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A0572A37-5938-4A07-AFC3-A95EEBDE8F66}" xr6:coauthVersionLast="47" xr6:coauthVersionMax="47" xr10:uidLastSave="{00000000-0000-0000-0000-000000000000}"/>
  <bookViews>
    <workbookView minimized="1" xWindow="825" yWindow="735" windowWidth="21510" windowHeight="14580" tabRatio="850" xr2:uid="{D9059BB7-1B97-4260-9F2E-6B0048CFF808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34" r:id="rId48"/>
    <sheet name="Short Range Rifle 2" sheetId="35" r:id="rId49"/>
    <sheet name="Short Range Rifle Jun" sheetId="36" r:id="rId50"/>
    <sheet name="Short Range Rifle Sen" sheetId="37" r:id="rId51"/>
    <sheet name="Short Range Rifle Team 1" sheetId="38" r:id="rId52"/>
    <sheet name="Short Range Rifle Team 2" sheetId="39" r:id="rId53"/>
    <sheet name="Sport Rifle 1" sheetId="28" r:id="rId54"/>
    <sheet name="Sport Rifle 2" sheetId="29" r:id="rId55"/>
    <sheet name="Sport Rifle Sen" sheetId="30" r:id="rId56"/>
    <sheet name="Sport Rifle Team 1" sheetId="31" r:id="rId57"/>
    <sheet name="Sport Rifle Team 2" sheetId="32" r:id="rId58"/>
    <sheet name="SR Standard Pistol" sheetId="33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M42" i="59"/>
  <c r="F42" i="59"/>
  <c r="M41" i="59"/>
  <c r="M40" i="59" s="1"/>
  <c r="F41" i="59"/>
  <c r="F40" i="59" s="1"/>
  <c r="M38" i="59"/>
  <c r="F38" i="59"/>
  <c r="M37" i="59"/>
  <c r="F37" i="59"/>
  <c r="M36" i="59"/>
  <c r="M35" i="59" s="1"/>
  <c r="F36" i="59"/>
  <c r="F35" i="59" s="1"/>
  <c r="M33" i="59"/>
  <c r="F33" i="59"/>
  <c r="M32" i="59"/>
  <c r="F32" i="59"/>
  <c r="M31" i="59"/>
  <c r="M30" i="59" s="1"/>
  <c r="F31" i="59"/>
  <c r="F30" i="59"/>
  <c r="M17" i="59"/>
  <c r="F17" i="59"/>
  <c r="M16" i="59"/>
  <c r="F16" i="59"/>
  <c r="M15" i="59"/>
  <c r="M14" i="59" s="1"/>
  <c r="F15" i="59"/>
  <c r="F14" i="59"/>
  <c r="M12" i="59"/>
  <c r="F12" i="59"/>
  <c r="M11" i="59"/>
  <c r="F11" i="59"/>
  <c r="M10" i="59"/>
  <c r="M9" i="59" s="1"/>
  <c r="F10" i="59"/>
  <c r="F9" i="59"/>
  <c r="M7" i="59"/>
  <c r="F7" i="59"/>
  <c r="M6" i="59"/>
  <c r="F6" i="59"/>
  <c r="M5" i="59"/>
  <c r="M4" i="59" s="1"/>
  <c r="F5" i="59"/>
  <c r="F4" i="59"/>
  <c r="F55" i="58"/>
  <c r="F60" i="58"/>
  <c r="F56" i="58"/>
  <c r="F54" i="58"/>
  <c r="F57" i="58"/>
  <c r="F61" i="58"/>
  <c r="F59" i="58"/>
  <c r="F53" i="58"/>
  <c r="F58" i="58"/>
  <c r="F41" i="58"/>
  <c r="F46" i="58"/>
  <c r="F44" i="58"/>
  <c r="F42" i="58"/>
  <c r="F47" i="58"/>
  <c r="F45" i="58"/>
  <c r="F48" i="58"/>
  <c r="F43" i="58"/>
  <c r="F49" i="58"/>
  <c r="F30" i="58"/>
  <c r="F33" i="58"/>
  <c r="F35" i="58"/>
  <c r="F31" i="58"/>
  <c r="F36" i="58"/>
  <c r="F34" i="58"/>
  <c r="F29" i="58"/>
  <c r="F37" i="58"/>
  <c r="F32" i="58"/>
  <c r="F18" i="58"/>
  <c r="F19" i="58"/>
  <c r="F25" i="58"/>
  <c r="F24" i="58"/>
  <c r="F21" i="58"/>
  <c r="F20" i="58"/>
  <c r="F22" i="58"/>
  <c r="F17" i="58"/>
  <c r="F23" i="58"/>
  <c r="F10" i="58"/>
  <c r="F13" i="58"/>
  <c r="F9" i="58"/>
  <c r="F5" i="58"/>
  <c r="F7" i="58"/>
  <c r="F8" i="58"/>
  <c r="F11" i="58"/>
  <c r="F12" i="58"/>
  <c r="F6" i="58"/>
  <c r="F59" i="57"/>
  <c r="F56" i="57"/>
  <c r="F62" i="57"/>
  <c r="F60" i="57"/>
  <c r="F57" i="57"/>
  <c r="F63" i="57"/>
  <c r="F55" i="57"/>
  <c r="F61" i="57"/>
  <c r="F58" i="57"/>
  <c r="F43" i="57"/>
  <c r="F45" i="57"/>
  <c r="F48" i="57"/>
  <c r="F46" i="57"/>
  <c r="F44" i="57"/>
  <c r="F47" i="57"/>
  <c r="F50" i="57"/>
  <c r="F49" i="57"/>
  <c r="F51" i="57"/>
  <c r="F34" i="57"/>
  <c r="F36" i="57"/>
  <c r="F30" i="57"/>
  <c r="F33" i="57"/>
  <c r="F38" i="57"/>
  <c r="F35" i="57"/>
  <c r="F32" i="57"/>
  <c r="F37" i="57"/>
  <c r="F31" i="57"/>
  <c r="F39" i="57"/>
  <c r="F25" i="57"/>
  <c r="F23" i="57"/>
  <c r="F24" i="57"/>
  <c r="F22" i="57"/>
  <c r="F19" i="57"/>
  <c r="F21" i="57"/>
  <c r="F18" i="57"/>
  <c r="F20" i="57"/>
  <c r="F26" i="57"/>
  <c r="F5" i="57"/>
  <c r="F7" i="57"/>
  <c r="F8" i="57"/>
  <c r="F11" i="57"/>
  <c r="F10" i="57"/>
  <c r="F9" i="57"/>
  <c r="F14" i="57"/>
  <c r="F6" i="57"/>
  <c r="F13" i="57"/>
  <c r="F12" i="57"/>
  <c r="F38" i="56"/>
  <c r="F37" i="56"/>
  <c r="F36" i="56"/>
  <c r="F35" i="56" s="1"/>
  <c r="M33" i="56"/>
  <c r="F33" i="56"/>
  <c r="M32" i="56"/>
  <c r="F32" i="56"/>
  <c r="F30" i="56" s="1"/>
  <c r="M31" i="56"/>
  <c r="M30" i="56" s="1"/>
  <c r="F31" i="56"/>
  <c r="F17" i="56"/>
  <c r="F16" i="56"/>
  <c r="F15" i="56"/>
  <c r="F14" i="56" s="1"/>
  <c r="M12" i="56"/>
  <c r="F12" i="56"/>
  <c r="M11" i="56"/>
  <c r="F11" i="56"/>
  <c r="M10" i="56"/>
  <c r="M9" i="56" s="1"/>
  <c r="F10" i="56"/>
  <c r="F9" i="56"/>
  <c r="M7" i="56"/>
  <c r="F7" i="56"/>
  <c r="M6" i="56"/>
  <c r="F6" i="56"/>
  <c r="M5" i="56"/>
  <c r="M4" i="56" s="1"/>
  <c r="F5" i="56"/>
  <c r="F4" i="56"/>
  <c r="F9" i="54"/>
  <c r="F5" i="54"/>
  <c r="F6" i="54"/>
  <c r="F10" i="54"/>
  <c r="F8" i="54"/>
  <c r="F12" i="54"/>
  <c r="F7" i="54"/>
  <c r="F11" i="54"/>
  <c r="F55" i="53"/>
  <c r="F54" i="53"/>
  <c r="F51" i="53"/>
  <c r="F49" i="53"/>
  <c r="F52" i="53"/>
  <c r="F56" i="53"/>
  <c r="F50" i="53"/>
  <c r="F53" i="53"/>
  <c r="F40" i="53"/>
  <c r="F44" i="53"/>
  <c r="F39" i="53"/>
  <c r="F45" i="53"/>
  <c r="F41" i="53"/>
  <c r="F38" i="53"/>
  <c r="F43" i="53"/>
  <c r="F42" i="53"/>
  <c r="F33" i="53"/>
  <c r="F27" i="53"/>
  <c r="F34" i="53"/>
  <c r="F30" i="53"/>
  <c r="F31" i="53"/>
  <c r="F28" i="53"/>
  <c r="F32" i="53"/>
  <c r="F29" i="53"/>
  <c r="F23" i="53"/>
  <c r="F17" i="53"/>
  <c r="F18" i="53"/>
  <c r="F20" i="53"/>
  <c r="F16" i="53"/>
  <c r="F21" i="53"/>
  <c r="F19" i="53"/>
  <c r="F22" i="53"/>
  <c r="F6" i="53"/>
  <c r="F12" i="53"/>
  <c r="F9" i="53"/>
  <c r="F8" i="53"/>
  <c r="F10" i="53"/>
  <c r="F7" i="53"/>
  <c r="F11" i="53"/>
  <c r="F5" i="53"/>
  <c r="F53" i="52"/>
  <c r="F58" i="52"/>
  <c r="F61" i="52"/>
  <c r="F56" i="52"/>
  <c r="F57" i="52"/>
  <c r="F59" i="52"/>
  <c r="F54" i="52"/>
  <c r="F60" i="52"/>
  <c r="F55" i="52"/>
  <c r="F43" i="52"/>
  <c r="F46" i="52"/>
  <c r="F41" i="52"/>
  <c r="F44" i="52"/>
  <c r="F49" i="52"/>
  <c r="F48" i="52"/>
  <c r="F42" i="52"/>
  <c r="F45" i="52"/>
  <c r="F47" i="52"/>
  <c r="F30" i="52"/>
  <c r="F37" i="52"/>
  <c r="F36" i="52"/>
  <c r="F33" i="52"/>
  <c r="F31" i="52"/>
  <c r="F34" i="52"/>
  <c r="F35" i="52"/>
  <c r="F29" i="52"/>
  <c r="F32" i="52"/>
  <c r="F22" i="52"/>
  <c r="F21" i="52"/>
  <c r="F25" i="52"/>
  <c r="F17" i="52"/>
  <c r="F19" i="52"/>
  <c r="F23" i="52"/>
  <c r="F18" i="52"/>
  <c r="F20" i="52"/>
  <c r="F24" i="52"/>
  <c r="F5" i="52"/>
  <c r="F7" i="52"/>
  <c r="F11" i="52"/>
  <c r="F10" i="52"/>
  <c r="F8" i="52"/>
  <c r="F13" i="52"/>
  <c r="F9" i="52"/>
  <c r="F12" i="52"/>
  <c r="F6" i="52"/>
  <c r="F30" i="50"/>
  <c r="F36" i="50"/>
  <c r="F32" i="50"/>
  <c r="F31" i="50"/>
  <c r="F33" i="50"/>
  <c r="F35" i="50"/>
  <c r="F34" i="50"/>
  <c r="F29" i="50"/>
  <c r="F21" i="50"/>
  <c r="F19" i="50"/>
  <c r="F20" i="50"/>
  <c r="F18" i="50"/>
  <c r="F25" i="50"/>
  <c r="F17" i="50"/>
  <c r="F23" i="50"/>
  <c r="F24" i="50"/>
  <c r="F22" i="50"/>
  <c r="F7" i="50"/>
  <c r="F11" i="50"/>
  <c r="F8" i="50"/>
  <c r="F12" i="50"/>
  <c r="F10" i="50"/>
  <c r="F5" i="50"/>
  <c r="F9" i="50"/>
  <c r="F6" i="50"/>
  <c r="F13" i="50"/>
  <c r="F53" i="49"/>
  <c r="F55" i="49"/>
  <c r="F58" i="49"/>
  <c r="F60" i="49"/>
  <c r="F57" i="49"/>
  <c r="F54" i="49"/>
  <c r="F59" i="49"/>
  <c r="F61" i="49"/>
  <c r="F56" i="49"/>
  <c r="F49" i="49"/>
  <c r="F48" i="49"/>
  <c r="F43" i="49"/>
  <c r="F42" i="49"/>
  <c r="F41" i="49"/>
  <c r="F45" i="49"/>
  <c r="F44" i="49"/>
  <c r="F46" i="49"/>
  <c r="F47" i="49"/>
  <c r="F34" i="49"/>
  <c r="F36" i="49"/>
  <c r="F37" i="49"/>
  <c r="F35" i="49"/>
  <c r="F32" i="49"/>
  <c r="F31" i="49"/>
  <c r="F30" i="49"/>
  <c r="F29" i="49"/>
  <c r="F33" i="49"/>
  <c r="F22" i="49"/>
  <c r="F18" i="49"/>
  <c r="F19" i="49"/>
  <c r="F20" i="49"/>
  <c r="F25" i="49"/>
  <c r="F17" i="49"/>
  <c r="F23" i="49"/>
  <c r="F21" i="49"/>
  <c r="F24" i="49"/>
  <c r="F13" i="49"/>
  <c r="F7" i="49"/>
  <c r="F6" i="49"/>
  <c r="F10" i="49"/>
  <c r="F12" i="49"/>
  <c r="F11" i="49"/>
  <c r="F5" i="49"/>
  <c r="F9" i="49"/>
  <c r="F8" i="49"/>
  <c r="F42" i="47"/>
  <c r="F45" i="47"/>
  <c r="F44" i="47"/>
  <c r="F43" i="47"/>
  <c r="F47" i="47"/>
  <c r="F46" i="47"/>
  <c r="F41" i="47"/>
  <c r="F40" i="47"/>
  <c r="F29" i="47"/>
  <c r="F31" i="47"/>
  <c r="F30" i="47"/>
  <c r="F34" i="47"/>
  <c r="F33" i="47"/>
  <c r="F35" i="47"/>
  <c r="F36" i="47"/>
  <c r="F32" i="47"/>
  <c r="F20" i="47"/>
  <c r="F24" i="47"/>
  <c r="F18" i="47"/>
  <c r="F22" i="47"/>
  <c r="F23" i="47"/>
  <c r="F17" i="47"/>
  <c r="F25" i="47"/>
  <c r="F19" i="47"/>
  <c r="F21" i="47"/>
  <c r="F9" i="47"/>
  <c r="F13" i="47"/>
  <c r="F11" i="47"/>
  <c r="F5" i="47"/>
  <c r="F7" i="47"/>
  <c r="F6" i="47"/>
  <c r="F10" i="47"/>
  <c r="F8" i="47"/>
  <c r="F12" i="47"/>
  <c r="F43" i="46" l="1"/>
  <c r="F42" i="46"/>
  <c r="F41" i="46"/>
  <c r="F40" i="46" s="1"/>
  <c r="M38" i="46"/>
  <c r="F38" i="46"/>
  <c r="M37" i="46"/>
  <c r="M35" i="46" s="1"/>
  <c r="F37" i="46"/>
  <c r="F35" i="46" s="1"/>
  <c r="M36" i="46"/>
  <c r="F36" i="46"/>
  <c r="M33" i="46"/>
  <c r="F33" i="46"/>
  <c r="M32" i="46"/>
  <c r="M30" i="46" s="1"/>
  <c r="F32" i="46"/>
  <c r="F30" i="46" s="1"/>
  <c r="M31" i="46"/>
  <c r="F31" i="46"/>
  <c r="M17" i="46"/>
  <c r="F17" i="46"/>
  <c r="M16" i="46"/>
  <c r="M14" i="46" s="1"/>
  <c r="F16" i="46"/>
  <c r="F14" i="46" s="1"/>
  <c r="M15" i="46"/>
  <c r="F15" i="46"/>
  <c r="M12" i="46"/>
  <c r="F12" i="46"/>
  <c r="M11" i="46"/>
  <c r="M9" i="46" s="1"/>
  <c r="F11" i="46"/>
  <c r="F9" i="46" s="1"/>
  <c r="M10" i="46"/>
  <c r="F10" i="46"/>
  <c r="M7" i="46"/>
  <c r="F7" i="46"/>
  <c r="M6" i="46"/>
  <c r="M4" i="46" s="1"/>
  <c r="F6" i="46"/>
  <c r="F4" i="46" s="1"/>
  <c r="M5" i="46"/>
  <c r="F5" i="46"/>
  <c r="F32" i="42"/>
  <c r="F28" i="42"/>
  <c r="F31" i="42"/>
  <c r="F27" i="42"/>
  <c r="F33" i="42"/>
  <c r="F29" i="42"/>
  <c r="F30" i="42"/>
  <c r="F34" i="42"/>
  <c r="F16" i="42"/>
  <c r="F17" i="42"/>
  <c r="F22" i="42"/>
  <c r="F23" i="42"/>
  <c r="F19" i="42"/>
  <c r="F18" i="42"/>
  <c r="F21" i="42"/>
  <c r="F20" i="42"/>
  <c r="F6" i="42"/>
  <c r="F12" i="42"/>
  <c r="F8" i="42"/>
  <c r="F11" i="42"/>
  <c r="F7" i="42"/>
  <c r="F10" i="42"/>
  <c r="F5" i="42"/>
  <c r="F9" i="42"/>
  <c r="F53" i="41"/>
  <c r="F54" i="41"/>
  <c r="F59" i="41"/>
  <c r="F60" i="41"/>
  <c r="F55" i="41"/>
  <c r="F61" i="41"/>
  <c r="F57" i="41"/>
  <c r="F56" i="41"/>
  <c r="F58" i="41"/>
  <c r="F47" i="41"/>
  <c r="F42" i="41"/>
  <c r="F48" i="41"/>
  <c r="F44" i="41"/>
  <c r="F41" i="41"/>
  <c r="F46" i="41"/>
  <c r="F45" i="41"/>
  <c r="F49" i="41"/>
  <c r="F43" i="41"/>
  <c r="F29" i="41"/>
  <c r="F33" i="41"/>
  <c r="F32" i="41"/>
  <c r="F31" i="41"/>
  <c r="F30" i="41"/>
  <c r="F34" i="41"/>
  <c r="F37" i="41"/>
  <c r="F35" i="41"/>
  <c r="F36" i="41"/>
  <c r="F18" i="41"/>
  <c r="F19" i="41"/>
  <c r="F25" i="41"/>
  <c r="F23" i="41"/>
  <c r="F17" i="41"/>
  <c r="F20" i="41"/>
  <c r="F24" i="41"/>
  <c r="F22" i="41"/>
  <c r="F21" i="41"/>
  <c r="F6" i="41"/>
  <c r="F10" i="41"/>
  <c r="F7" i="41"/>
  <c r="F5" i="41"/>
  <c r="F13" i="41"/>
  <c r="F12" i="41"/>
  <c r="F8" i="41"/>
  <c r="F9" i="41"/>
  <c r="F11" i="41"/>
  <c r="F56" i="40"/>
  <c r="F57" i="40"/>
  <c r="F61" i="40"/>
  <c r="F53" i="40"/>
  <c r="F60" i="40"/>
  <c r="F54" i="40"/>
  <c r="F58" i="40"/>
  <c r="F55" i="40"/>
  <c r="F59" i="40"/>
  <c r="F44" i="40"/>
  <c r="F46" i="40"/>
  <c r="F41" i="40"/>
  <c r="F48" i="40"/>
  <c r="F49" i="40"/>
  <c r="F42" i="40"/>
  <c r="F43" i="40"/>
  <c r="F47" i="40"/>
  <c r="F45" i="40"/>
  <c r="F37" i="40"/>
  <c r="F36" i="40"/>
  <c r="F32" i="40"/>
  <c r="F31" i="40"/>
  <c r="F29" i="40"/>
  <c r="F30" i="40"/>
  <c r="F35" i="40"/>
  <c r="F33" i="40"/>
  <c r="F34" i="40"/>
  <c r="F22" i="40"/>
  <c r="F17" i="40"/>
  <c r="F24" i="40"/>
  <c r="F19" i="40"/>
  <c r="F23" i="40"/>
  <c r="F20" i="40"/>
  <c r="F25" i="40"/>
  <c r="F18" i="40"/>
  <c r="F21" i="40"/>
  <c r="F12" i="40"/>
  <c r="F11" i="40"/>
  <c r="F9" i="40"/>
  <c r="F10" i="40"/>
  <c r="F8" i="40"/>
  <c r="F7" i="40"/>
  <c r="F6" i="40"/>
  <c r="F13" i="40"/>
  <c r="F5" i="40"/>
  <c r="F43" i="39" l="1"/>
  <c r="F42" i="39"/>
  <c r="F41" i="39"/>
  <c r="F40" i="39"/>
  <c r="M38" i="39"/>
  <c r="F38" i="39"/>
  <c r="M37" i="39"/>
  <c r="M35" i="39" s="1"/>
  <c r="F37" i="39"/>
  <c r="F35" i="39" s="1"/>
  <c r="M36" i="39"/>
  <c r="F36" i="39"/>
  <c r="M33" i="39"/>
  <c r="F33" i="39"/>
  <c r="M32" i="39"/>
  <c r="M30" i="39" s="1"/>
  <c r="F32" i="39"/>
  <c r="F30" i="39" s="1"/>
  <c r="M31" i="39"/>
  <c r="F31" i="39"/>
  <c r="M17" i="39"/>
  <c r="F17" i="39"/>
  <c r="M16" i="39"/>
  <c r="M14" i="39" s="1"/>
  <c r="F16" i="39"/>
  <c r="F14" i="39" s="1"/>
  <c r="M15" i="39"/>
  <c r="F15" i="39"/>
  <c r="M12" i="39"/>
  <c r="F12" i="39"/>
  <c r="M11" i="39"/>
  <c r="M9" i="39" s="1"/>
  <c r="F11" i="39"/>
  <c r="M10" i="39"/>
  <c r="F10" i="39"/>
  <c r="F9" i="39"/>
  <c r="M7" i="39"/>
  <c r="F7" i="39"/>
  <c r="M6" i="39"/>
  <c r="M4" i="39" s="1"/>
  <c r="F6" i="39"/>
  <c r="F4" i="39" s="1"/>
  <c r="M5" i="39"/>
  <c r="F5" i="39"/>
  <c r="M43" i="38"/>
  <c r="F43" i="38"/>
  <c r="M42" i="38"/>
  <c r="F42" i="38"/>
  <c r="M41" i="38"/>
  <c r="M40" i="38" s="1"/>
  <c r="F41" i="38"/>
  <c r="F40" i="38" s="1"/>
  <c r="M38" i="38"/>
  <c r="M35" i="38" s="1"/>
  <c r="F38" i="38"/>
  <c r="M37" i="38"/>
  <c r="F37" i="38"/>
  <c r="M36" i="38"/>
  <c r="F36" i="38"/>
  <c r="F35" i="38" s="1"/>
  <c r="M33" i="38"/>
  <c r="M30" i="38" s="1"/>
  <c r="F33" i="38"/>
  <c r="M32" i="38"/>
  <c r="F32" i="38"/>
  <c r="M31" i="38"/>
  <c r="F31" i="38"/>
  <c r="F30" i="38" s="1"/>
  <c r="M17" i="38"/>
  <c r="M14" i="38" s="1"/>
  <c r="F17" i="38"/>
  <c r="M16" i="38"/>
  <c r="F16" i="38"/>
  <c r="M15" i="38"/>
  <c r="F15" i="38"/>
  <c r="F14" i="38" s="1"/>
  <c r="M12" i="38"/>
  <c r="M9" i="38" s="1"/>
  <c r="F12" i="38"/>
  <c r="M11" i="38"/>
  <c r="F11" i="38"/>
  <c r="M10" i="38"/>
  <c r="F10" i="38"/>
  <c r="F9" i="38" s="1"/>
  <c r="M7" i="38"/>
  <c r="M4" i="38" s="1"/>
  <c r="F7" i="38"/>
  <c r="M6" i="38"/>
  <c r="F6" i="38"/>
  <c r="M5" i="38"/>
  <c r="F5" i="38"/>
  <c r="F4" i="38" s="1"/>
  <c r="G21" i="33" l="1"/>
  <c r="G20" i="33"/>
  <c r="G19" i="33"/>
  <c r="G18" i="33"/>
  <c r="G17" i="33"/>
  <c r="G16" i="33"/>
  <c r="G15" i="33"/>
  <c r="G11" i="33"/>
  <c r="G10" i="33"/>
  <c r="G9" i="33"/>
  <c r="G8" i="33"/>
  <c r="G7" i="33"/>
  <c r="G6" i="33"/>
  <c r="G5" i="33"/>
  <c r="F17" i="32"/>
  <c r="F16" i="32"/>
  <c r="F15" i="32"/>
  <c r="F14" i="32" s="1"/>
  <c r="M12" i="32"/>
  <c r="F12" i="32"/>
  <c r="M11" i="32"/>
  <c r="F11" i="32"/>
  <c r="M10" i="32"/>
  <c r="M9" i="32" s="1"/>
  <c r="F10" i="32"/>
  <c r="F9" i="32" s="1"/>
  <c r="M7" i="32"/>
  <c r="F7" i="32"/>
  <c r="M6" i="32"/>
  <c r="F6" i="32"/>
  <c r="M5" i="32"/>
  <c r="F5" i="32"/>
  <c r="F4" i="32" s="1"/>
  <c r="M4" i="32"/>
  <c r="M43" i="31"/>
  <c r="F43" i="31"/>
  <c r="M42" i="31"/>
  <c r="F42" i="31"/>
  <c r="M41" i="31"/>
  <c r="F41" i="31"/>
  <c r="F40" i="31" s="1"/>
  <c r="M40" i="31"/>
  <c r="M38" i="31"/>
  <c r="M35" i="31" s="1"/>
  <c r="F38" i="31"/>
  <c r="M37" i="31"/>
  <c r="F37" i="31"/>
  <c r="M36" i="31"/>
  <c r="F36" i="31"/>
  <c r="F35" i="31" s="1"/>
  <c r="M33" i="31"/>
  <c r="M30" i="31" s="1"/>
  <c r="F33" i="31"/>
  <c r="M32" i="31"/>
  <c r="F32" i="31"/>
  <c r="M31" i="31"/>
  <c r="F31" i="31"/>
  <c r="F30" i="31" s="1"/>
  <c r="M17" i="31"/>
  <c r="M14" i="31" s="1"/>
  <c r="F17" i="31"/>
  <c r="M16" i="31"/>
  <c r="F16" i="31"/>
  <c r="M15" i="31"/>
  <c r="F15" i="31"/>
  <c r="F14" i="31" s="1"/>
  <c r="M12" i="31"/>
  <c r="M9" i="31" s="1"/>
  <c r="F12" i="31"/>
  <c r="M11" i="31"/>
  <c r="F11" i="31"/>
  <c r="M10" i="31"/>
  <c r="F10" i="31"/>
  <c r="F9" i="31" s="1"/>
  <c r="M7" i="31"/>
  <c r="M4" i="31" s="1"/>
  <c r="F7" i="31"/>
  <c r="M6" i="31"/>
  <c r="F6" i="31"/>
  <c r="M5" i="31"/>
  <c r="F5" i="31"/>
  <c r="F4" i="31" s="1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M9" i="7" s="1"/>
  <c r="F11" i="7"/>
  <c r="M10" i="7"/>
  <c r="F10" i="7"/>
  <c r="F9" i="7" s="1"/>
  <c r="M7" i="7"/>
  <c r="F7" i="7"/>
  <c r="M6" i="7"/>
  <c r="M4" i="7" s="1"/>
  <c r="F6" i="7"/>
  <c r="M5" i="7"/>
  <c r="F5" i="7"/>
  <c r="F4" i="7" s="1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<sst xmlns="http://schemas.openxmlformats.org/spreadsheetml/2006/main" count="6324" uniqueCount="1544">
  <si>
    <t>10M Air Pistol - Individuals</t>
  </si>
  <si>
    <t>Round Ten (11-Mar-24)</t>
  </si>
  <si>
    <t>á</t>
  </si>
  <si>
    <t>DG</t>
  </si>
  <si>
    <t>Division One</t>
  </si>
  <si>
    <t>Avg of declared Avgs: 185.8</t>
  </si>
  <si>
    <t>Avg this round: 185.7</t>
  </si>
  <si>
    <t>Division Two</t>
  </si>
  <si>
    <t>Avg of declared Avgs: 181.6</t>
  </si>
  <si>
    <t>Avg this round: 181.2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</si>
  <si>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</si>
  <si>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</si>
  <si>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</si>
  <si>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</si>
  <si>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</si>
  <si>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</si>
  <si>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</si>
  <si>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</si>
  <si>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P. Hair</t>
  </si>
  <si>
    <t>Dumfries</t>
  </si>
  <si>
    <t>H. McDonald</t>
  </si>
  <si>
    <t>Balerno &amp; Currie</t>
  </si>
  <si>
    <t>H. Graham</t>
  </si>
  <si>
    <t>J. Baker</t>
  </si>
  <si>
    <t>Crewe</t>
  </si>
  <si>
    <t>J. Wegg</t>
  </si>
  <si>
    <t>Norwich City</t>
  </si>
  <si>
    <t>S. Finnie</t>
  </si>
  <si>
    <t>Harpenden</t>
  </si>
  <si>
    <t>B. Livingstone</t>
  </si>
  <si>
    <t>Callander</t>
  </si>
  <si>
    <t>W. McGurk</t>
  </si>
  <si>
    <t>Dechmont</t>
  </si>
  <si>
    <t>G. Chambers</t>
  </si>
  <si>
    <t>Altrincham</t>
  </si>
  <si>
    <t>C. Dickson</t>
  </si>
  <si>
    <t>Alloa</t>
  </si>
  <si>
    <t>J. Slater-Morris</t>
  </si>
  <si>
    <t>Goodyear</t>
  </si>
  <si>
    <t>R. Tector</t>
  </si>
  <si>
    <t>ncr</t>
  </si>
  <si>
    <t>T. Dimmock</t>
  </si>
  <si>
    <t>A. Hartley</t>
  </si>
  <si>
    <t>Blackpool</t>
  </si>
  <si>
    <t>V. Tripney</t>
  </si>
  <si>
    <t>City of Truro</t>
  </si>
  <si>
    <t>C. Lee</t>
  </si>
  <si>
    <t>P. Sambells</t>
  </si>
  <si>
    <t>Division Three</t>
  </si>
  <si>
    <t>Avg of declared Avgs: 178.4</t>
  </si>
  <si>
    <t>Avg this round: 175.6</t>
  </si>
  <si>
    <t>Division Four</t>
  </si>
  <si>
    <t>Avg of declared Avgs: 175.9</t>
  </si>
  <si>
    <t>Avg this round: 171.4</t>
  </si>
  <si>
    <t>I. Baxter</t>
  </si>
  <si>
    <t>K. Russell</t>
  </si>
  <si>
    <t>G. Mees</t>
  </si>
  <si>
    <t>B. Crossley</t>
  </si>
  <si>
    <t>Blackburn</t>
  </si>
  <si>
    <t>O. Street</t>
  </si>
  <si>
    <t>Bideford</t>
  </si>
  <si>
    <t>E. Wethered</t>
  </si>
  <si>
    <t>R &amp; L</t>
  </si>
  <si>
    <t>D. Kirk</t>
  </si>
  <si>
    <t>Telepost</t>
  </si>
  <si>
    <t>D. Spencer</t>
  </si>
  <si>
    <t>S. Stockdale</t>
  </si>
  <si>
    <t>R. A. Shaw</t>
  </si>
  <si>
    <t>Vickers</t>
  </si>
  <si>
    <t>G. Minko</t>
  </si>
  <si>
    <t>J. Martin</t>
  </si>
  <si>
    <t>D. Hall</t>
  </si>
  <si>
    <t>N. Carter</t>
  </si>
  <si>
    <t>I. Nuckley</t>
  </si>
  <si>
    <t>D. Strachan</t>
  </si>
  <si>
    <t>Dunfermline</t>
  </si>
  <si>
    <t>C. Hunter</t>
  </si>
  <si>
    <t>Down Hatherley</t>
  </si>
  <si>
    <t>S. Raven</t>
  </si>
  <si>
    <t>Division Five</t>
  </si>
  <si>
    <t>Avg of declared Avgs: 173.6</t>
  </si>
  <si>
    <t>Avg this round: 171.3</t>
  </si>
  <si>
    <t>Division Six</t>
  </si>
  <si>
    <t>Avg of declared Avgs: 171.1</t>
  </si>
  <si>
    <t>Avg this round: 168.9</t>
  </si>
  <si>
    <t>W. Craig</t>
  </si>
  <si>
    <t>R. Hair</t>
  </si>
  <si>
    <t>D. Gilbody</t>
  </si>
  <si>
    <t>Downshire</t>
  </si>
  <si>
    <t>A. Simpson</t>
  </si>
  <si>
    <t>C. Wegg</t>
  </si>
  <si>
    <t>A. Kirkham</t>
  </si>
  <si>
    <t>Preston Grasshoppers</t>
  </si>
  <si>
    <t>R. Wethered</t>
  </si>
  <si>
    <t>M. Heyes</t>
  </si>
  <si>
    <t>P. Medlin</t>
  </si>
  <si>
    <t>K. Gardner</t>
  </si>
  <si>
    <t>St Giles Yarners</t>
  </si>
  <si>
    <t>J. Hough</t>
  </si>
  <si>
    <t>Sutton Coldfield</t>
  </si>
  <si>
    <t>P. Field</t>
  </si>
  <si>
    <t>D. Gilbert-Harris</t>
  </si>
  <si>
    <t>Penzance</t>
  </si>
  <si>
    <t>D. White</t>
  </si>
  <si>
    <t>N. Booker</t>
  </si>
  <si>
    <t>K. Markham</t>
  </si>
  <si>
    <t>R. Collins</t>
  </si>
  <si>
    <t>Portishead</t>
  </si>
  <si>
    <t>T. Mooney</t>
  </si>
  <si>
    <t>Division Seven</t>
  </si>
  <si>
    <t>Avg of declared Avgs: 168.6</t>
  </si>
  <si>
    <t>Avg this round: 169.0</t>
  </si>
  <si>
    <t>Division Eight</t>
  </si>
  <si>
    <t>Avg of declared Avgs: 166.6</t>
  </si>
  <si>
    <t>Avg this round: 166.6</t>
  </si>
  <si>
    <t>S. Alexander</t>
  </si>
  <si>
    <t>Penarth</t>
  </si>
  <si>
    <t>M. Johnson</t>
  </si>
  <si>
    <t>P. Stokes</t>
  </si>
  <si>
    <t>A. Dart</t>
  </si>
  <si>
    <t>Little Clacton</t>
  </si>
  <si>
    <t>J. Thomson</t>
  </si>
  <si>
    <t>S. McArthur</t>
  </si>
  <si>
    <t>Bury</t>
  </si>
  <si>
    <t>G. Appleby</t>
  </si>
  <si>
    <t>Keswick</t>
  </si>
  <si>
    <t>T. Oakley</t>
  </si>
  <si>
    <t>R. Cornthwaite</t>
  </si>
  <si>
    <t>O. Fallon</t>
  </si>
  <si>
    <t>M. Pedley</t>
  </si>
  <si>
    <t>J. Wilding</t>
  </si>
  <si>
    <t>J. Brown</t>
  </si>
  <si>
    <t>T. Pearson</t>
  </si>
  <si>
    <t>GWRSA</t>
  </si>
  <si>
    <t>S. Trevithick</t>
  </si>
  <si>
    <t>A. Hunton</t>
  </si>
  <si>
    <t>Cumb News</t>
  </si>
  <si>
    <t>M. Jupp</t>
  </si>
  <si>
    <t>Leek</t>
  </si>
  <si>
    <t>P. Warwick</t>
  </si>
  <si>
    <t>Division Nine</t>
  </si>
  <si>
    <t>Avg of declared Avgs: 164.0</t>
  </si>
  <si>
    <t>Avg this round: 168.1</t>
  </si>
  <si>
    <t>Division Ten</t>
  </si>
  <si>
    <t>Avg of declared Avgs: 162.4</t>
  </si>
  <si>
    <t>Avg this round: 162.0</t>
  </si>
  <si>
    <t>T. Flynn</t>
  </si>
  <si>
    <t>I. Jones</t>
  </si>
  <si>
    <t>B. Woolley</t>
  </si>
  <si>
    <t>T. Lumley</t>
  </si>
  <si>
    <t>D. Sweeting</t>
  </si>
  <si>
    <t>T. Wilson</t>
  </si>
  <si>
    <t>S. Young</t>
  </si>
  <si>
    <t>Deddington</t>
  </si>
  <si>
    <t>M. Humphrey</t>
  </si>
  <si>
    <t>M. Williams</t>
  </si>
  <si>
    <t>A. Davis</t>
  </si>
  <si>
    <t>A. Baxter</t>
  </si>
  <si>
    <t>D. Ellsmore</t>
  </si>
  <si>
    <t>A. Holmes</t>
  </si>
  <si>
    <t>B. Dart</t>
  </si>
  <si>
    <t>A. Thomas</t>
  </si>
  <si>
    <t>Wellington</t>
  </si>
  <si>
    <t>D. Grocott</t>
  </si>
  <si>
    <t>w/d</t>
  </si>
  <si>
    <t>T. Purcell P7.8.3x1</t>
  </si>
  <si>
    <t>Jason Clements</t>
  </si>
  <si>
    <t>Wantage</t>
  </si>
  <si>
    <t xml:space="preserve">  Scorer: D Grocott</t>
  </si>
  <si>
    <t>Issue date: 25-Mar-24</t>
  </si>
  <si>
    <t xml:space="preserve">  Challenges must be sent to the scorer and received by: 08-Apr-24</t>
  </si>
  <si>
    <t>Division Eleven</t>
  </si>
  <si>
    <t>Avg of declared Avgs: 159.4</t>
  </si>
  <si>
    <t>Avg this round: 163.3</t>
  </si>
  <si>
    <t>Division Twelve</t>
  </si>
  <si>
    <t>Avg of declared Avgs: 157.4</t>
  </si>
  <si>
    <t>Avg this round: 159.0</t>
  </si>
  <si>
    <t>M. Hunt</t>
  </si>
  <si>
    <t>A. Williams</t>
  </si>
  <si>
    <t>A. Reed</t>
  </si>
  <si>
    <t>S. Tomlin</t>
  </si>
  <si>
    <t>K. Johnson</t>
  </si>
  <si>
    <t>G. Webster</t>
  </si>
  <si>
    <t>R. Miller</t>
  </si>
  <si>
    <t>C. Hendry</t>
  </si>
  <si>
    <t>J.S.P.C.</t>
  </si>
  <si>
    <t>N. Dixon</t>
  </si>
  <si>
    <t>C. Brown</t>
  </si>
  <si>
    <t>R. Wilce</t>
  </si>
  <si>
    <t>P. Garrett</t>
  </si>
  <si>
    <t>A. Thomson</t>
  </si>
  <si>
    <t>Bedlay</t>
  </si>
  <si>
    <t>A. Tew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</si>
  <si>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</si>
  <si>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</si>
  <si>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</si>
  <si>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</si>
  <si>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</si>
  <si>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</si>
  <si>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159.7</t>
  </si>
  <si>
    <t>Division Fourteen</t>
  </si>
  <si>
    <t>Avg of declared Avgs: 153.4</t>
  </si>
  <si>
    <t>Avg this round: 154.3</t>
  </si>
  <si>
    <t>D. C. J. Poxon</t>
  </si>
  <si>
    <t>Leicester</t>
  </si>
  <si>
    <t>A. Noble</t>
  </si>
  <si>
    <t>H. Dart</t>
  </si>
  <si>
    <t>J. Pye</t>
  </si>
  <si>
    <t>D. Canning</t>
  </si>
  <si>
    <t>R. Ninnis</t>
  </si>
  <si>
    <t>Joel Clements</t>
  </si>
  <si>
    <t>R. Ford</t>
  </si>
  <si>
    <t>A. Hughes</t>
  </si>
  <si>
    <t>S. Harris</t>
  </si>
  <si>
    <t>A. Germain</t>
  </si>
  <si>
    <t>Cardiff</t>
  </si>
  <si>
    <t>R. Darwen</t>
  </si>
  <si>
    <t>O. J. Spence</t>
  </si>
  <si>
    <t>L. Cooper</t>
  </si>
  <si>
    <t>St Andrews</t>
  </si>
  <si>
    <t>J. Davis</t>
  </si>
  <si>
    <t>J. Machin</t>
  </si>
  <si>
    <t>F. Braganza</t>
  </si>
  <si>
    <t>H. Nomad</t>
  </si>
  <si>
    <t>Division Fifteen</t>
  </si>
  <si>
    <t>Avg of declared Avgs: 149.3</t>
  </si>
  <si>
    <t>Avg this round: 154.1</t>
  </si>
  <si>
    <t>Division Sixteen</t>
  </si>
  <si>
    <t>Avg of declared Avgs: 142.6</t>
  </si>
  <si>
    <t>Avg this round: 144.5</t>
  </si>
  <si>
    <t>T. Somerton</t>
  </si>
  <si>
    <t>Y. Poulopoulou</t>
  </si>
  <si>
    <t>N. Calder</t>
  </si>
  <si>
    <t>D. Platt</t>
  </si>
  <si>
    <t>K. Stockham</t>
  </si>
  <si>
    <t>M. Peacock</t>
  </si>
  <si>
    <t>A. Rogers</t>
  </si>
  <si>
    <t>A. Debnam</t>
  </si>
  <si>
    <t>C. Bowes</t>
  </si>
  <si>
    <t>E. Thornton</t>
  </si>
  <si>
    <t>R. Hunt</t>
  </si>
  <si>
    <t>A. Salt</t>
  </si>
  <si>
    <t>P. Shaw</t>
  </si>
  <si>
    <t>M. Arnstein</t>
  </si>
  <si>
    <t>R. Holden</t>
  </si>
  <si>
    <t>Colne</t>
  </si>
  <si>
    <t>J. Sadowski</t>
  </si>
  <si>
    <t>A. McSally</t>
  </si>
  <si>
    <t>Division Seventeen</t>
  </si>
  <si>
    <t>Avg of declared Avgs: 118.7</t>
  </si>
  <si>
    <t>Avg this round: 130.6</t>
  </si>
  <si>
    <t>G. Standley</t>
  </si>
  <si>
    <t>A. Hay</t>
  </si>
  <si>
    <t>CSSC (Rosyth)</t>
  </si>
  <si>
    <t>A. Spearman P5.2.1x1</t>
  </si>
  <si>
    <t>E. Przbysz</t>
  </si>
  <si>
    <t>S. Clements</t>
  </si>
  <si>
    <t>B. Smith</t>
  </si>
  <si>
    <t>O. Kirkland</t>
  </si>
  <si>
    <t>P. Tumilson</t>
  </si>
  <si>
    <t>East Antrim</t>
  </si>
  <si>
    <t>R. Naylor</t>
  </si>
  <si>
    <t>T. Ward</t>
  </si>
  <si>
    <t>Juniors</t>
  </si>
  <si>
    <t>Avg of declared Avgs: 161.8</t>
  </si>
  <si>
    <t xml:space="preserve">  Scorer:  See main sheet</t>
  </si>
  <si>
    <t>Seniors</t>
  </si>
  <si>
    <t>Avg of declared Avgs: 177.2</t>
  </si>
  <si>
    <t>Avg this round: 174.7</t>
  </si>
  <si>
    <t>Avg this round: 166.3</t>
  </si>
  <si>
    <t>Avg of declared Avgs: 160.0</t>
  </si>
  <si>
    <t>Avg of declared Avgs: 155.7</t>
  </si>
  <si>
    <t>Avg this round: 157.1</t>
  </si>
  <si>
    <t>Avg of declared Avgs: 145.5</t>
  </si>
  <si>
    <t>Avg this round: 148.5</t>
  </si>
  <si>
    <t>10M Air Pistol - Teams</t>
  </si>
  <si>
    <t>1 Balerno &amp; Currie</t>
  </si>
  <si>
    <t>v</t>
  </si>
  <si>
    <t>2 Blackpool A</t>
  </si>
  <si>
    <t>3 Callander</t>
  </si>
  <si>
    <t>5 Crewe A</t>
  </si>
  <si>
    <t>4 City of Truro A</t>
  </si>
  <si>
    <t>6 Penzance</t>
  </si>
  <si>
    <t>Shot</t>
  </si>
  <si>
    <t>Won</t>
  </si>
  <si>
    <t>Drw</t>
  </si>
  <si>
    <t>Lst</t>
  </si>
  <si>
    <t>Pnt</t>
  </si>
  <si>
    <t>Avg of declared Avgs: 534.8</t>
  </si>
  <si>
    <t>Avg this round: 524.8</t>
  </si>
  <si>
    <t>(Complete teams only)</t>
  </si>
  <si>
    <t>1 Blackpool B</t>
  </si>
  <si>
    <t>2 Bury A</t>
  </si>
  <si>
    <t>3 Crewe B</t>
  </si>
  <si>
    <t>5 Goodyear</t>
  </si>
  <si>
    <t>4 Dumbarton</t>
  </si>
  <si>
    <t>6 Sutton Coldfield</t>
  </si>
  <si>
    <t>Avg of declared Avgs: 501.8</t>
  </si>
  <si>
    <t>Avg this round: 501.0</t>
  </si>
  <si>
    <t>1 Blackpool C</t>
  </si>
  <si>
    <t>2 Bury B</t>
  </si>
  <si>
    <t>3 City of Truro B</t>
  </si>
  <si>
    <t>5 Leek</t>
  </si>
  <si>
    <t>4 Keswick</t>
  </si>
  <si>
    <t>6 Bogey449</t>
  </si>
  <si>
    <t>Avg of declared Avgs: 470.5</t>
  </si>
  <si>
    <t>Avg this round: 470.0</t>
  </si>
  <si>
    <t>10m Air Pistol - Individuals (Supported rest)</t>
  </si>
  <si>
    <t>AH2</t>
  </si>
  <si>
    <t>Avg of declared Avgs: 178.9</t>
  </si>
  <si>
    <t>Avg this round: 177.3</t>
  </si>
  <si>
    <t>B. Moat</t>
  </si>
  <si>
    <t>D. Boyton</t>
  </si>
  <si>
    <t>Court Riverside</t>
  </si>
  <si>
    <t>S. Davis</t>
  </si>
  <si>
    <t>Old Silhillians</t>
  </si>
  <si>
    <t>T. Fawcett</t>
  </si>
  <si>
    <t>Bexley</t>
  </si>
  <si>
    <t>S. Western</t>
  </si>
  <si>
    <t>Glevum</t>
  </si>
  <si>
    <t>H. Shorrock</t>
  </si>
  <si>
    <t>E. Hatcher</t>
  </si>
  <si>
    <t>S. Jones</t>
  </si>
  <si>
    <t>K. John</t>
  </si>
  <si>
    <t>Avg of declared Avgs: 169.4</t>
  </si>
  <si>
    <t>Avg this round: 174.9</t>
  </si>
  <si>
    <t>B. Hedges</t>
  </si>
  <si>
    <t>G. Cox</t>
  </si>
  <si>
    <t>R. Hodges</t>
  </si>
  <si>
    <t>I. Fletcher</t>
  </si>
  <si>
    <t>D. Wilkins</t>
  </si>
  <si>
    <t>B. C. Pont</t>
  </si>
  <si>
    <t>G. Beak</t>
  </si>
  <si>
    <t>R. Anderson</t>
  </si>
  <si>
    <t>G. Sowerby</t>
  </si>
  <si>
    <t>Avg of declared Avgs: 151.1</t>
  </si>
  <si>
    <t>Avg this round: 165.4</t>
  </si>
  <si>
    <t>J. List</t>
  </si>
  <si>
    <t>M. Bowen</t>
  </si>
  <si>
    <t>G. Law</t>
  </si>
  <si>
    <t>S. Melvin</t>
  </si>
  <si>
    <t>W. F. Hamilton</t>
  </si>
  <si>
    <t>A. Trueick</t>
  </si>
  <si>
    <t>M. Bailey</t>
  </si>
  <si>
    <t>W. Wells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</si>
  <si>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</si>
  <si>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</si>
  <si>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</si>
  <si>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</si>
  <si>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</si>
  <si>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184.5</t>
  </si>
  <si>
    <t>R. Law</t>
  </si>
  <si>
    <t>B. Clark</t>
  </si>
  <si>
    <t>R. Townsend</t>
  </si>
  <si>
    <t>M. Giglia</t>
  </si>
  <si>
    <t>A. Lawrence</t>
  </si>
  <si>
    <t>A. Brown</t>
  </si>
  <si>
    <t>N. Smith</t>
  </si>
  <si>
    <t>R. Campbell</t>
  </si>
  <si>
    <t>B. Elliott</t>
  </si>
  <si>
    <t>Avg of declared Avgs: 163.9</t>
  </si>
  <si>
    <t>Avg this round: 170.8</t>
  </si>
  <si>
    <t>F. Allan</t>
  </si>
  <si>
    <t>O. Edwards</t>
  </si>
  <si>
    <t>J. Bennett</t>
  </si>
  <si>
    <t>K. Pickett</t>
  </si>
  <si>
    <t>K. Robinson</t>
  </si>
  <si>
    <t>F. McManus</t>
  </si>
  <si>
    <t>C. Christie</t>
  </si>
  <si>
    <t>A. Goodhand</t>
  </si>
  <si>
    <t>F. Fordyce</t>
  </si>
  <si>
    <t>Avg of declared Avgs: 153.0</t>
  </si>
  <si>
    <t>Avg this round: 151.6</t>
  </si>
  <si>
    <t>E. Flowerdew</t>
  </si>
  <si>
    <t>M. Swain</t>
  </si>
  <si>
    <t>N. Avis</t>
  </si>
  <si>
    <t>J. Stevens</t>
  </si>
  <si>
    <t>J. Ward</t>
  </si>
  <si>
    <t>Avg of declared Avgs: 140.5</t>
  </si>
  <si>
    <t>Avg this round: 149.3</t>
  </si>
  <si>
    <t>W. Laidlaw</t>
  </si>
  <si>
    <t>T. Aldous</t>
  </si>
  <si>
    <t>C. Jones</t>
  </si>
  <si>
    <t>D. Hebard</t>
  </si>
  <si>
    <t>D. O'Driscoll</t>
  </si>
  <si>
    <t>T. Purcell</t>
  </si>
  <si>
    <t>Avg of declared Avgs: 119.3</t>
  </si>
  <si>
    <t>Avg this round: 127.1</t>
  </si>
  <si>
    <t>D. Little</t>
  </si>
  <si>
    <t>P. Hadzik</t>
  </si>
  <si>
    <t>V. Poulopoulos</t>
  </si>
  <si>
    <t>W. Kirkland</t>
  </si>
  <si>
    <t>P. Dzienniak</t>
  </si>
  <si>
    <t>K. Kuzmanoska</t>
  </si>
  <si>
    <t>O. McLoughlin</t>
  </si>
  <si>
    <t>A. Sweet P5.2.3</t>
  </si>
  <si>
    <t xml:space="preserve">  Scorer: R Harrison</t>
  </si>
  <si>
    <t>Avg this round: 164.8</t>
  </si>
  <si>
    <t>Avg of declared Avgs: 153.8</t>
  </si>
  <si>
    <t>Avg this round: 153.5</t>
  </si>
  <si>
    <t>10m Air Rifle - Individuals (Supported rest)</t>
  </si>
  <si>
    <t>Avg of declared Avgs: 182.4</t>
  </si>
  <si>
    <t>Avg this round: 186.8</t>
  </si>
  <si>
    <t>I. Vance</t>
  </si>
  <si>
    <t>P. Pay</t>
  </si>
  <si>
    <t>S. Moruzzi</t>
  </si>
  <si>
    <t>B. Sivyer</t>
  </si>
  <si>
    <t>J. Phillips</t>
  </si>
  <si>
    <t>C. Dickenson</t>
  </si>
  <si>
    <t>G. Walton</t>
  </si>
  <si>
    <t>Avg this round: 164.4</t>
  </si>
  <si>
    <t>D. Heaton</t>
  </si>
  <si>
    <t>S. Baker</t>
  </si>
  <si>
    <t>I. Darke</t>
  </si>
  <si>
    <t>R. Hoyle</t>
  </si>
  <si>
    <t>20 Yards Pistol - Individuals</t>
  </si>
  <si>
    <t>OS</t>
  </si>
  <si>
    <t>Avg of declared Avgs: 177.0</t>
  </si>
  <si>
    <t>Avg this round: 160.5</t>
  </si>
  <si>
    <t>A. McGrugan</t>
  </si>
  <si>
    <t>C. Lockwood</t>
  </si>
  <si>
    <t>D. Stocks</t>
  </si>
  <si>
    <t>A. Colman</t>
  </si>
  <si>
    <t>C. Deery</t>
  </si>
  <si>
    <t>A. Wyatt</t>
  </si>
  <si>
    <t>J. Clements</t>
  </si>
  <si>
    <t>Avg of declared Avgs: 164.8</t>
  </si>
  <si>
    <t>S. Morris</t>
  </si>
  <si>
    <t>Avg of declared Avgs: 157.0</t>
  </si>
  <si>
    <t>Avg this round: 160.6</t>
  </si>
  <si>
    <t>N. Hayes</t>
  </si>
  <si>
    <t>R. Mattholie</t>
  </si>
  <si>
    <t>A. Fellerman</t>
  </si>
  <si>
    <t>D. Erskine</t>
  </si>
  <si>
    <t>T. Pearson P5.2.3</t>
  </si>
  <si>
    <t>Avg of declared Avgs: 141.4</t>
  </si>
  <si>
    <t>Avg this round: 139.6</t>
  </si>
  <si>
    <t>P. Cox</t>
  </si>
  <si>
    <t>R. Paige</t>
  </si>
  <si>
    <t>R. Ker</t>
  </si>
  <si>
    <t>Derby</t>
  </si>
  <si>
    <t>Avg of declared Avgs: 118.5</t>
  </si>
  <si>
    <t>Avg this round: 113.8</t>
  </si>
  <si>
    <t>A. German</t>
  </si>
  <si>
    <t>D. Mawhinney</t>
  </si>
  <si>
    <t>S. Mohamed</t>
  </si>
  <si>
    <t>T. Earnshaw</t>
  </si>
  <si>
    <t>J. McCallum</t>
  </si>
  <si>
    <t>A. McCrory</t>
  </si>
  <si>
    <t xml:space="preserve">  Scorer: O J Spence</t>
  </si>
  <si>
    <t>Avg of declared Avgs: 166.0</t>
  </si>
  <si>
    <t>Avg this round: 157.2</t>
  </si>
  <si>
    <t>Avg of declared Avgs: 141.0</t>
  </si>
  <si>
    <t>Avg this round: 132.0</t>
  </si>
  <si>
    <t/>
  </si>
  <si>
    <t>6 Yards Air Pistol - Individuals</t>
  </si>
  <si>
    <t>Avg of declared Avgs: 163.6</t>
  </si>
  <si>
    <t>Avg this round: 166.8</t>
  </si>
  <si>
    <t>P. Lambert</t>
  </si>
  <si>
    <t>C. Hair</t>
  </si>
  <si>
    <t>Gallery Rifle Any Sights - Individuals</t>
  </si>
  <si>
    <t>DE</t>
  </si>
  <si>
    <t>Avg of declared Avgs: 196.7</t>
  </si>
  <si>
    <t>Avg this round: 196.4</t>
  </si>
  <si>
    <t>Avg of declared Avgs: 193.9</t>
  </si>
  <si>
    <t>Avg this round: 193.9</t>
  </si>
  <si>
    <t>D. Rees</t>
  </si>
  <si>
    <t>J. Sinclair</t>
  </si>
  <si>
    <t>J. Shine</t>
  </si>
  <si>
    <t>W. Pow</t>
  </si>
  <si>
    <t>R. Marshall</t>
  </si>
  <si>
    <t>Rotherham Chantry</t>
  </si>
  <si>
    <t>C. Willams</t>
  </si>
  <si>
    <t>York RI</t>
  </si>
  <si>
    <t>G. Collins</t>
  </si>
  <si>
    <t>C. Thompson</t>
  </si>
  <si>
    <t>M. Warriner</t>
  </si>
  <si>
    <t>S. Andrews</t>
  </si>
  <si>
    <t>Furness Marksmen</t>
  </si>
  <si>
    <t>I. Waghorn</t>
  </si>
  <si>
    <t>Hensall</t>
  </si>
  <si>
    <t>J. Smith</t>
  </si>
  <si>
    <t>M. Leishman</t>
  </si>
  <si>
    <t>A. Ritson</t>
  </si>
  <si>
    <t>A. Michalski</t>
  </si>
  <si>
    <t>Avg of declared Avgs: 191.3</t>
  </si>
  <si>
    <t>Avg this round: 174.0</t>
  </si>
  <si>
    <t>Avg of declared Avgs: 189.5</t>
  </si>
  <si>
    <t>Avg this round: 190.4</t>
  </si>
  <si>
    <t>D. Philips</t>
  </si>
  <si>
    <t>Market Drayton</t>
  </si>
  <si>
    <t>T. Jones</t>
  </si>
  <si>
    <t>Bolton</t>
  </si>
  <si>
    <t>R. Ward</t>
  </si>
  <si>
    <t>M. Sisson</t>
  </si>
  <si>
    <t>I. Burton</t>
  </si>
  <si>
    <t>S. Thomas</t>
  </si>
  <si>
    <t>A. Tennant</t>
  </si>
  <si>
    <t>D. Roberts</t>
  </si>
  <si>
    <t>C. Oswald</t>
  </si>
  <si>
    <t>P. Dean</t>
  </si>
  <si>
    <t>J. Parkes</t>
  </si>
  <si>
    <t>S. Edis</t>
  </si>
  <si>
    <t>D. Crawford</t>
  </si>
  <si>
    <t>Avg of declared Avgs: 187.6</t>
  </si>
  <si>
    <t>Avg this round: 190.7</t>
  </si>
  <si>
    <t>Avg this round: 184.0</t>
  </si>
  <si>
    <t>D. Smith</t>
  </si>
  <si>
    <t>M. Scott</t>
  </si>
  <si>
    <t>S. Russell</t>
  </si>
  <si>
    <t>T. Coggins</t>
  </si>
  <si>
    <t>Carshalton</t>
  </si>
  <si>
    <t>H. Marshall</t>
  </si>
  <si>
    <t>R. N. Bancroft</t>
  </si>
  <si>
    <t>I. Foulner</t>
  </si>
  <si>
    <t>C. Blyth</t>
  </si>
  <si>
    <t>A. Bullock</t>
  </si>
  <si>
    <t>D. Cook</t>
  </si>
  <si>
    <t>R. Salt</t>
  </si>
  <si>
    <t>R. Cantello</t>
  </si>
  <si>
    <t>B. Compton</t>
  </si>
  <si>
    <t>S. Wilson</t>
  </si>
  <si>
    <t>P. Bryan</t>
  </si>
  <si>
    <t>Avg of declared Avgs: 171.2</t>
  </si>
  <si>
    <t>Avg this round: 180.8</t>
  </si>
  <si>
    <t>B. Newman</t>
  </si>
  <si>
    <t>J. Bernades</t>
  </si>
  <si>
    <t>R. Powditch</t>
  </si>
  <si>
    <t>R. Plant</t>
  </si>
  <si>
    <t>P. Ross</t>
  </si>
  <si>
    <t>K. Brinsden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</si>
  <si>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</si>
  <si>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</si>
  <si>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</si>
  <si>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</si>
  <si>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</si>
  <si>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194.6</t>
  </si>
  <si>
    <t>Avg of declared Avgs: 190.5</t>
  </si>
  <si>
    <t>Avg this round: 189.9</t>
  </si>
  <si>
    <t>Avg of declared Avgs: 179.6</t>
  </si>
  <si>
    <t>Gallery Rifle Iron Sights - Individuals</t>
  </si>
  <si>
    <t>Avg of declared Avgs: 193.5</t>
  </si>
  <si>
    <t>Avg this round: 192.8</t>
  </si>
  <si>
    <t>Avg of declared Avgs: 188.0</t>
  </si>
  <si>
    <t>Avg this round: 187.6</t>
  </si>
  <si>
    <t>M. Leese</t>
  </si>
  <si>
    <t>K. Hayes</t>
  </si>
  <si>
    <t>B. Roberts</t>
  </si>
  <si>
    <t>C. Williams</t>
  </si>
  <si>
    <t>J. Chouder</t>
  </si>
  <si>
    <t>B. Lawson</t>
  </si>
  <si>
    <t>P. Holland</t>
  </si>
  <si>
    <t>R. Gascoyne</t>
  </si>
  <si>
    <t>Felton</t>
  </si>
  <si>
    <t>D. Ingham</t>
  </si>
  <si>
    <t>A. Cliffe</t>
  </si>
  <si>
    <t>J. Morris</t>
  </si>
  <si>
    <t>Penrhiwpal</t>
  </si>
  <si>
    <t>B. Leese</t>
  </si>
  <si>
    <t>Avg of declared Avgs: 183.4</t>
  </si>
  <si>
    <t>Avg this round: 186.7</t>
  </si>
  <si>
    <t>Avg this round: 183.3</t>
  </si>
  <si>
    <t>E. Swain</t>
  </si>
  <si>
    <t>G. Staniland</t>
  </si>
  <si>
    <t>N. Andrews</t>
  </si>
  <si>
    <t>S. O’Brien</t>
  </si>
  <si>
    <t>C. Walker</t>
  </si>
  <si>
    <t>N. Saggers</t>
  </si>
  <si>
    <t>M. King</t>
  </si>
  <si>
    <t>A. Nixon</t>
  </si>
  <si>
    <t>S. Logan</t>
  </si>
  <si>
    <t>G. Newsholme</t>
  </si>
  <si>
    <t>Warrington</t>
  </si>
  <si>
    <t>R. Cliffe</t>
  </si>
  <si>
    <t>A. Campbell</t>
  </si>
  <si>
    <t>Claymore</t>
  </si>
  <si>
    <t>D. Pomfret</t>
  </si>
  <si>
    <t>Avg of declared Avgs: 176.6</t>
  </si>
  <si>
    <t>Avg of declared Avgs: 173.2</t>
  </si>
  <si>
    <t>A. Bambery</t>
  </si>
  <si>
    <t>J. Bambery</t>
  </si>
  <si>
    <t>R. Matthews</t>
  </si>
  <si>
    <t>C. Leitch</t>
  </si>
  <si>
    <t>K. Upton</t>
  </si>
  <si>
    <t>S. Vincett</t>
  </si>
  <si>
    <t>K. Davidson</t>
  </si>
  <si>
    <t>P. Slator</t>
  </si>
  <si>
    <t>S. Clarkson</t>
  </si>
  <si>
    <t>T. Riley</t>
  </si>
  <si>
    <t>J. McCall</t>
  </si>
  <si>
    <t>J. Boulton</t>
  </si>
  <si>
    <t>R. Davies</t>
  </si>
  <si>
    <t>I. Balshaw</t>
  </si>
  <si>
    <t>Avg of declared Avgs: 168.5</t>
  </si>
  <si>
    <t>Avg of declared Avgs: 153.7</t>
  </si>
  <si>
    <t>Avg this round: 162.3</t>
  </si>
  <si>
    <t>E. Thurley</t>
  </si>
  <si>
    <t>B. Kecskes</t>
  </si>
  <si>
    <t>C. Livingstone</t>
  </si>
  <si>
    <t>G. Rees</t>
  </si>
  <si>
    <t>J. Rogers</t>
  </si>
  <si>
    <t>C. Gilmore</t>
  </si>
  <si>
    <t>P. Hurcumb</t>
  </si>
  <si>
    <t>M. Saunders</t>
  </si>
  <si>
    <t>J. Lawson</t>
  </si>
  <si>
    <t>I. Macfarlane</t>
  </si>
  <si>
    <t>B. Tester</t>
  </si>
  <si>
    <t>J. Sellars</t>
  </si>
  <si>
    <t>J. Bernardes</t>
  </si>
  <si>
    <t>K. Sellars</t>
  </si>
  <si>
    <t>Avg of declared Avgs: 188.8</t>
  </si>
  <si>
    <t>Avg this round: 188.0</t>
  </si>
  <si>
    <t>Avg of declared Avgs: 156.6</t>
  </si>
  <si>
    <t>Avg this round: 167.5</t>
  </si>
  <si>
    <t>Long Barrelled Pistol - Individuals</t>
  </si>
  <si>
    <t>RG</t>
  </si>
  <si>
    <t>Avg of declared Avgs: 183.9</t>
  </si>
  <si>
    <t>Avg this round: 183.6</t>
  </si>
  <si>
    <t>S. Preston</t>
  </si>
  <si>
    <t>P. McBride</t>
  </si>
  <si>
    <t>Avg of declared Avgs: 170.4</t>
  </si>
  <si>
    <t>Avg this round: 166.5</t>
  </si>
  <si>
    <t>S. Moss</t>
  </si>
  <si>
    <t>P. Robinson</t>
  </si>
  <si>
    <t>G. Dutton</t>
  </si>
  <si>
    <t>S. Hutchinson</t>
  </si>
  <si>
    <t xml:space="preserve">S. Rees </t>
  </si>
  <si>
    <t>Avg of declared Avgs: 165.0</t>
  </si>
  <si>
    <t>Avg this round: 165.9</t>
  </si>
  <si>
    <t>I. Henderson</t>
  </si>
  <si>
    <t>R. Ogle</t>
  </si>
  <si>
    <t>S. Carter P5.2.3</t>
  </si>
  <si>
    <t>A. Carson</t>
  </si>
  <si>
    <t>J. Moffat</t>
  </si>
  <si>
    <t>S. Dalziel</t>
  </si>
  <si>
    <t>M. Carter</t>
  </si>
  <si>
    <t>Avg of declared Avgs: 146.2</t>
  </si>
  <si>
    <t>Avg this round: 160.3</t>
  </si>
  <si>
    <t>G. Glover</t>
  </si>
  <si>
    <t>A. Barrow</t>
  </si>
  <si>
    <t>P. Hancock</t>
  </si>
  <si>
    <t xml:space="preserve">  Scorer: R Gascoyne</t>
  </si>
  <si>
    <t>Avg of declared Avgs: 173.0</t>
  </si>
  <si>
    <t>Avg this round: 169.7</t>
  </si>
  <si>
    <t>Long Range Iron Sights 50m/y - Individuals</t>
  </si>
  <si>
    <t>JL</t>
  </si>
  <si>
    <t>Avg of declared Avgs: 185.0</t>
  </si>
  <si>
    <t>Avg this round: 186.3</t>
  </si>
  <si>
    <t>L. Webster</t>
  </si>
  <si>
    <t>F. Calder</t>
  </si>
  <si>
    <t>M. Blatchly</t>
  </si>
  <si>
    <t>J. Moore</t>
  </si>
  <si>
    <t>P. Yokoyama</t>
  </si>
  <si>
    <t>D. Love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</si>
  <si>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</si>
  <si>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</si>
  <si>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</si>
  <si>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</si>
  <si>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</si>
  <si>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85.3</t>
  </si>
  <si>
    <t>P. Bracegirdle</t>
  </si>
  <si>
    <t>R. Singleton</t>
  </si>
  <si>
    <t>K. Reilly</t>
  </si>
  <si>
    <t xml:space="preserve">  Scorer: M Spittle</t>
  </si>
  <si>
    <t>Muzzle Loading Pistol - Individuals</t>
  </si>
  <si>
    <t>Avg of declared Avgs: 82.3</t>
  </si>
  <si>
    <t>Avg this round: 76.9</t>
  </si>
  <si>
    <t>J. Chouler</t>
  </si>
  <si>
    <t>G. Crowther</t>
  </si>
  <si>
    <t>Muzzle Loading Revolver - Individuals</t>
  </si>
  <si>
    <t>Avg of declared Avgs: 81.5</t>
  </si>
  <si>
    <t>Avg this round: 83.5</t>
  </si>
  <si>
    <t>M. Savage</t>
  </si>
  <si>
    <t>V. Little</t>
  </si>
  <si>
    <t>Avg of declared Avgs: 67.8</t>
  </si>
  <si>
    <t>Avg this round: 68.5</t>
  </si>
  <si>
    <t>J. Wright</t>
  </si>
  <si>
    <t>A. Ward</t>
  </si>
  <si>
    <t>F. Currie</t>
  </si>
  <si>
    <t>Rapid Fire Air Pistol - Individuals</t>
  </si>
  <si>
    <t>AH1</t>
  </si>
  <si>
    <t>Avg of declared Avgs: 161.1</t>
  </si>
  <si>
    <t>Avg this round: 154.8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</si>
  <si>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</si>
  <si>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</si>
  <si>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</si>
  <si>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</si>
  <si>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</si>
  <si>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</si>
  <si>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275.1</t>
  </si>
  <si>
    <t>P. Ward</t>
  </si>
  <si>
    <t>W. Jenkins</t>
  </si>
  <si>
    <t>M. Weeks</t>
  </si>
  <si>
    <t>Avg of declared Avgs: 229.4</t>
  </si>
  <si>
    <t>Avg this round: 244.6</t>
  </si>
  <si>
    <t>B. Docherty</t>
  </si>
  <si>
    <t>J. Forrest</t>
  </si>
  <si>
    <t>R. McKay</t>
  </si>
  <si>
    <t>J. Bartlam</t>
  </si>
  <si>
    <t>W. Clements</t>
  </si>
  <si>
    <t>Comber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</si>
  <si>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</si>
  <si>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</si>
  <si>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</si>
  <si>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</si>
  <si>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</si>
  <si>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</si>
  <si>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95.2</t>
  </si>
  <si>
    <t>Avg this round: 96.4</t>
  </si>
  <si>
    <t>Avg of declared Avgs: 93.1</t>
  </si>
  <si>
    <t>Avg this round: 93.0</t>
  </si>
  <si>
    <t>S. Chambers</t>
  </si>
  <si>
    <t>Workington</t>
  </si>
  <si>
    <t>M. Watkin</t>
  </si>
  <si>
    <t>J. Beardsley</t>
  </si>
  <si>
    <t>Kendal</t>
  </si>
  <si>
    <t>T. Yates</t>
  </si>
  <si>
    <t>R. Ellsmore</t>
  </si>
  <si>
    <t>R. Cornish</t>
  </si>
  <si>
    <t>D. Nowell</t>
  </si>
  <si>
    <t>S. G. Stafford</t>
  </si>
  <si>
    <t>Sunderland</t>
  </si>
  <si>
    <t>S. Rogers</t>
  </si>
  <si>
    <t>N. Veitch</t>
  </si>
  <si>
    <t>N. Gray</t>
  </si>
  <si>
    <t>J. Fisher</t>
  </si>
  <si>
    <t>Avg of declared Avgs: 91.9</t>
  </si>
  <si>
    <t>Avg this round: 92.6</t>
  </si>
  <si>
    <t>Avg of declared Avgs: 90.3</t>
  </si>
  <si>
    <t>Avg this round: 93.3</t>
  </si>
  <si>
    <t>C. Taylor</t>
  </si>
  <si>
    <t>M. Coulson</t>
  </si>
  <si>
    <t>B. Wells</t>
  </si>
  <si>
    <t>M. Stafford</t>
  </si>
  <si>
    <t>W. M. Pow</t>
  </si>
  <si>
    <t>L. McFarland</t>
  </si>
  <si>
    <t>M. Athersmith</t>
  </si>
  <si>
    <t>S. Cybaniak</t>
  </si>
  <si>
    <t>J. Du Heaume</t>
  </si>
  <si>
    <t>D. McErlain</t>
  </si>
  <si>
    <t>P. Viney</t>
  </si>
  <si>
    <t>M. Gray</t>
  </si>
  <si>
    <t>Avg of declared Avgs: 89.2</t>
  </si>
  <si>
    <t>Avg this round: 86.7</t>
  </si>
  <si>
    <t>Avg of declared Avgs: 88.4</t>
  </si>
  <si>
    <t>Avg this round: 87.8</t>
  </si>
  <si>
    <t>S. M. Anderson</t>
  </si>
  <si>
    <t>D. Nelson</t>
  </si>
  <si>
    <t>D. Henderson</t>
  </si>
  <si>
    <t>J. H. M. Marshall</t>
  </si>
  <si>
    <t>D. Spenser</t>
  </si>
  <si>
    <t>J. Shaw</t>
  </si>
  <si>
    <t>J. Jack</t>
  </si>
  <si>
    <t>Redcraig</t>
  </si>
  <si>
    <t>J. Bray</t>
  </si>
  <si>
    <t>Avg of declared Avgs: 87.6</t>
  </si>
  <si>
    <t>Avg this round: 89.3</t>
  </si>
  <si>
    <t>Avg of declared Avgs: 86.8</t>
  </si>
  <si>
    <t>Avg this round: 87.3</t>
  </si>
  <si>
    <t>S. Steele</t>
  </si>
  <si>
    <t>R. Shepherd</t>
  </si>
  <si>
    <t>S. Taylforth</t>
  </si>
  <si>
    <t>I. Scott</t>
  </si>
  <si>
    <t>D. Bromley</t>
  </si>
  <si>
    <t>J. Elliot</t>
  </si>
  <si>
    <t>M. Power</t>
  </si>
  <si>
    <t>D. G. Stafford</t>
  </si>
  <si>
    <t>Avg of declared Avgs: 85.9</t>
  </si>
  <si>
    <t>Avg this round: 88.8</t>
  </si>
  <si>
    <t>Avg of declared Avgs: 84.9</t>
  </si>
  <si>
    <t>Avg this round: 88.7</t>
  </si>
  <si>
    <t>T. Castle</t>
  </si>
  <si>
    <t>J. Voisey</t>
  </si>
  <si>
    <t>R. Wood</t>
  </si>
  <si>
    <t>A. Ogle</t>
  </si>
  <si>
    <t>S. Dodds</t>
  </si>
  <si>
    <t>Scotton &amp; Farnham</t>
  </si>
  <si>
    <t>A. Foy</t>
  </si>
  <si>
    <t>S. Curnow</t>
  </si>
  <si>
    <t>S. Bury</t>
  </si>
  <si>
    <t>L. Brown</t>
  </si>
  <si>
    <t>M. Carr</t>
  </si>
  <si>
    <t>M. Gleave</t>
  </si>
  <si>
    <t xml:space="preserve">  Scorer: A Fellerman</t>
  </si>
  <si>
    <t>KW</t>
  </si>
  <si>
    <t>Avg of declared Avgs: 83.2</t>
  </si>
  <si>
    <t>Avg this round: 86.5</t>
  </si>
  <si>
    <t>Avg of declared Avgs: 81.6</t>
  </si>
  <si>
    <t>Avg this round: 83.3</t>
  </si>
  <si>
    <t>J. Bazin</t>
  </si>
  <si>
    <t>M. Thornton</t>
  </si>
  <si>
    <t>B. Jones</t>
  </si>
  <si>
    <t>R. MacLean</t>
  </si>
  <si>
    <t>P. Goldthorpe</t>
  </si>
  <si>
    <t>K. Taylor</t>
  </si>
  <si>
    <t>M. Broom</t>
  </si>
  <si>
    <t>I. Bradley</t>
  </si>
  <si>
    <t>Avg of declared Avgs: 79.6</t>
  </si>
  <si>
    <t>Avg this round: 83.8</t>
  </si>
  <si>
    <t>Avg of declared Avgs: 78.3</t>
  </si>
  <si>
    <t>Avg this round: 81.8</t>
  </si>
  <si>
    <t>T. Errington</t>
  </si>
  <si>
    <t>R. Lacy</t>
  </si>
  <si>
    <t>C. Bullock</t>
  </si>
  <si>
    <t>T. Thomas</t>
  </si>
  <si>
    <t>D. Korwin-Kochanowski</t>
  </si>
  <si>
    <t>P. Hooper</t>
  </si>
  <si>
    <t>P. Bowles</t>
  </si>
  <si>
    <t>G. Crosby</t>
  </si>
  <si>
    <t>E. Gascoyne</t>
  </si>
  <si>
    <t>P. Monaghan</t>
  </si>
  <si>
    <t>D. Harris</t>
  </si>
  <si>
    <t>M. Greenwood</t>
  </si>
  <si>
    <t>Avg of declared Avgs: 76.1</t>
  </si>
  <si>
    <t>Avg this round: 78.8</t>
  </si>
  <si>
    <t>Avg of declared Avgs: 75.1</t>
  </si>
  <si>
    <t>Avg this round: 79.3</t>
  </si>
  <si>
    <t>P. Chilman</t>
  </si>
  <si>
    <t>B. Jack</t>
  </si>
  <si>
    <t>P. Burton</t>
  </si>
  <si>
    <t>M. Turnbull</t>
  </si>
  <si>
    <t>R. Harcombe</t>
  </si>
  <si>
    <t>F. Parsons</t>
  </si>
  <si>
    <t>R. Sowerbutt</t>
  </si>
  <si>
    <t>I. Braithwaite</t>
  </si>
  <si>
    <t>G. Franks</t>
  </si>
  <si>
    <t>M. Burgess</t>
  </si>
  <si>
    <t>T. Dent</t>
  </si>
  <si>
    <t>S. Hayman</t>
  </si>
  <si>
    <t>Simon Jacklin</t>
  </si>
  <si>
    <t>A. Napoleon</t>
  </si>
  <si>
    <t>Avg of declared Avgs: 72.4</t>
  </si>
  <si>
    <t>Avg this round: 77.0</t>
  </si>
  <si>
    <t>Division Eighteen</t>
  </si>
  <si>
    <t>Avg of declared Avgs: 65.9</t>
  </si>
  <si>
    <t>Avg this round: 77.2</t>
  </si>
  <si>
    <t>J. Wood</t>
  </si>
  <si>
    <t>R. Mallinson</t>
  </si>
  <si>
    <t>J. Gillon</t>
  </si>
  <si>
    <t>J. Kendrick</t>
  </si>
  <si>
    <t>T. Glover</t>
  </si>
  <si>
    <t>B. Murphy</t>
  </si>
  <si>
    <t>S. Bullock</t>
  </si>
  <si>
    <t>R. Wilson</t>
  </si>
  <si>
    <t>P. E. Johnston</t>
  </si>
  <si>
    <t>B. Gillatt</t>
  </si>
  <si>
    <t>Sam Jacklin</t>
  </si>
  <si>
    <t>J. Lytollis</t>
  </si>
  <si>
    <t>G. F. Wilkinson</t>
  </si>
  <si>
    <t xml:space="preserve">  Scorer: K Wightman</t>
  </si>
  <si>
    <t>AF/KW</t>
  </si>
  <si>
    <t>Avg of declared Avgs: 92.3</t>
  </si>
  <si>
    <t>Avg this round: 94.1</t>
  </si>
  <si>
    <t>Avg of declared Avgs: 87.4</t>
  </si>
  <si>
    <t>Avg this round: 88.3</t>
  </si>
  <si>
    <t>Avg of declared Avgs: 82.2</t>
  </si>
  <si>
    <t>Avg this round: 82.0</t>
  </si>
  <si>
    <t>Avg this round: 74.7</t>
  </si>
  <si>
    <t>Avg of declared Avgs: 69.8</t>
  </si>
  <si>
    <t>Avg this round: 75.5</t>
  </si>
  <si>
    <t>Sport Rifle - Teams</t>
  </si>
  <si>
    <t>1 Market Drayton A</t>
  </si>
  <si>
    <t>2 Penzance A</t>
  </si>
  <si>
    <t>3 Sunderland A</t>
  </si>
  <si>
    <t>5 Vickers</t>
  </si>
  <si>
    <t>4 Sunderland B</t>
  </si>
  <si>
    <t>6 Warrington</t>
  </si>
  <si>
    <t>Avg of declared Avgs: 549.7</t>
  </si>
  <si>
    <t>Avg this round: 557.0</t>
  </si>
  <si>
    <t>1 Derby</t>
  </si>
  <si>
    <t>2 Felton</t>
  </si>
  <si>
    <t>3 Leek</t>
  </si>
  <si>
    <t>5 Market Drayton C</t>
  </si>
  <si>
    <t>4 Market Drayton B</t>
  </si>
  <si>
    <t>6 Sunderland C</t>
  </si>
  <si>
    <t>Avg of declared Avgs: 519.3</t>
  </si>
  <si>
    <t>Avg this round: 516.8</t>
  </si>
  <si>
    <t>1 Market Drayton D</t>
  </si>
  <si>
    <t>2 Penarth A</t>
  </si>
  <si>
    <t>3 Penarth B</t>
  </si>
  <si>
    <t>5 Sunderland D</t>
  </si>
  <si>
    <t>4 Penzance B</t>
  </si>
  <si>
    <t>6 Bogey444</t>
  </si>
  <si>
    <t>Avg of declared Avgs: 471.3</t>
  </si>
  <si>
    <t>Avg this round: 503.0</t>
  </si>
  <si>
    <t>Short Range Standard Pistol - Individuals</t>
  </si>
  <si>
    <t>MB</t>
  </si>
  <si>
    <t>Avg of declared Avgs: 266.1</t>
  </si>
  <si>
    <t>Avg this round: 253.8</t>
  </si>
  <si>
    <t>Avg of declared Avgs: 232.2</t>
  </si>
  <si>
    <t>Avg this round: 235.2</t>
  </si>
  <si>
    <t>K. Morley</t>
  </si>
  <si>
    <t xml:space="preserve">  Scorer: M Bailey</t>
  </si>
  <si>
    <t>22 Rifle Short Range - Individuals</t>
  </si>
  <si>
    <t>AH3</t>
  </si>
  <si>
    <t>Avg of declared Avgs: 97.1</t>
  </si>
  <si>
    <t>Avg of declared Avgs: 96.0</t>
  </si>
  <si>
    <t>C. Asquith</t>
  </si>
  <si>
    <t>H. Bramwell</t>
  </si>
  <si>
    <t>C. A. Coxon</t>
  </si>
  <si>
    <t>B. Cook-Duffy</t>
  </si>
  <si>
    <t>J. Godsell</t>
  </si>
  <si>
    <t>B. Diamond</t>
  </si>
  <si>
    <t>A. Henson</t>
  </si>
  <si>
    <t>Wilmslow</t>
  </si>
  <si>
    <t>C. L. Leadbitter</t>
  </si>
  <si>
    <t>R. Leather</t>
  </si>
  <si>
    <t>S. Osmond</t>
  </si>
  <si>
    <t>K. Revell</t>
  </si>
  <si>
    <t>J. P. Stevens</t>
  </si>
  <si>
    <t>S. Turner</t>
  </si>
  <si>
    <t>M. Watson</t>
  </si>
  <si>
    <t>Avg of declared Avgs: 95.3</t>
  </si>
  <si>
    <t>Avg of declared Avgs: 94.8</t>
  </si>
  <si>
    <t>A. Angus</t>
  </si>
  <si>
    <t>M. Baeron</t>
  </si>
  <si>
    <t>A. Beck</t>
  </si>
  <si>
    <t>R. Beer</t>
  </si>
  <si>
    <t>T. Bryan</t>
  </si>
  <si>
    <t>J. Bradfield</t>
  </si>
  <si>
    <t>M. Hastings</t>
  </si>
  <si>
    <t>T. Chittenden</t>
  </si>
  <si>
    <t>K. King</t>
  </si>
  <si>
    <t>N. Harcus</t>
  </si>
  <si>
    <t>A. McLean</t>
  </si>
  <si>
    <t>F. E. Shedden</t>
  </si>
  <si>
    <t>S. Kay</t>
  </si>
  <si>
    <t>P. Shone</t>
  </si>
  <si>
    <t>A. Poole</t>
  </si>
  <si>
    <t>C. Stirling</t>
  </si>
  <si>
    <t>J. Whittaker</t>
  </si>
  <si>
    <t>Avg of declared Avgs: 94.1</t>
  </si>
  <si>
    <t>Avg of declared Avgs: 93.6</t>
  </si>
  <si>
    <t>P. Ager</t>
  </si>
  <si>
    <t>P. Bailey</t>
  </si>
  <si>
    <t>C. Burns</t>
  </si>
  <si>
    <t>A. Forster</t>
  </si>
  <si>
    <t>Ross on Wye</t>
  </si>
  <si>
    <t>K. L. Dinkel</t>
  </si>
  <si>
    <t>H. Keys</t>
  </si>
  <si>
    <t>D. N. Price</t>
  </si>
  <si>
    <t>T. Richmond</t>
  </si>
  <si>
    <t>B. Rose</t>
  </si>
  <si>
    <t>A. Ross</t>
  </si>
  <si>
    <t>W. Taylor</t>
  </si>
  <si>
    <t>A. Smith</t>
  </si>
  <si>
    <t>H. Temperley</t>
  </si>
  <si>
    <t>P. Baxter</t>
  </si>
  <si>
    <t>S. Ashdown</t>
  </si>
  <si>
    <t>R. Bryan</t>
  </si>
  <si>
    <t>C. Camps</t>
  </si>
  <si>
    <t>T. Clifton</t>
  </si>
  <si>
    <t>A. Greenlees</t>
  </si>
  <si>
    <t>Darlington</t>
  </si>
  <si>
    <t>M. Lord</t>
  </si>
  <si>
    <t>I. Lawson</t>
  </si>
  <si>
    <t>S. Nicklin</t>
  </si>
  <si>
    <t>T. McFarland</t>
  </si>
  <si>
    <t>L. Payne</t>
  </si>
  <si>
    <t>S. Thorne</t>
  </si>
  <si>
    <t>K. Sherris</t>
  </si>
  <si>
    <t>J. T. Wilson</t>
  </si>
  <si>
    <t>G. A. Smith</t>
  </si>
  <si>
    <t>Avg of declared Avgs: 91.5</t>
  </si>
  <si>
    <t>Avg of declared Avgs: 90.4</t>
  </si>
  <si>
    <t>A. Boothroyd P5.2.1</t>
  </si>
  <si>
    <t>P. G. Barnett</t>
  </si>
  <si>
    <t>M. Caton</t>
  </si>
  <si>
    <t>Y. Bave</t>
  </si>
  <si>
    <t>A. Child</t>
  </si>
  <si>
    <t>J. Johnson</t>
  </si>
  <si>
    <t>P. Cook</t>
  </si>
  <si>
    <t>S. J. King</t>
  </si>
  <si>
    <t>M. Gardner</t>
  </si>
  <si>
    <t>A. Mackie</t>
  </si>
  <si>
    <t>A. Law</t>
  </si>
  <si>
    <t>W. Potter</t>
  </si>
  <si>
    <t>Barry Plastics</t>
  </si>
  <si>
    <t>D. Shire</t>
  </si>
  <si>
    <t>A. Mylles</t>
  </si>
  <si>
    <t>M. Sinclair</t>
  </si>
  <si>
    <t>Avg of declared Avgs: 89.0</t>
  </si>
  <si>
    <t>Avg of declared Avgs: 86.9</t>
  </si>
  <si>
    <t>S. Clarke</t>
  </si>
  <si>
    <t>B. Fletcher</t>
  </si>
  <si>
    <t>A. Edgar</t>
  </si>
  <si>
    <t>M. Frobisher</t>
  </si>
  <si>
    <t>G. Garrett</t>
  </si>
  <si>
    <t>J. Hankin</t>
  </si>
  <si>
    <t>D. Hollingsworth</t>
  </si>
  <si>
    <t>C. Harrison</t>
  </si>
  <si>
    <t>R. Holmes</t>
  </si>
  <si>
    <t>M. James</t>
  </si>
  <si>
    <t>P. Leviston</t>
  </si>
  <si>
    <t>N. Morewood</t>
  </si>
  <si>
    <t>K. Maher</t>
  </si>
  <si>
    <t>K. McCrindle</t>
  </si>
  <si>
    <t>J. Stevenson</t>
  </si>
  <si>
    <t>A. Ryles</t>
  </si>
  <si>
    <t>Avg of declared Avgs: 83.7</t>
  </si>
  <si>
    <t>Avg of declared Avgs: 75.6</t>
  </si>
  <si>
    <t>A. Ashdown</t>
  </si>
  <si>
    <t>N. Bowering</t>
  </si>
  <si>
    <t>A. Bramwell</t>
  </si>
  <si>
    <t>J. Ewence</t>
  </si>
  <si>
    <t>P. Dentith</t>
  </si>
  <si>
    <t>B. Hubbard</t>
  </si>
  <si>
    <t>N. Eastwood</t>
  </si>
  <si>
    <t>S. Ewence</t>
  </si>
  <si>
    <t>J. McKernan</t>
  </si>
  <si>
    <t>K. Gainford</t>
  </si>
  <si>
    <t>R. Pattey</t>
  </si>
  <si>
    <t>O. Hubbard</t>
  </si>
  <si>
    <t>C. Short</t>
  </si>
  <si>
    <t>S. Wright</t>
  </si>
  <si>
    <t>Avg of declared Avgs: 86.2</t>
  </si>
  <si>
    <t>Avg of declared Avgs: 94.0</t>
  </si>
  <si>
    <t>Avg of declared Avgs: 90.1</t>
  </si>
  <si>
    <t>22 Rifle Short Range - Teams</t>
  </si>
  <si>
    <t>2 Dumfries A</t>
  </si>
  <si>
    <t>R. Bain</t>
  </si>
  <si>
    <t>J. G. Shedden</t>
  </si>
  <si>
    <t>G. Thomas</t>
  </si>
  <si>
    <t>3 Dunfermline A</t>
  </si>
  <si>
    <t>5 Penarth A</t>
  </si>
  <si>
    <t>4 Kendal A</t>
  </si>
  <si>
    <t>6 Sunderland A</t>
  </si>
  <si>
    <t>Avg of declared Avgs: 578.8</t>
  </si>
  <si>
    <t>1 Blackpool</t>
  </si>
  <si>
    <t>2 Dumfries B</t>
  </si>
  <si>
    <t>B. Cooke-Duffy</t>
  </si>
  <si>
    <t>C. G. De Jonckheere</t>
  </si>
  <si>
    <t>3 Dunfermline B</t>
  </si>
  <si>
    <t>5 Ross on Wye</t>
  </si>
  <si>
    <t>P. Compton</t>
  </si>
  <si>
    <t>C. Norton</t>
  </si>
  <si>
    <t>M. Sinclair (sub)</t>
  </si>
  <si>
    <t>M. Whitehead</t>
  </si>
  <si>
    <t>4 Felton</t>
  </si>
  <si>
    <t>6 Sunderland B</t>
  </si>
  <si>
    <t>P. Bailey P5.2.1</t>
  </si>
  <si>
    <t>Avg of declared Avgs: 567.7</t>
  </si>
  <si>
    <t>1 Bury A</t>
  </si>
  <si>
    <t>M. Gardner P5.2.1</t>
  </si>
  <si>
    <t>J. Wilding P7.8.3</t>
  </si>
  <si>
    <t>3 Kendal B</t>
  </si>
  <si>
    <t>5 Penarth C</t>
  </si>
  <si>
    <t>M. Hogeard (sub)</t>
  </si>
  <si>
    <t>J. Whittaker P5.2.1</t>
  </si>
  <si>
    <t>4 Penarth B</t>
  </si>
  <si>
    <t>C. Camps P7.6.3.2</t>
  </si>
  <si>
    <t>Avg of declared Avgs: 551.2</t>
  </si>
  <si>
    <t>1 Barry Plastics</t>
  </si>
  <si>
    <t>2 Goodyear</t>
  </si>
  <si>
    <t>3 Kendal C</t>
  </si>
  <si>
    <t>5 Workington</t>
  </si>
  <si>
    <t>4 Kendal D</t>
  </si>
  <si>
    <t>6 Bogey487</t>
  </si>
  <si>
    <t>Avg of declared Avgs: 510.5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</si>
  <si>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</si>
  <si>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</si>
  <si>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</si>
  <si>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</si>
  <si>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</si>
  <si>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</si>
  <si>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</si>
  <si>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</si>
  <si>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</si>
  <si>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</si>
  <si>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</si>
  <si>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</si>
  <si>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</si>
  <si>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</si>
  <si>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</si>
  <si>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</si>
  <si>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</si>
  <si>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</si>
  <si>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</si>
  <si>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</si>
  <si>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</si>
  <si>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</si>
  <si>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</si>
  <si>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</si>
  <si>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</si>
  <si>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</si>
  <si>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</si>
  <si>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</si>
  <si>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</si>
  <si>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</si>
  <si>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</si>
  <si>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</si>
  <si>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</si>
  <si>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</si>
  <si>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</si>
  <si>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</si>
  <si>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</si>
  <si>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</si>
  <si>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</si>
  <si>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</si>
  <si>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</si>
  <si>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</si>
  <si>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</si>
  <si>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</si>
  <si>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</si>
  <si>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</si>
  <si>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</si>
  <si>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</si>
  <si>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</si>
  <si>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</si>
  <si>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</si>
  <si>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</si>
  <si>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</si>
  <si>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</si>
  <si>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</si>
  <si>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Avg of declared Avgs: 184.7</t>
  </si>
  <si>
    <t>Z. Green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</si>
  <si>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</si>
  <si>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</si>
  <si>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</si>
  <si>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</si>
  <si>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</si>
  <si>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</si>
  <si>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</si>
  <si>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</si>
  <si>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</si>
  <si>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</si>
  <si>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</si>
  <si>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</si>
  <si>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</si>
  <si>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</si>
  <si>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</si>
  <si>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</si>
  <si>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</si>
  <si>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</si>
  <si>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</si>
  <si>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</si>
  <si>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</si>
  <si>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</si>
  <si>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</si>
  <si>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</si>
  <si>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</si>
  <si>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</si>
  <si>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</si>
  <si>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</si>
  <si>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</si>
  <si>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</si>
  <si>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</si>
  <si>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</si>
  <si>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</si>
  <si>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</si>
  <si>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</si>
  <si>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</si>
  <si>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</si>
  <si>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</si>
  <si>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</si>
  <si>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</si>
  <si>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</si>
  <si>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</si>
  <si>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</si>
  <si>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</si>
  <si>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</si>
  <si>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</si>
  <si>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</si>
  <si>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</si>
  <si>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</si>
  <si>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</si>
  <si>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</si>
  <si>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</si>
  <si>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</si>
  <si>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</si>
  <si>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</si>
  <si>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</si>
  <si>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</si>
  <si>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</si>
  <si>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</si>
  <si>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</si>
  <si>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</si>
  <si>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</si>
  <si>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</si>
  <si>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</si>
  <si>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</si>
  <si>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</si>
  <si>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</si>
  <si>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</si>
  <si>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</si>
  <si>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</si>
  <si>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</si>
  <si>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</si>
  <si>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</si>
  <si>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</si>
  <si>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A. Cook</t>
  </si>
  <si>
    <t>3 Goodyear A</t>
  </si>
  <si>
    <t>5 Penarth B</t>
  </si>
  <si>
    <t>4 Goodyear B</t>
  </si>
  <si>
    <t>6 Sunderland</t>
  </si>
  <si>
    <t>G. Turner</t>
  </si>
  <si>
    <t>Avg of declared Avgs: 570.5</t>
  </si>
  <si>
    <t>1 Golden Valley</t>
  </si>
  <si>
    <t>2 Goodyear C</t>
  </si>
  <si>
    <t>P. Kolazinski</t>
  </si>
  <si>
    <t>3 Goodyear D</t>
  </si>
  <si>
    <t>5 Penarth D</t>
  </si>
  <si>
    <t>4 Penarth C</t>
  </si>
  <si>
    <t>6 Bogey540</t>
  </si>
  <si>
    <t>Avg of declared Avgs: 549.8</t>
  </si>
  <si>
    <t>100yds Benchrest - Individuals</t>
  </si>
  <si>
    <t>JW</t>
  </si>
  <si>
    <t>Avg of declared Avgs: 196.1</t>
  </si>
  <si>
    <t>R. Birchall</t>
  </si>
  <si>
    <t>S. Carter</t>
  </si>
  <si>
    <t>B. Farquhar</t>
  </si>
  <si>
    <t>R. Farquhar</t>
  </si>
  <si>
    <t>Drumlean</t>
  </si>
  <si>
    <t>J. Gardiner</t>
  </si>
  <si>
    <t>M. McGlennon</t>
  </si>
  <si>
    <t>Avg of declared Avgs: 192.2</t>
  </si>
  <si>
    <t>H. Ayre</t>
  </si>
  <si>
    <t>M. Bell</t>
  </si>
  <si>
    <t>D. Caffrey</t>
  </si>
  <si>
    <t>J. Innes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</si>
  <si>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</si>
  <si>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</si>
  <si>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</si>
  <si>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</si>
  <si>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</si>
  <si>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</si>
  <si>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</si>
  <si>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</si>
  <si>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</si>
  <si>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</si>
  <si>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</si>
  <si>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</si>
  <si>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</si>
  <si>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</si>
  <si>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</si>
  <si>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</si>
  <si>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</si>
  <si>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</si>
  <si>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</si>
  <si>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</si>
  <si>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</si>
  <si>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</si>
  <si>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</si>
  <si>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</si>
  <si>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</si>
  <si>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</si>
  <si>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</si>
  <si>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</si>
  <si>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</si>
  <si>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</si>
  <si>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</si>
  <si>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</si>
  <si>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</si>
  <si>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</si>
  <si>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J. Bulmer</t>
  </si>
  <si>
    <t>A. Duncan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</si>
  <si>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</si>
  <si>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</si>
  <si>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</si>
  <si>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</si>
  <si>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</si>
  <si>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</si>
  <si>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</si>
  <si>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M. Morgans</t>
  </si>
  <si>
    <t>T. West</t>
  </si>
  <si>
    <t>Avg of declared Avgs: 171.3</t>
  </si>
  <si>
    <t>D. Ford</t>
  </si>
  <si>
    <t>W. Greenlaw</t>
  </si>
  <si>
    <t>D. Hadley</t>
  </si>
  <si>
    <t>D. Kyle</t>
  </si>
  <si>
    <t>C. McCaffrey P5.2.1</t>
  </si>
  <si>
    <t>T. McCaffrey</t>
  </si>
  <si>
    <t>N. Roche</t>
  </si>
  <si>
    <t>K. Smith</t>
  </si>
  <si>
    <t>Avg of declared Avgs: 192.6</t>
  </si>
  <si>
    <t>Short Range Benchrest A/S (Air Rifle) - Individuals</t>
  </si>
  <si>
    <t>M. Garbett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</si>
  <si>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</si>
  <si>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</si>
  <si>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</si>
  <si>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</si>
  <si>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</si>
  <si>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</si>
  <si>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</si>
  <si>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</si>
  <si>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</si>
  <si>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</si>
  <si>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</si>
  <si>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</si>
  <si>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</si>
  <si>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</si>
  <si>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</si>
  <si>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</si>
  <si>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</si>
  <si>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</si>
  <si>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</si>
  <si>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</si>
  <si>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</si>
  <si>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</si>
  <si>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</si>
  <si>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</si>
  <si>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</si>
  <si>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</si>
  <si>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</si>
  <si>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</si>
  <si>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</si>
  <si>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</si>
  <si>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</si>
  <si>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</si>
  <si>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</si>
  <si>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</si>
  <si>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</si>
  <si>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</si>
  <si>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</si>
  <si>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</si>
  <si>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</si>
  <si>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</si>
  <si>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</si>
  <si>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</si>
  <si>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</si>
  <si>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</si>
  <si>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</si>
  <si>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</si>
  <si>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</si>
  <si>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</si>
  <si>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</si>
  <si>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</si>
  <si>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</si>
  <si>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</si>
  <si>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</si>
  <si>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</si>
  <si>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J. Willis</t>
  </si>
  <si>
    <t>Avg of declared Avgs: 173.1</t>
  </si>
  <si>
    <t>I. Berridge</t>
  </si>
  <si>
    <t>P. Johnston</t>
  </si>
  <si>
    <t>P. Lawton</t>
  </si>
  <si>
    <t>D. Mills</t>
  </si>
  <si>
    <t>Avg of declared Avgs: 196.9</t>
  </si>
  <si>
    <t>Avg of declared Avgs: 182.6</t>
  </si>
  <si>
    <t>Short Range Benchrest A/S (Air Rifle) - Teams</t>
  </si>
  <si>
    <t>1 Bideford</t>
  </si>
  <si>
    <t>2 Bury</t>
  </si>
  <si>
    <t>3 Sutton Coldfield A</t>
  </si>
  <si>
    <t>4 Sutton Coldfield B</t>
  </si>
  <si>
    <t>6 Bogey588</t>
  </si>
  <si>
    <t>Avg of declared Avgs: 588.5</t>
  </si>
  <si>
    <t>1 Furness Marksmen</t>
  </si>
  <si>
    <t>2 GEC (Coventry)</t>
  </si>
  <si>
    <t>R Carey</t>
  </si>
  <si>
    <t>3 Penarth</t>
  </si>
  <si>
    <t>5 Bogey547</t>
  </si>
  <si>
    <t>4 Bogey546</t>
  </si>
  <si>
    <t>Average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</si>
  <si>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</si>
  <si>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</si>
  <si>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</si>
  <si>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</si>
  <si>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</si>
  <si>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</si>
  <si>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</si>
  <si>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</si>
  <si>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</si>
  <si>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</si>
  <si>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</si>
  <si>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</si>
  <si>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</si>
  <si>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</si>
  <si>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</si>
  <si>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</si>
  <si>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</si>
  <si>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</si>
  <si>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</si>
  <si>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</si>
  <si>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</si>
  <si>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</si>
  <si>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</si>
  <si>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</si>
  <si>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</si>
  <si>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</si>
  <si>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A. McCusker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</si>
  <si>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</si>
  <si>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</si>
  <si>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</si>
  <si>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</si>
  <si>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</si>
  <si>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</si>
  <si>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</si>
  <si>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</si>
  <si>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</si>
  <si>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</si>
  <si>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</si>
  <si>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</si>
  <si>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</si>
  <si>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2 Crewe A</t>
  </si>
  <si>
    <t>3 Cumb News</t>
  </si>
  <si>
    <t>5 GEC (Coventry) A</t>
  </si>
  <si>
    <t>4 East Antrim A</t>
  </si>
  <si>
    <t>6 GEC (Coventry) B</t>
  </si>
  <si>
    <t>Avg of declared Avgs: 589.7</t>
  </si>
  <si>
    <t>5 Furness Marksmen</t>
  </si>
  <si>
    <t>4 East Antrim B</t>
  </si>
  <si>
    <t>6 Penarth A</t>
  </si>
  <si>
    <t>Avg of declared Avgs: 583.8</t>
  </si>
  <si>
    <t>Avg this round: 197.9</t>
  </si>
  <si>
    <t>Avg this round: 192.6</t>
  </si>
  <si>
    <t>Avg this round: 190.3</t>
  </si>
  <si>
    <t>Avg this round: 189.8</t>
  </si>
  <si>
    <t>Avg this round: 195.5</t>
  </si>
  <si>
    <t>Avg this round: 189.5</t>
  </si>
  <si>
    <t>Avg this round: 197.1</t>
  </si>
  <si>
    <t>Avg this round: 196.0</t>
  </si>
  <si>
    <t>Avg this round: 194.1</t>
  </si>
  <si>
    <t>Avg this round: 190.0</t>
  </si>
  <si>
    <t>Avg this round: 193.5</t>
  </si>
  <si>
    <t>Avg this round: 189.4</t>
  </si>
  <si>
    <t>Avg this round: 147.3</t>
  </si>
  <si>
    <t>Avg this round: 193.3</t>
  </si>
  <si>
    <t>Avg this round: 196.8</t>
  </si>
  <si>
    <t>Avg this round: 189.2</t>
  </si>
  <si>
    <t>Avg this round: 185.8</t>
  </si>
  <si>
    <t>Avg this round: 195.3</t>
  </si>
  <si>
    <t>Avg this round: 194.8</t>
  </si>
  <si>
    <t>Avg this round: 194.2</t>
  </si>
  <si>
    <t>Avg this round: 193.0</t>
  </si>
  <si>
    <t>Avg this round: 188.1</t>
  </si>
  <si>
    <t>Avg this round: 182.5</t>
  </si>
  <si>
    <t>Avg this round: 195.0</t>
  </si>
  <si>
    <t>Avg this round: 191.7</t>
  </si>
  <si>
    <t>Avg this round: 199.1</t>
  </si>
  <si>
    <t>Avg this round: 194.3</t>
  </si>
  <si>
    <t>Avg this round: 191.4</t>
  </si>
  <si>
    <t>Avg this round: 190.8</t>
  </si>
  <si>
    <t>Avg this round: 187.5</t>
  </si>
  <si>
    <t>Avg this round: 190.9</t>
  </si>
  <si>
    <t>Avg this round: 187.4</t>
  </si>
  <si>
    <t>Avg this round: 183.8</t>
  </si>
  <si>
    <t>Avg this round: 185.0</t>
  </si>
  <si>
    <t>Avg this round: 179.0</t>
  </si>
  <si>
    <t>Avg this round: 172.4</t>
  </si>
  <si>
    <t>Avg this round: 197.8</t>
  </si>
  <si>
    <t>Avg this round: 198.3</t>
  </si>
  <si>
    <t>Avg this round: 195.9</t>
  </si>
  <si>
    <t>Avg this round: 195.7</t>
  </si>
  <si>
    <t>Avg this round: 193.4</t>
  </si>
  <si>
    <t>Avg this round: 185.9</t>
  </si>
  <si>
    <t>Avg this round: 198.6</t>
  </si>
  <si>
    <t>Avg this round: 195.6</t>
  </si>
  <si>
    <t>Avg this round: 191.5</t>
  </si>
  <si>
    <t>Avg this round: 187.9</t>
  </si>
  <si>
    <t>Avg this round: 185.4</t>
  </si>
  <si>
    <t>Avg this round: 181.7</t>
  </si>
  <si>
    <t>Avg this round: 97.4</t>
  </si>
  <si>
    <t>Avg this round: 90.1</t>
  </si>
  <si>
    <t>Avg this round: 86.2</t>
  </si>
  <si>
    <t>Avg this round: 84.4</t>
  </si>
  <si>
    <t>Avg this round: 83.4</t>
  </si>
  <si>
    <t>Avg this round: 95.8</t>
  </si>
  <si>
    <t>Avg this round: 94.8</t>
  </si>
  <si>
    <t>Avg this round: 94.0</t>
  </si>
  <si>
    <t>Avg this round: 93.8</t>
  </si>
  <si>
    <t>Avg this round: 92.7</t>
  </si>
  <si>
    <t>Avg this round: 89.4</t>
  </si>
  <si>
    <t>Avg this round: 92.9</t>
  </si>
  <si>
    <t>Avg this round: 89.5</t>
  </si>
  <si>
    <t>Avg this round: 589.6</t>
  </si>
  <si>
    <t>Avg this round: 574.0</t>
  </si>
  <si>
    <t>Avg this round: 591.4</t>
  </si>
  <si>
    <t>Avg this round: 587.7</t>
  </si>
  <si>
    <t>Avg this round: 574.5</t>
  </si>
  <si>
    <t>Avg this round: 554.4</t>
  </si>
  <si>
    <t>Avg this round: 580.0</t>
  </si>
  <si>
    <t>Avg this round: 567.4</t>
  </si>
  <si>
    <t>Avg this round: 533.3</t>
  </si>
  <si>
    <t>Avg this round: 522.6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</si>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</sst>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Aptos Narrow"/>
      <family val="2"/>
      <scheme val="minor"/>
    </font>
    <font>
      <sz val="10"/>
      <color rgb="FF0070C0"/>
      <name val="Trebuchet MS"/>
      <family val="2"/>
    </font>
    <font>
      <b/>
      <sz val="10"/>
      <color rgb="FF0070C0"/>
      <name val="Trebuchet MS"/>
      <family val="2"/>
    </font>
    <font>
      <sz val="10"/>
      <color rgb="FF00B05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9" fillId="0" borderId="0"/>
    <xf numFmtId="0" fontId="26" fillId="0" borderId="0"/>
    <xf numFmtId="0" fontId="27" fillId="0" borderId="0" applyBorder="0" applyProtection="0">
      <alignment vertical="top" wrapText="1"/>
    </xf>
    <xf numFmtId="0" fontId="28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392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15" fontId="5" fillId="0" borderId="8" xfId="2" applyNumberFormat="1" applyFont="1" applyBorder="1" applyAlignment="1">
      <alignment horizontal="left"/>
    </xf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12" xfId="2" applyFont="1" applyFill="1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2" borderId="8" xfId="0" applyFill="1" applyBorder="1"/>
    <xf numFmtId="0" fontId="11" fillId="0" borderId="0" xfId="2" applyFont="1" applyAlignment="1">
      <alignment horizontal="center"/>
    </xf>
    <xf numFmtId="0" fontId="12" fillId="0" borderId="0" xfId="0" applyFont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10" xfId="0" applyFont="1" applyBorder="1"/>
    <xf numFmtId="0" fontId="12" fillId="0" borderId="7" xfId="0" applyFont="1" applyBorder="1" applyAlignment="1">
      <alignment horizontal="center"/>
    </xf>
    <xf numFmtId="0" fontId="12" fillId="0" borderId="12" xfId="0" applyFont="1" applyBorder="1"/>
    <xf numFmtId="0" fontId="12" fillId="0" borderId="14" xfId="0" applyFont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13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2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4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5" fillId="0" borderId="0" xfId="0" applyFont="1"/>
    <xf numFmtId="0" fontId="12" fillId="0" borderId="18" xfId="0" applyFont="1" applyBorder="1"/>
    <xf numFmtId="0" fontId="12" fillId="0" borderId="9" xfId="0" applyFont="1" applyBorder="1"/>
    <xf numFmtId="0" fontId="12" fillId="0" borderId="19" xfId="0" applyFont="1" applyBorder="1"/>
    <xf numFmtId="0" fontId="12" fillId="0" borderId="7" xfId="0" applyFont="1" applyBorder="1"/>
    <xf numFmtId="0" fontId="12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12" fillId="0" borderId="11" xfId="0" applyFont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5" fillId="0" borderId="8" xfId="2" applyFont="1" applyBorder="1"/>
    <xf numFmtId="0" fontId="11" fillId="0" borderId="0" xfId="2" applyFont="1"/>
    <xf numFmtId="0" fontId="8" fillId="0" borderId="0" xfId="0" applyFont="1"/>
    <xf numFmtId="0" fontId="5" fillId="0" borderId="12" xfId="2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6" fillId="0" borderId="0" xfId="0" applyFont="1"/>
    <xf numFmtId="0" fontId="5" fillId="2" borderId="8" xfId="2" applyFont="1" applyFill="1" applyBorder="1"/>
    <xf numFmtId="0" fontId="18" fillId="0" borderId="0" xfId="3" applyFont="1"/>
    <xf numFmtId="0" fontId="18" fillId="0" borderId="0" xfId="4" applyFont="1"/>
    <xf numFmtId="0" fontId="20" fillId="0" borderId="0" xfId="3" applyFont="1"/>
    <xf numFmtId="0" fontId="20" fillId="0" borderId="0" xfId="4" applyFont="1"/>
    <xf numFmtId="0" fontId="21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2" fillId="0" borderId="0" xfId="3" applyFont="1"/>
    <xf numFmtId="0" fontId="23" fillId="0" borderId="0" xfId="3" applyFont="1"/>
    <xf numFmtId="0" fontId="24" fillId="0" borderId="0" xfId="3" applyFont="1"/>
    <xf numFmtId="0" fontId="9" fillId="0" borderId="0" xfId="3" applyFont="1"/>
    <xf numFmtId="0" fontId="21" fillId="0" borderId="0" xfId="4" applyFont="1"/>
    <xf numFmtId="0" fontId="25" fillId="0" borderId="1" xfId="3" applyFont="1" applyBorder="1" applyAlignment="1">
      <alignment horizontal="center"/>
    </xf>
    <xf numFmtId="0" fontId="21" fillId="0" borderId="2" xfId="3" applyFont="1" applyBorder="1"/>
    <xf numFmtId="0" fontId="21" fillId="0" borderId="20" xfId="3" applyFont="1" applyBorder="1"/>
    <xf numFmtId="0" fontId="21" fillId="0" borderId="16" xfId="3" applyFont="1" applyBorder="1"/>
    <xf numFmtId="0" fontId="21" fillId="0" borderId="21" xfId="3" applyFont="1" applyBorder="1"/>
    <xf numFmtId="0" fontId="21" fillId="0" borderId="2" xfId="3" applyFont="1" applyBorder="1" applyAlignment="1">
      <alignment horizontal="right"/>
    </xf>
    <xf numFmtId="0" fontId="21" fillId="0" borderId="3" xfId="3" applyFont="1" applyBorder="1" applyAlignment="1">
      <alignment horizontal="right"/>
    </xf>
    <xf numFmtId="0" fontId="21" fillId="0" borderId="4" xfId="3" applyFont="1" applyBorder="1" applyAlignment="1">
      <alignment horizontal="center"/>
    </xf>
    <xf numFmtId="0" fontId="21" fillId="0" borderId="5" xfId="3" applyFont="1" applyBorder="1"/>
    <xf numFmtId="0" fontId="21" fillId="0" borderId="6" xfId="3" applyFont="1" applyBorder="1"/>
    <xf numFmtId="0" fontId="21" fillId="0" borderId="7" xfId="3" applyFont="1" applyBorder="1" applyAlignment="1">
      <alignment horizontal="center"/>
    </xf>
    <xf numFmtId="0" fontId="21" fillId="0" borderId="8" xfId="3" applyFont="1" applyBorder="1"/>
    <xf numFmtId="0" fontId="21" fillId="0" borderId="9" xfId="3" applyFont="1" applyBorder="1"/>
    <xf numFmtId="0" fontId="21" fillId="0" borderId="10" xfId="3" applyFont="1" applyBorder="1"/>
    <xf numFmtId="0" fontId="21" fillId="0" borderId="8" xfId="4" applyFont="1" applyBorder="1"/>
    <xf numFmtId="0" fontId="21" fillId="0" borderId="10" xfId="4" applyFont="1" applyBorder="1"/>
    <xf numFmtId="15" fontId="21" fillId="0" borderId="0" xfId="3" applyNumberFormat="1" applyFont="1" applyAlignment="1">
      <alignment horizontal="left"/>
    </xf>
    <xf numFmtId="0" fontId="21" fillId="0" borderId="0" xfId="3" applyFont="1" applyAlignment="1">
      <alignment horizontal="center"/>
    </xf>
    <xf numFmtId="0" fontId="21" fillId="0" borderId="11" xfId="3" applyFont="1" applyBorder="1" applyAlignment="1">
      <alignment horizontal="center"/>
    </xf>
    <xf numFmtId="0" fontId="21" fillId="0" borderId="12" xfId="3" applyFont="1" applyBorder="1"/>
    <xf numFmtId="0" fontId="21" fillId="0" borderId="13" xfId="3" applyFont="1" applyBorder="1"/>
    <xf numFmtId="0" fontId="21" fillId="0" borderId="14" xfId="3" applyFont="1" applyBorder="1"/>
    <xf numFmtId="15" fontId="21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0" fontId="18" fillId="0" borderId="22" xfId="6" applyFont="1" applyBorder="1" applyAlignment="1" applyProtection="1">
      <alignment horizontal="center"/>
    </xf>
    <xf numFmtId="0" fontId="18" fillId="0" borderId="23" xfId="6" applyFont="1" applyBorder="1" applyAlignment="1" applyProtection="1"/>
    <xf numFmtId="1" fontId="18" fillId="0" borderId="23" xfId="6" applyNumberFormat="1" applyFont="1" applyBorder="1" applyAlignment="1" applyProtection="1"/>
    <xf numFmtId="0" fontId="21" fillId="0" borderId="24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1" fillId="0" borderId="0" xfId="6" applyNumberFormat="1" applyFont="1" applyBorder="1" applyAlignment="1" applyProtection="1"/>
    <xf numFmtId="0" fontId="21" fillId="0" borderId="0" xfId="6" applyFont="1" applyBorder="1" applyAlignment="1" applyProtection="1"/>
    <xf numFmtId="0" fontId="23" fillId="0" borderId="0" xfId="6" applyFont="1" applyBorder="1" applyAlignment="1" applyProtection="1">
      <alignment horizontal="center"/>
    </xf>
    <xf numFmtId="0" fontId="22" fillId="0" borderId="24" xfId="6" applyFont="1" applyBorder="1" applyAlignment="1" applyProtection="1">
      <alignment horizontal="center"/>
    </xf>
    <xf numFmtId="0" fontId="22" fillId="0" borderId="0" xfId="6" applyFont="1" applyBorder="1" applyAlignment="1" applyProtection="1"/>
    <xf numFmtId="1" fontId="24" fillId="0" borderId="0" xfId="6" applyNumberFormat="1" applyFont="1" applyBorder="1" applyAlignment="1" applyProtection="1"/>
    <xf numFmtId="0" fontId="24" fillId="0" borderId="0" xfId="6" applyFont="1" applyBorder="1" applyAlignment="1" applyProtection="1"/>
    <xf numFmtId="0" fontId="9" fillId="0" borderId="0" xfId="6" applyFont="1" applyBorder="1" applyAlignment="1" applyProtection="1"/>
    <xf numFmtId="0" fontId="21" fillId="0" borderId="2" xfId="6" applyFont="1" applyBorder="1" applyAlignment="1" applyProtection="1"/>
    <xf numFmtId="0" fontId="21" fillId="0" borderId="2" xfId="6" applyFont="1" applyBorder="1" applyAlignment="1" applyProtection="1">
      <alignment horizontal="right"/>
    </xf>
    <xf numFmtId="0" fontId="21" fillId="0" borderId="3" xfId="6" applyFont="1" applyBorder="1" applyAlignment="1" applyProtection="1">
      <alignment horizontal="right"/>
    </xf>
    <xf numFmtId="0" fontId="21" fillId="0" borderId="4" xfId="6" applyFont="1" applyBorder="1" applyAlignment="1" applyProtection="1">
      <alignment horizontal="center"/>
    </xf>
    <xf numFmtId="0" fontId="21" fillId="0" borderId="5" xfId="4" applyFont="1" applyBorder="1" applyAlignment="1">
      <alignment horizontal="left"/>
    </xf>
    <xf numFmtId="0" fontId="21" fillId="0" borderId="5" xfId="6" applyFont="1" applyBorder="1" applyAlignment="1" applyProtection="1">
      <alignment horizontal="left"/>
    </xf>
    <xf numFmtId="0" fontId="21" fillId="0" borderId="5" xfId="6" applyFont="1" applyBorder="1" applyAlignment="1" applyProtection="1"/>
    <xf numFmtId="0" fontId="21" fillId="0" borderId="5" xfId="7" applyFont="1" applyBorder="1" applyAlignment="1" applyProtection="1"/>
    <xf numFmtId="0" fontId="21" fillId="0" borderId="6" xfId="7" applyFont="1" applyBorder="1" applyAlignment="1" applyProtection="1"/>
    <xf numFmtId="0" fontId="21" fillId="0" borderId="5" xfId="4" applyFont="1" applyBorder="1"/>
    <xf numFmtId="0" fontId="21" fillId="0" borderId="6" xfId="4" applyFont="1" applyBorder="1"/>
    <xf numFmtId="0" fontId="21" fillId="0" borderId="7" xfId="6" applyFont="1" applyBorder="1" applyAlignment="1" applyProtection="1">
      <alignment horizontal="center"/>
    </xf>
    <xf numFmtId="0" fontId="21" fillId="0" borderId="8" xfId="4" applyFont="1" applyBorder="1" applyAlignment="1">
      <alignment horizontal="left"/>
    </xf>
    <xf numFmtId="0" fontId="21" fillId="0" borderId="9" xfId="6" applyFont="1" applyBorder="1" applyAlignment="1" applyProtection="1"/>
    <xf numFmtId="0" fontId="21" fillId="0" borderId="8" xfId="6" applyFont="1" applyBorder="1" applyAlignment="1" applyProtection="1">
      <alignment horizontal="left"/>
    </xf>
    <xf numFmtId="0" fontId="21" fillId="0" borderId="8" xfId="6" applyFont="1" applyBorder="1" applyAlignment="1" applyProtection="1"/>
    <xf numFmtId="0" fontId="21" fillId="0" borderId="8" xfId="3" applyFont="1" applyBorder="1" applyAlignment="1">
      <alignment horizontal="left"/>
    </xf>
    <xf numFmtId="0" fontId="21" fillId="0" borderId="8" xfId="7" applyFont="1" applyBorder="1" applyAlignment="1" applyProtection="1"/>
    <xf numFmtId="0" fontId="21" fillId="0" borderId="10" xfId="7" applyFont="1" applyBorder="1" applyAlignment="1" applyProtection="1"/>
    <xf numFmtId="15" fontId="21" fillId="0" borderId="8" xfId="3" applyNumberFormat="1" applyFont="1" applyBorder="1" applyAlignment="1">
      <alignment horizontal="left"/>
    </xf>
    <xf numFmtId="0" fontId="21" fillId="0" borderId="11" xfId="6" applyFont="1" applyBorder="1" applyAlignment="1" applyProtection="1">
      <alignment horizontal="center"/>
    </xf>
    <xf numFmtId="0" fontId="21" fillId="0" borderId="12" xfId="3" applyFont="1" applyBorder="1" applyAlignment="1">
      <alignment horizontal="left"/>
    </xf>
    <xf numFmtId="0" fontId="21" fillId="0" borderId="13" xfId="6" applyFont="1" applyBorder="1" applyAlignment="1" applyProtection="1"/>
    <xf numFmtId="0" fontId="21" fillId="0" borderId="12" xfId="6" applyFont="1" applyBorder="1" applyAlignment="1" applyProtection="1">
      <alignment horizontal="left"/>
    </xf>
    <xf numFmtId="0" fontId="21" fillId="0" borderId="12" xfId="6" applyFont="1" applyBorder="1" applyAlignment="1" applyProtection="1"/>
    <xf numFmtId="0" fontId="21" fillId="0" borderId="12" xfId="7" applyFont="1" applyBorder="1" applyAlignment="1" applyProtection="1"/>
    <xf numFmtId="0" fontId="21" fillId="0" borderId="14" xfId="4" applyFont="1" applyBorder="1"/>
    <xf numFmtId="0" fontId="21" fillId="0" borderId="7" xfId="4" applyFont="1" applyBorder="1" applyAlignment="1">
      <alignment horizontal="center"/>
    </xf>
    <xf numFmtId="0" fontId="21" fillId="0" borderId="11" xfId="4" applyFont="1" applyBorder="1" applyAlignment="1">
      <alignment horizontal="center"/>
    </xf>
    <xf numFmtId="0" fontId="21" fillId="0" borderId="12" xfId="4" applyFont="1" applyBorder="1" applyAlignment="1">
      <alignment horizontal="left"/>
    </xf>
    <xf numFmtId="0" fontId="21" fillId="0" borderId="12" xfId="4" applyFont="1" applyBorder="1"/>
    <xf numFmtId="0" fontId="21" fillId="0" borderId="4" xfId="4" applyFont="1" applyBorder="1" applyAlignment="1">
      <alignment horizontal="center"/>
    </xf>
    <xf numFmtId="0" fontId="4" fillId="0" borderId="25" xfId="7" applyFont="1" applyFill="1" applyBorder="1" applyAlignment="1">
      <alignment horizontal="center"/>
    </xf>
    <xf numFmtId="0" fontId="4" fillId="0" borderId="26" xfId="7" applyNumberFormat="1" applyFont="1" applyFill="1" applyBorder="1" applyAlignment="1"/>
    <xf numFmtId="1" fontId="4" fillId="0" borderId="26" xfId="7" applyNumberFormat="1" applyFont="1" applyFill="1" applyBorder="1" applyAlignment="1"/>
    <xf numFmtId="0" fontId="29" fillId="0" borderId="0" xfId="0" applyFont="1"/>
    <xf numFmtId="0" fontId="5" fillId="0" borderId="2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27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10" fillId="0" borderId="28" xfId="2" applyFont="1" applyBorder="1" applyAlignment="1">
      <alignment horizontal="center"/>
    </xf>
    <xf numFmtId="0" fontId="5" fillId="0" borderId="29" xfId="7" applyNumberFormat="1" applyFont="1" applyFill="1" applyBorder="1" applyAlignment="1"/>
    <xf numFmtId="0" fontId="5" fillId="0" borderId="29" xfId="7" applyNumberFormat="1" applyFont="1" applyFill="1" applyBorder="1" applyAlignment="1">
      <alignment horizontal="right"/>
    </xf>
    <xf numFmtId="0" fontId="5" fillId="0" borderId="30" xfId="7" applyNumberFormat="1" applyFont="1" applyFill="1" applyBorder="1" applyAlignment="1">
      <alignment horizontal="right"/>
    </xf>
    <xf numFmtId="0" fontId="5" fillId="0" borderId="31" xfId="7" applyNumberFormat="1" applyFont="1" applyFill="1" applyBorder="1" applyAlignment="1">
      <alignment horizontal="center"/>
    </xf>
    <xf numFmtId="0" fontId="5" fillId="0" borderId="32" xfId="7" applyNumberFormat="1" applyFont="1" applyFill="1" applyBorder="1" applyAlignment="1">
      <alignment horizontal="left"/>
    </xf>
    <xf numFmtId="0" fontId="5" fillId="0" borderId="32" xfId="7" applyNumberFormat="1" applyFont="1" applyFill="1" applyBorder="1" applyAlignment="1"/>
    <xf numFmtId="0" fontId="5" fillId="0" borderId="32" xfId="0" applyFont="1" applyBorder="1"/>
    <xf numFmtId="0" fontId="5" fillId="0" borderId="33" xfId="0" applyFont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12" fillId="0" borderId="32" xfId="0" applyFont="1" applyBorder="1"/>
    <xf numFmtId="0" fontId="12" fillId="0" borderId="33" xfId="0" applyFont="1" applyBorder="1"/>
    <xf numFmtId="0" fontId="5" fillId="0" borderId="7" xfId="7" applyNumberFormat="1" applyFont="1" applyFill="1" applyBorder="1" applyAlignment="1">
      <alignment horizontal="center"/>
    </xf>
    <xf numFmtId="0" fontId="5" fillId="0" borderId="9" xfId="7" applyNumberFormat="1" applyFont="1" applyFill="1" applyBorder="1" applyAlignment="1"/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5" fillId="0" borderId="13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25" fillId="0" borderId="0" xfId="6" applyFont="1" applyBorder="1" applyAlignment="1" applyProtection="1">
      <alignment horizontal="center"/>
    </xf>
    <xf numFmtId="0" fontId="5" fillId="0" borderId="12" xfId="7" applyNumberFormat="1" applyFont="1" applyFill="1" applyBorder="1" applyAlignment="1"/>
    <xf numFmtId="0" fontId="18" fillId="0" borderId="22" xfId="6" applyFont="1" applyBorder="1" applyAlignment="1" applyProtection="1"/>
    <xf numFmtId="0" fontId="18" fillId="0" borderId="0" xfId="6" applyFont="1" applyBorder="1" applyAlignment="1" applyProtection="1"/>
    <xf numFmtId="0" fontId="18" fillId="0" borderId="0" xfId="4" applyFont="1" applyAlignment="1">
      <alignment horizontal="center"/>
    </xf>
    <xf numFmtId="0" fontId="30" fillId="0" borderId="0" xfId="4" applyFont="1"/>
    <xf numFmtId="0" fontId="22" fillId="0" borderId="0" xfId="3" applyFont="1" applyAlignment="1">
      <alignment horizontal="center"/>
    </xf>
    <xf numFmtId="0" fontId="21" fillId="0" borderId="15" xfId="3" applyFont="1" applyBorder="1"/>
    <xf numFmtId="1" fontId="25" fillId="0" borderId="16" xfId="3" applyNumberFormat="1" applyFont="1" applyBorder="1"/>
    <xf numFmtId="0" fontId="21" fillId="0" borderId="16" xfId="3" applyFont="1" applyBorder="1" applyAlignment="1">
      <alignment horizontal="right"/>
    </xf>
    <xf numFmtId="0" fontId="21" fillId="0" borderId="17" xfId="3" applyFont="1" applyBorder="1" applyAlignment="1">
      <alignment horizontal="right"/>
    </xf>
    <xf numFmtId="0" fontId="19" fillId="0" borderId="0" xfId="4" applyAlignment="1">
      <alignment horizontal="center"/>
    </xf>
    <xf numFmtId="0" fontId="21" fillId="0" borderId="34" xfId="3" applyFont="1" applyBorder="1"/>
    <xf numFmtId="0" fontId="21" fillId="0" borderId="35" xfId="3" applyFont="1" applyBorder="1"/>
    <xf numFmtId="0" fontId="21" fillId="0" borderId="36" xfId="3" applyFont="1" applyBorder="1"/>
    <xf numFmtId="0" fontId="21" fillId="0" borderId="19" xfId="3" applyFont="1" applyBorder="1"/>
    <xf numFmtId="0" fontId="21" fillId="0" borderId="37" xfId="3" applyFont="1" applyBorder="1"/>
    <xf numFmtId="0" fontId="21" fillId="0" borderId="38" xfId="3" applyFont="1" applyBorder="1"/>
    <xf numFmtId="0" fontId="21" fillId="0" borderId="39" xfId="3" applyFont="1" applyBorder="1"/>
    <xf numFmtId="0" fontId="21" fillId="0" borderId="40" xfId="3" applyFont="1" applyBorder="1"/>
    <xf numFmtId="0" fontId="21" fillId="0" borderId="41" xfId="3" applyFont="1" applyBorder="1"/>
    <xf numFmtId="0" fontId="21" fillId="0" borderId="42" xfId="3" applyFont="1" applyBorder="1"/>
    <xf numFmtId="165" fontId="21" fillId="0" borderId="0" xfId="3" applyNumberFormat="1" applyFont="1"/>
    <xf numFmtId="0" fontId="21" fillId="0" borderId="28" xfId="3" applyFont="1" applyBorder="1"/>
    <xf numFmtId="0" fontId="21" fillId="0" borderId="29" xfId="3" applyFont="1" applyBorder="1" applyAlignment="1">
      <alignment horizontal="right"/>
    </xf>
    <xf numFmtId="0" fontId="21" fillId="0" borderId="30" xfId="3" applyFont="1" applyBorder="1" applyAlignment="1">
      <alignment horizontal="right"/>
    </xf>
    <xf numFmtId="0" fontId="21" fillId="0" borderId="18" xfId="4" applyFont="1" applyBorder="1" applyAlignment="1">
      <alignment horizontal="left"/>
    </xf>
    <xf numFmtId="0" fontId="31" fillId="0" borderId="0" xfId="3" applyFont="1"/>
    <xf numFmtId="0" fontId="21" fillId="0" borderId="7" xfId="3" applyFont="1" applyBorder="1"/>
    <xf numFmtId="0" fontId="21" fillId="0" borderId="11" xfId="3" applyFont="1" applyBorder="1"/>
    <xf numFmtId="0" fontId="21" fillId="4" borderId="0" xfId="3" applyFont="1" applyFill="1"/>
    <xf numFmtId="0" fontId="21" fillId="4" borderId="0" xfId="3" applyFont="1" applyFill="1" applyAlignment="1">
      <alignment horizontal="center"/>
    </xf>
    <xf numFmtId="0" fontId="19" fillId="0" borderId="18" xfId="4" applyBorder="1"/>
    <xf numFmtId="0" fontId="19" fillId="0" borderId="9" xfId="4" applyBorder="1"/>
    <xf numFmtId="0" fontId="19" fillId="0" borderId="19" xfId="4" applyBorder="1"/>
    <xf numFmtId="0" fontId="19" fillId="0" borderId="7" xfId="4" applyBorder="1"/>
    <xf numFmtId="0" fontId="19" fillId="0" borderId="8" xfId="4" applyBorder="1"/>
    <xf numFmtId="0" fontId="19" fillId="0" borderId="10" xfId="4" applyBorder="1"/>
    <xf numFmtId="0" fontId="19" fillId="0" borderId="11" xfId="4" applyBorder="1"/>
    <xf numFmtId="0" fontId="19" fillId="0" borderId="12" xfId="4" applyBorder="1"/>
    <xf numFmtId="0" fontId="19" fillId="0" borderId="14" xfId="4" applyBorder="1"/>
    <xf numFmtId="15" fontId="21" fillId="0" borderId="0" xfId="3" applyNumberFormat="1" applyFont="1" applyAlignment="1">
      <alignment horizontal="center"/>
    </xf>
    <xf numFmtId="0" fontId="4" fillId="0" borderId="25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43" xfId="2" applyFont="1" applyBorder="1"/>
    <xf numFmtId="0" fontId="5" fillId="0" borderId="44" xfId="2" applyFont="1" applyBorder="1"/>
    <xf numFmtId="1" fontId="10" fillId="0" borderId="44" xfId="2" applyNumberFormat="1" applyFont="1" applyBorder="1"/>
    <xf numFmtId="0" fontId="5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5" fillId="0" borderId="34" xfId="2" applyFont="1" applyBorder="1"/>
    <xf numFmtId="0" fontId="5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5" fillId="0" borderId="38" xfId="2" applyFont="1" applyBorder="1"/>
    <xf numFmtId="0" fontId="5" fillId="0" borderId="39" xfId="2" applyFont="1" applyBorder="1"/>
    <xf numFmtId="0" fontId="5" fillId="0" borderId="40" xfId="2" applyFont="1" applyBorder="1"/>
    <xf numFmtId="0" fontId="5" fillId="0" borderId="41" xfId="2" applyFont="1" applyBorder="1"/>
    <xf numFmtId="0" fontId="5" fillId="0" borderId="42" xfId="2" applyFont="1" applyBorder="1"/>
    <xf numFmtId="0" fontId="5" fillId="0" borderId="28" xfId="2" applyFont="1" applyBorder="1"/>
    <xf numFmtId="0" fontId="5" fillId="0" borderId="29" xfId="2" applyFont="1" applyBorder="1" applyAlignment="1">
      <alignment horizontal="right"/>
    </xf>
    <xf numFmtId="0" fontId="5" fillId="0" borderId="30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5" fillId="0" borderId="29" xfId="5" applyFont="1" applyBorder="1"/>
    <xf numFmtId="0" fontId="5" fillId="0" borderId="29" xfId="5" applyFont="1" applyBorder="1" applyAlignment="1">
      <alignment horizontal="right"/>
    </xf>
    <xf numFmtId="0" fontId="5" fillId="0" borderId="30" xfId="5" applyFont="1" applyBorder="1" applyAlignment="1">
      <alignment horizontal="right"/>
    </xf>
    <xf numFmtId="0" fontId="5" fillId="0" borderId="31" xfId="5" applyFont="1" applyBorder="1" applyAlignment="1">
      <alignment horizontal="center"/>
    </xf>
    <xf numFmtId="0" fontId="5" fillId="0" borderId="32" xfId="2" applyFont="1" applyBorder="1"/>
    <xf numFmtId="0" fontId="5" fillId="0" borderId="32" xfId="5" applyFont="1" applyBorder="1"/>
    <xf numFmtId="0" fontId="5" fillId="0" borderId="33" xfId="2" applyFont="1" applyBorder="1"/>
    <xf numFmtId="0" fontId="5" fillId="0" borderId="33" xfId="5" applyFont="1" applyBorder="1"/>
    <xf numFmtId="0" fontId="5" fillId="0" borderId="29" xfId="2" applyFont="1" applyBorder="1"/>
    <xf numFmtId="0" fontId="32" fillId="0" borderId="8" xfId="0" applyFont="1" applyBorder="1"/>
    <xf numFmtId="0" fontId="15" fillId="0" borderId="9" xfId="2" applyFont="1" applyBorder="1"/>
    <xf numFmtId="0" fontId="33" fillId="0" borderId="9" xfId="2" applyFont="1" applyBorder="1"/>
    <xf numFmtId="0" fontId="14" fillId="0" borderId="8" xfId="0" applyFont="1" applyBorder="1"/>
    <xf numFmtId="0" fontId="34" fillId="0" borderId="12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12" xfId="2" applyFont="1" applyBorder="1"/>
    <xf numFmtId="0" fontId="5" fillId="0" borderId="46" xfId="2" applyFont="1" applyBorder="1"/>
    <xf numFmtId="0" fontId="5" fillId="0" borderId="47" xfId="2" applyFont="1" applyBorder="1"/>
    <xf numFmtId="166" fontId="12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12" fillId="0" borderId="1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0" fontId="35" fillId="0" borderId="8" xfId="0" applyFont="1" applyBorder="1" applyAlignment="1">
      <alignment horizontal="left"/>
    </xf>
    <xf numFmtId="166" fontId="5" fillId="0" borderId="45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12" fillId="2" borderId="8" xfId="0" applyNumberFormat="1" applyFont="1" applyFill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5" fontId="10" fillId="0" borderId="0" xfId="2" applyNumberFormat="1" applyFont="1"/>
    <xf numFmtId="165" fontId="5" fillId="0" borderId="7" xfId="2" applyNumberFormat="1" applyFont="1" applyBorder="1"/>
    <xf numFmtId="0" fontId="5" fillId="0" borderId="31" xfId="2" applyFont="1" applyBorder="1" applyAlignment="1">
      <alignment horizontal="center"/>
    </xf>
    <xf numFmtId="0" fontId="5" fillId="0" borderId="32" xfId="2" applyFont="1" applyBorder="1" applyAlignment="1">
      <alignment horizontal="left"/>
    </xf>
    <xf numFmtId="166" fontId="5" fillId="0" borderId="32" xfId="2" applyNumberFormat="1" applyFont="1" applyBorder="1" applyAlignment="1">
      <alignment horizontal="right"/>
    </xf>
    <xf numFmtId="0" fontId="5" fillId="0" borderId="48" xfId="2" applyFont="1" applyBorder="1" applyAlignment="1">
      <alignment horizontal="center"/>
    </xf>
    <xf numFmtId="0" fontId="5" fillId="0" borderId="49" xfId="2" applyFont="1" applyBorder="1" applyAlignment="1">
      <alignment horizontal="left"/>
    </xf>
    <xf numFmtId="166" fontId="5" fillId="0" borderId="49" xfId="2" applyNumberFormat="1" applyFont="1" applyBorder="1" applyAlignment="1">
      <alignment horizontal="right"/>
    </xf>
    <xf numFmtId="0" fontId="5" fillId="0" borderId="50" xfId="2" applyFont="1" applyBorder="1"/>
    <xf numFmtId="0" fontId="12" fillId="0" borderId="49" xfId="0" applyFont="1" applyBorder="1" applyAlignment="1">
      <alignment horizontal="left"/>
    </xf>
    <xf numFmtId="166" fontId="12" fillId="0" borderId="49" xfId="0" applyNumberFormat="1" applyFont="1" applyBorder="1" applyAlignment="1">
      <alignment horizontal="right"/>
    </xf>
    <xf numFmtId="0" fontId="5" fillId="0" borderId="51" xfId="2" applyFont="1" applyBorder="1" applyAlignment="1">
      <alignment horizontal="center"/>
    </xf>
    <xf numFmtId="0" fontId="5" fillId="0" borderId="52" xfId="2" applyFont="1" applyBorder="1" applyAlignment="1">
      <alignment horizontal="left"/>
    </xf>
    <xf numFmtId="166" fontId="5" fillId="0" borderId="52" xfId="2" applyNumberFormat="1" applyFont="1" applyBorder="1" applyAlignment="1">
      <alignment horizontal="right"/>
    </xf>
    <xf numFmtId="0" fontId="5" fillId="0" borderId="52" xfId="2" applyFont="1" applyBorder="1"/>
    <xf numFmtId="0" fontId="12" fillId="0" borderId="53" xfId="0" applyFont="1" applyBorder="1" applyAlignment="1">
      <alignment horizontal="center"/>
    </xf>
    <xf numFmtId="0" fontId="12" fillId="0" borderId="54" xfId="0" applyFont="1" applyBorder="1" applyAlignment="1">
      <alignment horizontal="left"/>
    </xf>
    <xf numFmtId="166" fontId="12" fillId="0" borderId="54" xfId="0" applyNumberFormat="1" applyFont="1" applyBorder="1" applyAlignment="1">
      <alignment horizontal="right"/>
    </xf>
    <xf numFmtId="166" fontId="5" fillId="0" borderId="54" xfId="2" applyNumberFormat="1" applyFont="1" applyBorder="1" applyAlignment="1">
      <alignment horizontal="right"/>
    </xf>
    <xf numFmtId="0" fontId="5" fillId="0" borderId="54" xfId="2" applyFont="1" applyBorder="1"/>
    <xf numFmtId="0" fontId="5" fillId="0" borderId="53" xfId="2" applyFont="1" applyBorder="1" applyAlignment="1">
      <alignment horizontal="center"/>
    </xf>
    <xf numFmtId="0" fontId="5" fillId="0" borderId="55" xfId="2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166" fontId="12" fillId="0" borderId="56" xfId="0" applyNumberFormat="1" applyFont="1" applyBorder="1" applyAlignment="1">
      <alignment horizontal="right"/>
    </xf>
    <xf numFmtId="166" fontId="5" fillId="0" borderId="56" xfId="2" applyNumberFormat="1" applyFont="1" applyBorder="1" applyAlignment="1">
      <alignment horizontal="right"/>
    </xf>
    <xf numFmtId="0" fontId="5" fillId="0" borderId="56" xfId="2" applyFont="1" applyBorder="1"/>
    <xf numFmtId="0" fontId="12" fillId="0" borderId="48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5" fillId="0" borderId="49" xfId="2" applyFont="1" applyBorder="1"/>
    <xf numFmtId="0" fontId="12" fillId="0" borderId="49" xfId="0" applyFont="1" applyBorder="1"/>
    <xf numFmtId="0" fontId="12" fillId="0" borderId="54" xfId="0" applyFont="1" applyBorder="1"/>
    <xf numFmtId="0" fontId="12" fillId="0" borderId="56" xfId="0" applyFont="1" applyBorder="1"/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2" fillId="0" borderId="9" xfId="0" applyNumberFormat="1" applyFont="1" applyBorder="1"/>
    <xf numFmtId="167" fontId="12" fillId="0" borderId="8" xfId="0" applyNumberFormat="1" applyFont="1" applyBorder="1"/>
    <xf numFmtId="167" fontId="12" fillId="0" borderId="12" xfId="0" applyNumberFormat="1" applyFont="1" applyBorder="1"/>
    <xf numFmtId="0" fontId="12" fillId="0" borderId="0" xfId="0" applyNumberFormat="1" applyFont="1"/>
    <xf numFmtId="0" fontId="12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left"/>
    </xf>
    <xf numFmtId="0" fontId="5" fillId="0" borderId="54" xfId="2" applyFont="1" applyBorder="1" applyAlignment="1">
      <alignment horizontal="left"/>
    </xf>
    <xf numFmtId="166" fontId="12" fillId="0" borderId="52" xfId="0" applyNumberFormat="1" applyFont="1" applyBorder="1" applyAlignment="1">
      <alignment horizontal="right"/>
    </xf>
    <xf numFmtId="166" fontId="12" fillId="0" borderId="32" xfId="0" applyNumberFormat="1" applyFont="1" applyBorder="1" applyAlignment="1">
      <alignment horizontal="right"/>
    </xf>
    <xf numFmtId="0" fontId="5" fillId="0" borderId="56" xfId="2" applyFont="1" applyBorder="1" applyAlignment="1">
      <alignment horizontal="left"/>
    </xf>
    <xf numFmtId="0" fontId="32" fillId="0" borderId="49" xfId="0" applyFont="1" applyBorder="1"/>
    <xf numFmtId="0" fontId="12" fillId="0" borderId="52" xfId="0" applyFont="1" applyBorder="1"/>
    <xf numFmtId="0" fontId="15" fillId="0" borderId="54" xfId="2" applyFont="1" applyBorder="1"/>
    <xf numFmtId="165" fontId="5" fillId="0" borderId="11" xfId="2" applyNumberFormat="1" applyFont="1" applyBorder="1"/>
    <xf numFmtId="167" fontId="5" fillId="0" borderId="9" xfId="2" applyNumberFormat="1" applyFont="1" applyBorder="1"/>
    <xf numFmtId="167" fontId="5" fillId="0" borderId="8" xfId="0" applyNumberFormat="1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9" fillId="0" borderId="0" xfId="1" applyFont="1"/>
    <xf numFmtId="0" fontId="40" fillId="0" borderId="57" xfId="0" applyFont="1" applyBorder="1"/>
    <xf numFmtId="0" fontId="40" fillId="0" borderId="0" xfId="0" applyFont="1"/>
  </cellXfs>
  <cellStyles count="9">
    <cellStyle name="Hyperlink" xfId="1" builtinId="8"/>
    <cellStyle name="Hyperlink 2" xfId="8" xr:uid="{E352B812-D860-4316-9D24-ABF3B7D98DB1}"/>
    <cellStyle name="Normal" xfId="0" builtinId="0"/>
    <cellStyle name="Normal 2" xfId="6" xr:uid="{1362C084-C761-400D-A0D3-9ECE150C7FA0}"/>
    <cellStyle name="Normal 2 2" xfId="3" xr:uid="{1470E917-2422-4E2F-83C3-AC832AEF18AE}"/>
    <cellStyle name="Normal 2 2 2" xfId="2" xr:uid="{6D3972BD-6C7A-45B5-8089-70C9F0F80E33}"/>
    <cellStyle name="Normal 2 3" xfId="7" xr:uid="{99906786-D420-4822-BCD6-6D2F4812B38B}"/>
    <cellStyle name="Normal 3" xfId="4" xr:uid="{B7A1391C-5B7A-4759-9008-6C63F103AC0C}"/>
    <cellStyle name="Normal 3 2" xfId="5" xr:uid="{48837F08-BB7F-4EA3-81CE-D0AACBB74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DE1F-E9B2-4FBB-908D-B2DA03EE2C01}">
  <sheetPr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4" t="s">
        <v>1474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</row>
    <row r="2" spans="2:25" ht="18.75" x14ac:dyDescent="0.3">
      <c r="B2" s="385" t="s">
        <v>1543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</row>
    <row r="3" spans="2:25" ht="15.75" x14ac:dyDescent="0.25">
      <c r="B3" s="386" t="s">
        <v>1475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</row>
    <row r="5" spans="2:25" s="391" customFormat="1" x14ac:dyDescent="0.25">
      <c r="B5" s="389" t="s">
        <v>1476</v>
      </c>
      <c r="C5" s="389" t="s">
        <v>1477</v>
      </c>
      <c r="D5" s="389" t="s">
        <v>1478</v>
      </c>
      <c r="E5" s="389" t="s">
        <v>1479</v>
      </c>
      <c r="F5" s="389" t="s">
        <v>1480</v>
      </c>
      <c r="G5" s="389" t="s">
        <v>1481</v>
      </c>
      <c r="H5" s="389" t="s">
        <v>1482</v>
      </c>
      <c r="I5" s="389" t="s">
        <v>1483</v>
      </c>
      <c r="J5" s="389" t="s">
        <v>1484</v>
      </c>
      <c r="K5" s="389" t="s">
        <v>1485</v>
      </c>
      <c r="L5" s="389" t="s">
        <v>1486</v>
      </c>
      <c r="M5" s="390"/>
      <c r="O5" s="389" t="s">
        <v>1487</v>
      </c>
      <c r="P5" s="389" t="s">
        <v>1477</v>
      </c>
      <c r="Q5" s="389" t="s">
        <v>1478</v>
      </c>
      <c r="R5" s="389" t="s">
        <v>1479</v>
      </c>
      <c r="S5" s="389" t="s">
        <v>1480</v>
      </c>
      <c r="T5" s="389" t="s">
        <v>1481</v>
      </c>
      <c r="U5" s="389" t="s">
        <v>1482</v>
      </c>
    </row>
    <row r="6" spans="2:25" s="391" customFormat="1" x14ac:dyDescent="0.25">
      <c r="C6" s="389" t="s">
        <v>1488</v>
      </c>
      <c r="D6" s="389" t="s">
        <v>1489</v>
      </c>
      <c r="E6" s="389" t="s">
        <v>1490</v>
      </c>
      <c r="F6" s="389" t="s">
        <v>1491</v>
      </c>
      <c r="G6" s="389" t="s">
        <v>1492</v>
      </c>
      <c r="H6" s="389" t="s">
        <v>1493</v>
      </c>
      <c r="I6" s="389" t="s">
        <v>1494</v>
      </c>
      <c r="M6" s="390"/>
      <c r="O6" s="389" t="s">
        <v>1495</v>
      </c>
      <c r="P6" s="389" t="s">
        <v>1477</v>
      </c>
      <c r="Q6" s="389" t="s">
        <v>1478</v>
      </c>
      <c r="R6" s="389" t="s">
        <v>1479</v>
      </c>
      <c r="S6" s="389" t="s">
        <v>1480</v>
      </c>
    </row>
    <row r="7" spans="2:25" s="391" customFormat="1" x14ac:dyDescent="0.25">
      <c r="B7" s="389" t="s">
        <v>1496</v>
      </c>
      <c r="C7" s="389" t="s">
        <v>1477</v>
      </c>
      <c r="M7" s="390"/>
      <c r="O7" s="389" t="s">
        <v>1497</v>
      </c>
      <c r="P7" s="389" t="s">
        <v>1477</v>
      </c>
      <c r="Q7" s="389" t="s">
        <v>1478</v>
      </c>
      <c r="R7" s="389" t="s">
        <v>1479</v>
      </c>
      <c r="S7" s="389" t="s">
        <v>1480</v>
      </c>
      <c r="T7" s="389" t="s">
        <v>1481</v>
      </c>
      <c r="U7" s="389" t="s">
        <v>1482</v>
      </c>
      <c r="V7" s="389" t="s">
        <v>1483</v>
      </c>
    </row>
    <row r="8" spans="2:25" s="391" customFormat="1" x14ac:dyDescent="0.25">
      <c r="B8" s="389" t="s">
        <v>1498</v>
      </c>
      <c r="C8" s="389" t="s">
        <v>1477</v>
      </c>
      <c r="D8" s="389" t="s">
        <v>1478</v>
      </c>
      <c r="E8" s="389" t="s">
        <v>1479</v>
      </c>
      <c r="F8" s="389" t="s">
        <v>1480</v>
      </c>
      <c r="G8" s="389" t="s">
        <v>1481</v>
      </c>
      <c r="M8" s="390"/>
      <c r="O8" s="389" t="s">
        <v>1499</v>
      </c>
      <c r="P8" s="389" t="s">
        <v>1477</v>
      </c>
      <c r="Q8" s="389" t="s">
        <v>1478</v>
      </c>
      <c r="R8" s="389" t="s">
        <v>1479</v>
      </c>
    </row>
    <row r="9" spans="2:25" s="391" customFormat="1" x14ac:dyDescent="0.25">
      <c r="B9" s="389" t="s">
        <v>1500</v>
      </c>
      <c r="C9" s="389" t="s">
        <v>1477</v>
      </c>
      <c r="D9" s="389" t="s">
        <v>1478</v>
      </c>
      <c r="E9" s="389" t="s">
        <v>1479</v>
      </c>
      <c r="M9" s="390"/>
      <c r="O9" s="389" t="s">
        <v>1501</v>
      </c>
      <c r="P9" s="389" t="s">
        <v>1477</v>
      </c>
      <c r="Q9" s="389" t="s">
        <v>1478</v>
      </c>
      <c r="R9" s="389" t="s">
        <v>1479</v>
      </c>
      <c r="S9" s="389" t="s">
        <v>1480</v>
      </c>
      <c r="T9" s="389" t="s">
        <v>1481</v>
      </c>
      <c r="U9" s="389" t="s">
        <v>1482</v>
      </c>
      <c r="V9" s="389" t="s">
        <v>1483</v>
      </c>
      <c r="W9" s="389" t="s">
        <v>1484</v>
      </c>
    </row>
    <row r="10" spans="2:25" s="391" customFormat="1" x14ac:dyDescent="0.25">
      <c r="B10" s="389" t="s">
        <v>1502</v>
      </c>
      <c r="C10" s="389" t="s">
        <v>1477</v>
      </c>
      <c r="D10" s="389" t="s">
        <v>1478</v>
      </c>
      <c r="E10" s="389" t="s">
        <v>1479</v>
      </c>
      <c r="M10" s="390"/>
      <c r="O10" s="389" t="s">
        <v>1503</v>
      </c>
      <c r="P10" s="389" t="s">
        <v>1477</v>
      </c>
      <c r="Q10" s="389" t="s">
        <v>1478</v>
      </c>
      <c r="R10" s="389" t="s">
        <v>1479</v>
      </c>
    </row>
    <row r="11" spans="2:25" s="391" customFormat="1" x14ac:dyDescent="0.25">
      <c r="B11" s="389" t="s">
        <v>1504</v>
      </c>
      <c r="C11" s="389" t="s">
        <v>1477</v>
      </c>
      <c r="D11" s="389" t="s">
        <v>1478</v>
      </c>
      <c r="E11" s="389" t="s">
        <v>1479</v>
      </c>
      <c r="F11" s="389" t="s">
        <v>1480</v>
      </c>
      <c r="G11" s="389" t="s">
        <v>1481</v>
      </c>
      <c r="M11" s="390"/>
      <c r="O11" s="389" t="s">
        <v>1505</v>
      </c>
      <c r="P11" s="389" t="s">
        <v>1477</v>
      </c>
      <c r="Q11" s="389" t="s">
        <v>1478</v>
      </c>
      <c r="R11" s="389" t="s">
        <v>1479</v>
      </c>
      <c r="S11" s="389" t="s">
        <v>1480</v>
      </c>
    </row>
    <row r="12" spans="2:25" s="391" customFormat="1" x14ac:dyDescent="0.25">
      <c r="B12" s="389" t="s">
        <v>1506</v>
      </c>
      <c r="C12" s="389" t="s">
        <v>1477</v>
      </c>
      <c r="M12" s="390"/>
      <c r="O12" s="389" t="s">
        <v>1507</v>
      </c>
      <c r="P12" s="389" t="s">
        <v>1477</v>
      </c>
    </row>
    <row r="13" spans="2:25" s="391" customFormat="1" x14ac:dyDescent="0.25">
      <c r="B13" s="389" t="s">
        <v>1508</v>
      </c>
      <c r="C13" s="389" t="s">
        <v>1477</v>
      </c>
      <c r="M13" s="390"/>
      <c r="O13" s="389" t="s">
        <v>1509</v>
      </c>
      <c r="P13" s="389" t="s">
        <v>1477</v>
      </c>
    </row>
    <row r="14" spans="2:25" s="391" customFormat="1" x14ac:dyDescent="0.25">
      <c r="B14" s="389" t="s">
        <v>1510</v>
      </c>
      <c r="C14" s="389" t="s">
        <v>1477</v>
      </c>
      <c r="D14" s="389" t="s">
        <v>1478</v>
      </c>
      <c r="M14" s="390"/>
      <c r="O14" s="389" t="s">
        <v>1511</v>
      </c>
      <c r="P14" s="389" t="s">
        <v>1477</v>
      </c>
    </row>
    <row r="15" spans="2:25" s="391" customFormat="1" x14ac:dyDescent="0.25">
      <c r="B15" s="389" t="s">
        <v>1512</v>
      </c>
      <c r="C15" s="389" t="s">
        <v>1477</v>
      </c>
      <c r="D15" s="389" t="s">
        <v>1478</v>
      </c>
      <c r="E15" s="389" t="s">
        <v>1479</v>
      </c>
      <c r="F15" s="389" t="s">
        <v>1480</v>
      </c>
      <c r="G15" s="389" t="s">
        <v>1481</v>
      </c>
      <c r="M15" s="390"/>
      <c r="O15" s="389" t="s">
        <v>1513</v>
      </c>
      <c r="P15" s="389" t="s">
        <v>1477</v>
      </c>
    </row>
    <row r="16" spans="2:25" s="391" customFormat="1" x14ac:dyDescent="0.25">
      <c r="B16" s="389" t="s">
        <v>1514</v>
      </c>
      <c r="C16" s="389" t="s">
        <v>1477</v>
      </c>
      <c r="D16" s="389" t="s">
        <v>1478</v>
      </c>
      <c r="M16" s="390"/>
      <c r="O16" s="389" t="s">
        <v>1515</v>
      </c>
      <c r="P16" s="389" t="s">
        <v>1477</v>
      </c>
      <c r="Q16" s="389" t="s">
        <v>1478</v>
      </c>
    </row>
    <row r="17" spans="2:25" s="391" customFormat="1" x14ac:dyDescent="0.25">
      <c r="B17" s="389" t="s">
        <v>1516</v>
      </c>
      <c r="C17" s="389" t="s">
        <v>1477</v>
      </c>
      <c r="M17" s="390"/>
      <c r="O17" s="389" t="s">
        <v>1517</v>
      </c>
      <c r="P17" s="389" t="s">
        <v>1477</v>
      </c>
    </row>
    <row r="18" spans="2:25" s="391" customFormat="1" x14ac:dyDescent="0.25">
      <c r="B18" s="389" t="s">
        <v>1518</v>
      </c>
      <c r="C18" s="389" t="s">
        <v>1477</v>
      </c>
      <c r="D18" s="389" t="s">
        <v>1478</v>
      </c>
      <c r="E18" s="389" t="s">
        <v>1479</v>
      </c>
      <c r="F18" s="389" t="s">
        <v>1480</v>
      </c>
      <c r="M18" s="390"/>
      <c r="O18" s="389" t="s">
        <v>1519</v>
      </c>
      <c r="P18" s="389" t="s">
        <v>1477</v>
      </c>
      <c r="Q18" s="389" t="s">
        <v>1478</v>
      </c>
    </row>
    <row r="19" spans="2:25" s="391" customFormat="1" x14ac:dyDescent="0.25">
      <c r="B19" s="389" t="s">
        <v>1520</v>
      </c>
      <c r="C19" s="389" t="s">
        <v>1477</v>
      </c>
      <c r="D19" s="389" t="s">
        <v>1478</v>
      </c>
      <c r="M19" s="390"/>
      <c r="O19" s="389" t="s">
        <v>1521</v>
      </c>
      <c r="P19" s="389" t="s">
        <v>1477</v>
      </c>
      <c r="Q19" s="389" t="s">
        <v>1478</v>
      </c>
      <c r="R19" s="389" t="s">
        <v>1479</v>
      </c>
      <c r="S19" s="389" t="s">
        <v>1480</v>
      </c>
      <c r="T19" s="389" t="s">
        <v>1481</v>
      </c>
      <c r="U19" s="389" t="s">
        <v>1482</v>
      </c>
      <c r="V19" s="389" t="s">
        <v>1483</v>
      </c>
      <c r="W19" s="389" t="s">
        <v>1484</v>
      </c>
      <c r="X19" s="389" t="s">
        <v>1485</v>
      </c>
      <c r="Y19" s="389" t="s">
        <v>1486</v>
      </c>
    </row>
    <row r="20" spans="2:25" s="391" customFormat="1" x14ac:dyDescent="0.25">
      <c r="B20" s="389" t="s">
        <v>1522</v>
      </c>
      <c r="C20" s="389" t="s">
        <v>1477</v>
      </c>
      <c r="D20" s="389" t="s">
        <v>1478</v>
      </c>
      <c r="E20" s="389" t="s">
        <v>1479</v>
      </c>
      <c r="F20" s="389" t="s">
        <v>1480</v>
      </c>
      <c r="G20" s="389" t="s">
        <v>1481</v>
      </c>
      <c r="H20" s="389" t="s">
        <v>1482</v>
      </c>
      <c r="I20" s="389" t="s">
        <v>1483</v>
      </c>
      <c r="J20" s="389" t="s">
        <v>1484</v>
      </c>
      <c r="M20" s="390"/>
      <c r="P20" s="389" t="s">
        <v>1488</v>
      </c>
      <c r="Q20" s="389" t="s">
        <v>1489</v>
      </c>
      <c r="R20" s="389" t="s">
        <v>1490</v>
      </c>
      <c r="S20" s="389" t="s">
        <v>1491</v>
      </c>
    </row>
    <row r="21" spans="2:25" s="391" customFormat="1" x14ac:dyDescent="0.25">
      <c r="B21" s="389" t="s">
        <v>1523</v>
      </c>
      <c r="C21" s="389" t="s">
        <v>1477</v>
      </c>
      <c r="M21" s="390"/>
      <c r="O21" s="389" t="s">
        <v>1524</v>
      </c>
      <c r="P21" s="389" t="s">
        <v>1477</v>
      </c>
    </row>
    <row r="22" spans="2:25" s="391" customFormat="1" x14ac:dyDescent="0.25">
      <c r="B22" s="389" t="s">
        <v>1525</v>
      </c>
      <c r="C22" s="389" t="s">
        <v>1477</v>
      </c>
      <c r="D22" s="389" t="s">
        <v>1478</v>
      </c>
      <c r="E22" s="389" t="s">
        <v>1479</v>
      </c>
      <c r="F22" s="389" t="s">
        <v>1480</v>
      </c>
      <c r="G22" s="389" t="s">
        <v>1481</v>
      </c>
      <c r="H22" s="389" t="s">
        <v>1482</v>
      </c>
      <c r="I22" s="389" t="s">
        <v>1483</v>
      </c>
      <c r="J22" s="389" t="s">
        <v>1484</v>
      </c>
      <c r="K22" s="389" t="s">
        <v>1485</v>
      </c>
      <c r="L22" s="389" t="s">
        <v>1486</v>
      </c>
      <c r="M22" s="390"/>
      <c r="O22" s="389" t="s">
        <v>1526</v>
      </c>
      <c r="P22" s="389" t="s">
        <v>1477</v>
      </c>
      <c r="Q22" s="389" t="s">
        <v>1478</v>
      </c>
    </row>
    <row r="23" spans="2:25" s="391" customFormat="1" x14ac:dyDescent="0.25">
      <c r="C23" s="389" t="s">
        <v>1488</v>
      </c>
      <c r="M23" s="390"/>
      <c r="O23" s="389" t="s">
        <v>1527</v>
      </c>
      <c r="P23" s="389" t="s">
        <v>1477</v>
      </c>
      <c r="Q23" s="389" t="s">
        <v>1478</v>
      </c>
      <c r="R23" s="389" t="s">
        <v>1479</v>
      </c>
      <c r="S23" s="389" t="s">
        <v>1480</v>
      </c>
    </row>
    <row r="24" spans="2:25" s="391" customFormat="1" x14ac:dyDescent="0.25">
      <c r="B24" s="389" t="s">
        <v>1528</v>
      </c>
      <c r="C24" s="389" t="s">
        <v>1477</v>
      </c>
      <c r="D24" s="389" t="s">
        <v>1478</v>
      </c>
      <c r="M24" s="390"/>
      <c r="O24" s="389" t="s">
        <v>1529</v>
      </c>
      <c r="P24" s="389" t="s">
        <v>1477</v>
      </c>
      <c r="Q24" s="389" t="s">
        <v>1478</v>
      </c>
      <c r="R24" s="389" t="s">
        <v>1479</v>
      </c>
      <c r="S24" s="389" t="s">
        <v>1480</v>
      </c>
      <c r="T24" s="389" t="s">
        <v>1481</v>
      </c>
      <c r="U24" s="389" t="s">
        <v>1482</v>
      </c>
      <c r="V24" s="389" t="s">
        <v>1483</v>
      </c>
      <c r="W24" s="389" t="s">
        <v>1484</v>
      </c>
      <c r="X24" s="389" t="s">
        <v>1485</v>
      </c>
      <c r="Y24" s="389" t="s">
        <v>1486</v>
      </c>
    </row>
    <row r="25" spans="2:25" s="391" customFormat="1" x14ac:dyDescent="0.25">
      <c r="B25" s="389" t="s">
        <v>1530</v>
      </c>
      <c r="C25" s="389" t="s">
        <v>1477</v>
      </c>
      <c r="D25" s="389" t="s">
        <v>1478</v>
      </c>
      <c r="M25" s="390"/>
      <c r="P25" s="389" t="s">
        <v>1488</v>
      </c>
      <c r="Q25" s="389" t="s">
        <v>1489</v>
      </c>
      <c r="R25" s="389" t="s">
        <v>1490</v>
      </c>
      <c r="S25" s="389" t="s">
        <v>1491</v>
      </c>
      <c r="T25" s="389" t="s">
        <v>1492</v>
      </c>
      <c r="U25" s="389" t="s">
        <v>1493</v>
      </c>
      <c r="V25" s="389" t="s">
        <v>1494</v>
      </c>
      <c r="W25" s="389" t="s">
        <v>1531</v>
      </c>
    </row>
    <row r="26" spans="2:25" s="391" customFormat="1" x14ac:dyDescent="0.25">
      <c r="B26" s="389" t="s">
        <v>1532</v>
      </c>
      <c r="C26" s="389" t="s">
        <v>1477</v>
      </c>
      <c r="D26" s="389" t="s">
        <v>1478</v>
      </c>
      <c r="E26" s="389" t="s">
        <v>1479</v>
      </c>
      <c r="F26" s="389" t="s">
        <v>1480</v>
      </c>
      <c r="G26" s="389" t="s">
        <v>1481</v>
      </c>
      <c r="H26" s="389" t="s">
        <v>1482</v>
      </c>
      <c r="I26" s="389" t="s">
        <v>1483</v>
      </c>
      <c r="J26" s="389" t="s">
        <v>1484</v>
      </c>
      <c r="K26" s="389" t="s">
        <v>1485</v>
      </c>
      <c r="L26" s="389" t="s">
        <v>1486</v>
      </c>
      <c r="M26" s="390"/>
      <c r="O26" s="389" t="s">
        <v>1533</v>
      </c>
      <c r="P26" s="389" t="s">
        <v>1477</v>
      </c>
      <c r="Q26" s="389" t="s">
        <v>1478</v>
      </c>
      <c r="R26" s="389" t="s">
        <v>1479</v>
      </c>
      <c r="S26" s="389" t="s">
        <v>1480</v>
      </c>
      <c r="T26" s="389" t="s">
        <v>1481</v>
      </c>
    </row>
    <row r="27" spans="2:25" s="391" customFormat="1" x14ac:dyDescent="0.25">
      <c r="C27" s="389" t="s">
        <v>1488</v>
      </c>
      <c r="D27" s="389" t="s">
        <v>1489</v>
      </c>
      <c r="E27" s="389" t="s">
        <v>1490</v>
      </c>
      <c r="F27" s="389" t="s">
        <v>1491</v>
      </c>
      <c r="G27" s="389" t="s">
        <v>1492</v>
      </c>
      <c r="H27" s="389" t="s">
        <v>1493</v>
      </c>
      <c r="I27" s="389" t="s">
        <v>1494</v>
      </c>
      <c r="J27" s="389" t="s">
        <v>1531</v>
      </c>
      <c r="K27" s="389" t="s">
        <v>1534</v>
      </c>
      <c r="L27" s="389" t="s">
        <v>1535</v>
      </c>
      <c r="M27" s="390"/>
      <c r="O27" s="389" t="s">
        <v>1536</v>
      </c>
      <c r="P27" s="389" t="s">
        <v>1477</v>
      </c>
      <c r="Q27" s="389" t="s">
        <v>1478</v>
      </c>
      <c r="R27" s="389" t="s">
        <v>1479</v>
      </c>
    </row>
    <row r="28" spans="2:25" s="391" customFormat="1" x14ac:dyDescent="0.25">
      <c r="C28" s="389" t="s">
        <v>1537</v>
      </c>
      <c r="D28" s="389" t="s">
        <v>1538</v>
      </c>
      <c r="E28" s="389" t="s">
        <v>1539</v>
      </c>
      <c r="M28" s="390"/>
      <c r="O28" s="389" t="s">
        <v>1540</v>
      </c>
      <c r="P28" s="389" t="s">
        <v>1477</v>
      </c>
      <c r="Q28" s="389" t="s">
        <v>1478</v>
      </c>
    </row>
    <row r="29" spans="2:25" s="391" customFormat="1" x14ac:dyDescent="0.25">
      <c r="B29" s="389" t="s">
        <v>1541</v>
      </c>
      <c r="C29" s="389" t="s">
        <v>1477</v>
      </c>
      <c r="M29" s="390"/>
    </row>
    <row r="30" spans="2:25" x14ac:dyDescent="0.25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</row>
    <row r="31" spans="2:25" x14ac:dyDescent="0.25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87"/>
    </row>
    <row r="32" spans="2:25" x14ac:dyDescent="0.25">
      <c r="B32" s="388" t="s">
        <v>1542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7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330CF85D-DB75-4830-9B1B-FB09D02FF651}"/>
    <hyperlink ref="C5" location="'10m Air Pistol 1'!$B$3" tooltip="10m Air Pistol Division 1" display="D1" xr:uid="{6B9C7C0F-7FF6-4F37-8B41-52F514019976}"/>
    <hyperlink ref="D5" location="'10m Air Pistol 1'!$J$3" tooltip="10m Air Pistol Division 2" display="D2" xr:uid="{2943EDAF-6284-4CE2-A8DF-4FA83996EBA6}"/>
    <hyperlink ref="E5" location="'10m Air Pistol 1'!$B$15" tooltip="10m Air Pistol Division 3" display="D3" xr:uid="{7422FB61-84B3-4617-A315-3098E60FD2FC}"/>
    <hyperlink ref="F5" location="'10m Air Pistol 1'!$J$15" tooltip="10m Air Pistol Division 4" display="D4" xr:uid="{B88DD791-8BB8-4209-B019-B24683DA5A06}"/>
    <hyperlink ref="G5" location="'10m Air Pistol 1'!$B$27" tooltip="10m Air Pistol Division 5" display="D5" xr:uid="{69DFF644-0BB0-4B35-8880-5CB7FA2C5B07}"/>
    <hyperlink ref="H5" location="'10m Air Pistol 1'!$J$27" tooltip="10m Air Pistol Division 6" display="D6" xr:uid="{77DFCC8A-3609-43DE-97A5-A2F52D57D2B2}"/>
    <hyperlink ref="I5" location="'10m Air Pistol 1'!$B$39" tooltip="10m Air Pistol Division 7" display="D7" xr:uid="{8B313ADB-9E64-4153-84A2-12F6333C980C}"/>
    <hyperlink ref="J5" location="'10m Air Pistol 1'!$J$39" tooltip="10m Air Pistol Division 8" display="D8" xr:uid="{A49F04F1-1210-4579-8F72-7E0710773A9F}"/>
    <hyperlink ref="K5" location="'10m Air Pistol 1'!$B$51" tooltip="10m Air Pistol Division 9" display="D9" xr:uid="{6DA47CDB-F799-4C84-A37A-AF1B2D10823D}"/>
    <hyperlink ref="L5" location="'10m Air Pistol 1'!$J$51" tooltip="10m Air Pistol Division 10" display="D10" xr:uid="{10B3A097-BAD7-4278-9482-E430DF959AD2}"/>
    <hyperlink ref="C6" location="'10m Air Pistol 2'!$B$3" tooltip="10m Air Pistol Division 11" display="D11" xr:uid="{268B60EA-FB48-4481-A454-BA3F5C1D5B26}"/>
    <hyperlink ref="D6" location="'10m Air Pistol 2'!$J$3" tooltip="10m Air Pistol Division 12" display="D12" xr:uid="{4553B9ED-4425-400B-BDF0-06D438C46096}"/>
    <hyperlink ref="E6" location="'10m Air Pistol 2'!$B$15" tooltip="10m Air Pistol Division 13" display="D13" xr:uid="{9A174151-EA1A-4905-AD3C-8A4739429E0A}"/>
    <hyperlink ref="F6" location="'10m Air Pistol 2'!$J$15" tooltip="10m Air Pistol Division 14" display="D14" xr:uid="{08DA22AD-CEE2-437E-BBEC-992F990F682B}"/>
    <hyperlink ref="G6" location="'10m Air Pistol 2'!$B$27" tooltip="10m Air Pistol Division 15" display="D15" xr:uid="{D0647FD9-CEF2-439A-AF7A-A5C8BA4A638D}"/>
    <hyperlink ref="H6" location="'10m Air Pistol 2'!$J$27" tooltip="10m Air Pistol Division 16" display="D16" xr:uid="{C0A453BF-300C-40A2-ABC9-41601664398D}"/>
    <hyperlink ref="I6" location="'10m Air Pistol 2'!$B$39" tooltip="10m Air Pistol Division 17" display="D17" xr:uid="{0A9F2557-8923-4BA6-8A7E-CE9A0C4E57B0}"/>
    <hyperlink ref="B7" location="'10m Air Pistol Jun'!A2" tooltip="10m Air Pistol Jun" display="10m Air Pistol Jun" xr:uid="{26298373-C659-4CD6-B4FF-6B68DC5D9E4C}"/>
    <hyperlink ref="C7" location="'10m Air Pistol Jun'!$B$3" tooltip="10m Air Pistol Jun Division 1" display="D1" xr:uid="{59F68C2A-94C4-4E95-8AF7-F2B35348263A}"/>
    <hyperlink ref="B8" location="'10m Air Pistol Sen'!A2" tooltip="10m Air Pistol Sen" display="10m Air Pistol Sen" xr:uid="{3AF3D77F-032E-4774-AA1E-4242816AD8B1}"/>
    <hyperlink ref="C8" location="'10m Air Pistol Sen'!$B$3" tooltip="10m Air Pistol Sen Division 1" display="D1" xr:uid="{10EAB92C-75A6-4907-8204-53ECC6A26F98}"/>
    <hyperlink ref="D8" location="'10m Air Pistol Sen'!$B$15" tooltip="10m Air Pistol Sen Division 2" display="D2" xr:uid="{E10DE253-AA88-4183-9371-D2700A7E3553}"/>
    <hyperlink ref="E8" location="'10m Air Pistol Sen'!$B$27" tooltip="10m Air Pistol Sen Division 3" display="D3" xr:uid="{6257CFE7-4DD2-4510-88FC-F0CC53454A2E}"/>
    <hyperlink ref="F8" location="'10m Air Pistol Sen'!$B$39" tooltip="10m Air Pistol Sen Division 4" display="D4" xr:uid="{FFF5FAFE-3F55-4101-84AE-4CC7B1F50619}"/>
    <hyperlink ref="G8" location="'10m Air Pistol Sen'!$B$50" tooltip="10m Air Pistol Sen Division 5" display="D5" xr:uid="{01B545E1-6B0D-45C6-BE49-2FCDC0FEF745}"/>
    <hyperlink ref="B9" location="'10m Air Pistol Team 1'!A2" tooltip="10m Air Pistol Team" display="10m Air Pistol Team" xr:uid="{E913B5C9-38BE-44F1-A773-56C84FDB929A}"/>
    <hyperlink ref="C9" location="'10m Air Pistol Team 1'!$A$3" tooltip="10m Air Pistol Team Division 1" display="D1" xr:uid="{9C832B0C-8690-4C6B-AC60-ECCB5A4241B8}"/>
    <hyperlink ref="D9" location="'10m Air Pistol Team 1'!$A$29" tooltip="10m Air Pistol Team Division 2" display="D2" xr:uid="{C6FA1A9C-00F1-459B-AD8E-E138D5DE9DC0}"/>
    <hyperlink ref="E9" location="'10m Air Pistol Team 2'!$A$3" tooltip="10m Air Pistol Team Division 3" display="D3" xr:uid="{8E91B283-9CD9-4DD5-93DC-5CB82DFDA19A}"/>
    <hyperlink ref="B10" location="'10m Air Pistol (Supp rest)'!A2" tooltip="10m Air Pistol (Supp rest)" display="10m Air Pistol (Supp rest)" xr:uid="{6411C037-C8DE-4ECE-8782-2411B54B6538}"/>
    <hyperlink ref="C10" location="'10m Air Pistol (Supp rest)'!$B$3" tooltip="10m Air Pistol (Supp rest) Division 1" display="D1" xr:uid="{AB0E6191-A234-4361-B8B1-DB684C61CEFF}"/>
    <hyperlink ref="D10" location="'10m Air Pistol (Supp rest)'!$B$15" tooltip="10m Air Pistol (Supp rest) Division 2" display="D2" xr:uid="{5CEC0211-598D-447E-AEE9-67CE650472D7}"/>
    <hyperlink ref="E10" location="'10m Air Pistol (Supp rest)'!$B$27" tooltip="10m Air Pistol (Supp rest) Division 3" display="D3" xr:uid="{1ADEE896-10D2-4024-B269-2C6361EF71B6}"/>
    <hyperlink ref="B11" location="'10m Air Rifle'!A2" tooltip="10m Air Rifle" display="10m Air Rifle" xr:uid="{02852B83-CC83-44EA-9080-932C52AF6B4F}"/>
    <hyperlink ref="C11" location="'10m Air Rifle'!$B$3" tooltip="10m Air Rifle Division 1" display="D1" xr:uid="{E97791E4-FFD9-4602-BFBF-BD5BEEF6806A}"/>
    <hyperlink ref="D11" location="'10m Air Rifle'!$B$15" tooltip="10m Air Rifle Division 2" display="D2" xr:uid="{1712C3CB-CB08-4C5B-BA3F-AEED77C29154}"/>
    <hyperlink ref="E11" location="'10m Air Rifle'!$B$27" tooltip="10m Air Rifle Division 3" display="D3" xr:uid="{D9DB0F2E-FF18-49E4-89E0-0B0A4751F6DD}"/>
    <hyperlink ref="F11" location="'10m Air Rifle'!$B$39" tooltip="10m Air Rifle Division 4" display="D4" xr:uid="{073E25FD-B15D-420A-9E98-6465EFB50518}"/>
    <hyperlink ref="G11" location="'10m Air Rifle'!$B$51" tooltip="10m Air Rifle Division 5" display="D5" xr:uid="{74D7C769-F535-44C2-8C15-2AEE5B8EF39E}"/>
    <hyperlink ref="B12" location="'10m Air Rifle Jun'!A2" tooltip="10m Air Rifle Jun" display="10m Air Rifle Jun" xr:uid="{1E1EE728-3713-46BA-81AF-E5D33E889108}"/>
    <hyperlink ref="C12" location="'10m Air Rifle Jun'!$B$3" tooltip="10m Air Rifle Jun Division 1" display="D1" xr:uid="{F8AF61DD-BEAF-458F-A3AA-9680A38C500B}"/>
    <hyperlink ref="B13" location="'10m Air Rifle Sen'!A2" tooltip="10m Air Rifle Sen" display="10m Air Rifle Sen" xr:uid="{9A1ED2E9-BE13-412C-8F1E-223FB1286DA2}"/>
    <hyperlink ref="C13" location="'10m Air Rifle Sen'!$B$3" tooltip="10m Air Rifle Sen Division 1" display="D1" xr:uid="{BB0B0207-1215-4224-A7AC-367ADE1E4FED}"/>
    <hyperlink ref="B14" location="'10m Air Rifle (Supp rest)'!A2" tooltip="10m Air Rifle (Supp rest)" display="10m Air Rifle (Supp rest)" xr:uid="{7C972D40-4DB6-49A9-B077-2E1A5B7F6D0A}"/>
    <hyperlink ref="C14" location="'10m Air Rifle (Supp rest)'!$B$3" tooltip="10m Air Rifle (Supp rest) Division 1" display="D1" xr:uid="{12910188-9244-4215-BF6F-4D78E07FBDF9}"/>
    <hyperlink ref="D14" location="'10m Air Rifle (Supp rest)'!$B$15" tooltip="10m Air Rifle (Supp rest) Division 2" display="D2" xr:uid="{C34FDC5E-F7CF-48EC-B0D4-2E79E534E108}"/>
    <hyperlink ref="B15" location="'20Yd Pistol'!A2" tooltip="20Yd Pistol" display="20Yd Pistol" xr:uid="{3D9C5CC6-A33D-4C51-8342-BD30C954C224}"/>
    <hyperlink ref="C15" location="'20Yd Pistol'!$B$3" tooltip="20Yd Pistol Division 1" display="D1" xr:uid="{96B12414-7614-4B02-B1B6-E24D1E67EE01}"/>
    <hyperlink ref="D15" location="'20Yd Pistol'!$B$15" tooltip="20Yd Pistol Division 2" display="D2" xr:uid="{260D3689-0A0A-411D-91ED-BF96B793F365}"/>
    <hyperlink ref="E15" location="'20Yd Pistol'!$B$27" tooltip="20Yd Pistol Division 3" display="D3" xr:uid="{ABBF0877-5F80-4D1C-8106-3FCEF44BFA91}"/>
    <hyperlink ref="F15" location="'20Yd Pistol'!$B$39" tooltip="20Yd Pistol Division 4" display="D4" xr:uid="{B650E767-215B-46E5-A773-7F3DEB433F4C}"/>
    <hyperlink ref="G15" location="'20Yd Pistol'!$B$50" tooltip="20Yd Pistol Division 5" display="D5" xr:uid="{775EF09D-150E-43EB-B288-2CAE469FB26D}"/>
    <hyperlink ref="B16" location="'20Yd Pistol Sen'!A2" tooltip="20Yd Pistol Sen" display="20Yd Pistol Sen" xr:uid="{55A9C3E5-44AC-47A5-9F3D-519A756B653D}"/>
    <hyperlink ref="C16" location="'20Yd Pistol Sen'!$B$3" tooltip="20Yd Pistol Sen Division 1" display="D1" xr:uid="{CF23A525-0BBA-4305-B566-F97F21A63058}"/>
    <hyperlink ref="D16" location="'20Yd Pistol Sen'!$B$12" tooltip="20Yd Pistol Sen Division 2" display="D2" xr:uid="{69DD1A3C-39AF-49A2-A296-649DBC5E6691}"/>
    <hyperlink ref="B17" location="'6Yd Air Pistol'!A2" tooltip="6Yd Air Pistol" display="6Yd Air Pistol" xr:uid="{26C402DC-0484-43F9-BF08-C26F56130095}"/>
    <hyperlink ref="C17" location="'6Yd Air Pistol'!$B$3" tooltip="6Yd Air Pistol Division 1" display="D1" xr:uid="{47402015-403C-4FD5-836B-CF988A8D4A5C}"/>
    <hyperlink ref="B18" location="'Bench 100yd'!A2" tooltip="Bench 100yd" display="Bench 100yd" xr:uid="{629B98E6-4015-44F8-98CE-F7B468B7135C}"/>
    <hyperlink ref="C18" location="'Bench 100yd'!$B$3" tooltip="Bench 100yd Division 1" display="D1" xr:uid="{7AD500E7-05B3-43C8-BEED-68C587CF42FA}"/>
    <hyperlink ref="D18" location="'Bench 100yd'!$B$15" tooltip="Bench 100yd Division 2" display="D2" xr:uid="{FCD70112-6F96-42BC-868E-5F022D64DB58}"/>
    <hyperlink ref="E18" location="'Bench 100yd'!$B$27" tooltip="Bench 100yd Division 3" display="D3" xr:uid="{3AE700E0-C2C7-4BDA-80BE-C5620ED3DC54}"/>
    <hyperlink ref="F18" location="'Bench 100yd'!$B$38" tooltip="Bench 100yd Division 4" display="D4" xr:uid="{CD6F61C1-D8C0-4459-88B0-7E44E8D091DE}"/>
    <hyperlink ref="B19" location="'Bench 100yd Sen'!A2" tooltip="Bench 100yd Sen" display="Bench 100yd Sen" xr:uid="{2D89E4D6-8AA7-44F2-9D78-AA17320192BA}"/>
    <hyperlink ref="C19" location="'Bench 100yd Sen'!$B$3" tooltip="Bench 100yd Sen Division 1" display="D1" xr:uid="{9FD30129-12FE-432F-A428-6D630890FDB2}"/>
    <hyperlink ref="D19" location="'Bench 100yd Sen'!$B$13" tooltip="Bench 100yd Sen Division 2" display="D2" xr:uid="{2D4A7CDD-3022-47FA-B26A-51CB72A8B6C2}"/>
    <hyperlink ref="B20" location="'Bench 50m 1'!A2" tooltip="Bench 50m" display="Bench 50m" xr:uid="{C43BCC89-5167-4A2F-95B4-7EBABEF554D7}"/>
    <hyperlink ref="C20" location="'Bench 50m 1'!$B$3" tooltip="Bench 50m Division 1" display="D1" xr:uid="{BB6046A2-1A03-4121-81AF-4761810646B1}"/>
    <hyperlink ref="D20" location="'Bench 50m 1'!$B$15" tooltip="Bench 50m Division 2" display="D2" xr:uid="{9DFE6B42-1A16-4198-A254-DB03AB811951}"/>
    <hyperlink ref="E20" location="'Bench 50m 1'!$B$27" tooltip="Bench 50m Division 3" display="D3" xr:uid="{4E87BD4E-A436-4521-80E8-C8372F8F57FE}"/>
    <hyperlink ref="F20" location="'Bench 50m 1'!$B$39" tooltip="Bench 50m Division 4" display="D4" xr:uid="{E8D23080-117B-4503-91E4-A2F611AEA4B5}"/>
    <hyperlink ref="G20" location="'Bench 50m 1'!$B$51" tooltip="Bench 50m Division 5" display="D5" xr:uid="{0F5DC137-D86C-48A7-B8F0-B700D4E313B4}"/>
    <hyperlink ref="H20" location="'Bench 50m 2'!$B$3" tooltip="Bench 50m Division 6" display="D6" xr:uid="{4E873427-D297-4AF2-AA93-46F16A0C2753}"/>
    <hyperlink ref="I20" location="'Bench 50m 2'!$B$15" tooltip="Bench 50m Division 7" display="D7" xr:uid="{6BAC6886-154E-4673-8FC8-13525CE2F8E5}"/>
    <hyperlink ref="J20" location="'Bench 50m 2'!$B$27" tooltip="Bench 50m Division 8" display="D8" xr:uid="{8F2CB796-2D77-4EA3-9346-6CEE916B1809}"/>
    <hyperlink ref="B21" location="'Bench 50m Sen'!A2" tooltip="Bench 50m Sen" display="Bench 50m Sen" xr:uid="{FAC345F7-FA79-4511-97A4-368C740CED7F}"/>
    <hyperlink ref="C21" location="'Bench 50m Sen'!$B$3" tooltip="Bench 50m Sen Division 1" display="D1" xr:uid="{3B241AD5-2E2C-4E21-8FE5-7A5DDD3101CD}"/>
    <hyperlink ref="B22" location="'Bench SR (Air) 1'!A2" tooltip="Bench SR (Air)" display="Bench SR (Air)" xr:uid="{7692E467-203C-417D-9F8A-F86BE11080DF}"/>
    <hyperlink ref="C22" location="'Bench SR (Air) 1'!$B$3" tooltip="Bench SR (Air) Division 1" display="D1" xr:uid="{0609110D-E310-4B4B-AC12-FD1ED27CA26B}"/>
    <hyperlink ref="D22" location="'Bench SR (Air) 1'!$B$15" tooltip="Bench SR (Air) Division 2" display="D2" xr:uid="{15B8C02B-D245-4CD1-8DAB-A647ACC0D825}"/>
    <hyperlink ref="E22" location="'Bench SR (Air) 1'!$B$27" tooltip="Bench SR (Air) Division 3" display="D3" xr:uid="{60A075A8-6B09-4C98-B5E6-82DF86FC1AFD}"/>
    <hyperlink ref="F22" location="'Bench SR (Air) 1'!$B$39" tooltip="Bench SR (Air) Division 4" display="D4" xr:uid="{FE473279-B13C-4BE3-A157-1B2E0DF1C1EA}"/>
    <hyperlink ref="G22" location="'Bench SR (Air) 1'!$B$51" tooltip="Bench SR (Air) Division 5" display="D5" xr:uid="{E552D591-93E8-4FDD-B5A0-5DF363B0C6F9}"/>
    <hyperlink ref="H22" location="'Bench SR (Air) 2'!$B$3" tooltip="Bench SR (Air) Division 6" display="D6" xr:uid="{EE471391-0AF9-492A-BE24-EF9895C2E30A}"/>
    <hyperlink ref="I22" location="'Bench SR (Air) 2'!$B$14" tooltip="Bench SR (Air) Division 7" display="D7" xr:uid="{FBCF51ED-D102-482C-9F47-8D4370555EFC}"/>
    <hyperlink ref="J22" location="'Bench SR (Air) 2'!$B$25" tooltip="Bench SR (Air) Division 8" display="D8" xr:uid="{00187209-A42C-423D-8632-EF5A02173DA5}"/>
    <hyperlink ref="K22" location="'Bench SR (Air) 2'!$B$36" tooltip="Bench SR (Air) Division 9" display="D9" xr:uid="{FF1F7C96-274A-42E4-B0B6-8B4AE3F557FB}"/>
    <hyperlink ref="L22" location="'Bench SR (Air) 2'!$B$47" tooltip="Bench SR (Air) Division 10" display="D10" xr:uid="{DE8C6DFD-CFDD-4D5D-9020-075A4B19933B}"/>
    <hyperlink ref="C23" location="'Bench SR (Air) 3'!$B$3" tooltip="Bench SR (Air) Division 11" display="D11" xr:uid="{040B7D61-B4D5-4CD3-AB34-7AF725A33294}"/>
    <hyperlink ref="B24" location="'Bench SR (Air) Sen'!A2" tooltip="Bench SR (Air) Sen" display="Bench SR (Air) Sen" xr:uid="{3FCB167A-2012-4CB2-8CED-911A37BDD20D}"/>
    <hyperlink ref="C24" location="'Bench SR (Air) Sen'!$B$3" tooltip="Bench SR (Air) Sen Division 1" display="D1" xr:uid="{B5170148-99AD-4C40-92B6-151B132F50DC}"/>
    <hyperlink ref="D24" location="'Bench SR (Air) Sen'!$B$15" tooltip="Bench SR (Air) Sen Division 2" display="D2" xr:uid="{B4131DC5-208C-4B9D-B688-AE5BE6188B6B}"/>
    <hyperlink ref="B25" location="'Bench SR (Air) Team'!A2" tooltip="Bench SR (Air) Team" display="Bench SR (Air) Team" xr:uid="{675DA1B0-2069-4CEC-83B1-2DB3765736DB}"/>
    <hyperlink ref="C25" location="'Bench SR (Air) Team'!$A$3" tooltip="Bench SR (Air) Team Division 1" display="D1" xr:uid="{A4FA9010-236E-4C46-9268-2AF1E7E3D665}"/>
    <hyperlink ref="D25" location="'Bench SR (Air) Team'!$A$29" tooltip="Bench SR (Air) Team Division 2" display="D2" xr:uid="{6F49DA14-4D75-4EE4-94D1-82438AE28F78}"/>
    <hyperlink ref="B26" location="'Bench SR (Rim) 1'!A2" tooltip="Bench SR (Rim)" display="Bench SR (Rim)" xr:uid="{94DA295C-5339-484D-88A7-AA99EC3F002B}"/>
    <hyperlink ref="C26" location="'Bench SR (Rim) 1'!$B$3" tooltip="Bench SR (Rim) Division 1" display="D1" xr:uid="{1B7DC1C2-9FB4-4360-AD40-A40A776472E5}"/>
    <hyperlink ref="D26" location="'Bench SR (Rim) 1'!$B$16" tooltip="Bench SR (Rim) Division 2" display="D2" xr:uid="{7D0B05E9-33AC-45E2-A4DC-7C6505A1F4D1}"/>
    <hyperlink ref="E26" location="'Bench SR (Rim) 1'!$B$28" tooltip="Bench SR (Rim) Division 3" display="D3" xr:uid="{935B301A-FAFF-41DC-B076-3503C5A80FA9}"/>
    <hyperlink ref="F26" location="'Bench SR (Rim) 1'!$B$41" tooltip="Bench SR (Rim) Division 4" display="D4" xr:uid="{FE09EC13-C59A-44A9-9CA6-907B38388A03}"/>
    <hyperlink ref="G26" location="'Bench SR (Rim) 1'!$B$53" tooltip="Bench SR (Rim) Division 5" display="D5" xr:uid="{C813FEC6-BEA0-4E55-A4A5-4AE1631595A3}"/>
    <hyperlink ref="H26" location="'Bench SR (Rim) 2'!$B$3" tooltip="Bench SR (Rim) Division 6" display="D6" xr:uid="{42FA5B32-AF68-487D-92E6-B0383F5700AE}"/>
    <hyperlink ref="I26" location="'Bench SR (Rim) 2'!$B$15" tooltip="Bench SR (Rim) Division 7" display="D7" xr:uid="{A587FE03-4C4C-4D05-8495-E2D09CCBDD26}"/>
    <hyperlink ref="J26" location="'Bench SR (Rim) 2'!$B$27" tooltip="Bench SR (Rim) Division 8" display="D8" xr:uid="{C063CEE4-F734-4F68-91F7-0FBC5F294BCD}"/>
    <hyperlink ref="K26" location="'Bench SR (Rim) 2'!$B$39" tooltip="Bench SR (Rim) Division 9" display="D9" xr:uid="{A21E1A6D-70EA-4EB9-B3FC-2B6388867FBA}"/>
    <hyperlink ref="L26" location="'Bench SR (Rim) 2'!$B$51" tooltip="Bench SR (Rim) Division 10" display="D10" xr:uid="{BC50235C-6531-4C20-9C3C-5A7FA692951E}"/>
    <hyperlink ref="C27" location="'Bench SR (Rim) 3'!$B$3" tooltip="Bench SR (Rim) Division 11" display="D11" xr:uid="{459E9310-5E99-4A35-AAE9-3D919714C4D4}"/>
    <hyperlink ref="D27" location="'Bench SR (Rim) 3'!$B$15" tooltip="Bench SR (Rim) Division 12" display="D12" xr:uid="{2142D5DD-9FEA-46C5-9577-8F2888778B8B}"/>
    <hyperlink ref="E27" location="'Bench SR (Rim) 3'!$B$27" tooltip="Bench SR (Rim) Division 13" display="D13" xr:uid="{DBD6D820-6BA1-4D51-AFE5-EA59F508246C}"/>
    <hyperlink ref="F27" location="'Bench SR (Rim) 3'!$B$39" tooltip="Bench SR (Rim) Division 14" display="D14" xr:uid="{181B79DD-7014-4B9E-BCA1-6512C471DB12}"/>
    <hyperlink ref="G27" location="'Bench SR (Rim) 3'!$B$51" tooltip="Bench SR (Rim) Division 15" display="D15" xr:uid="{FFC1E553-2921-4F14-A88B-C3990D42C3C0}"/>
    <hyperlink ref="H27" location="'Bench SR (Rim) 4'!$B$3" tooltip="Bench SR (Rim) Division 16" display="D16" xr:uid="{4F9DB4BC-90F2-4A09-B688-853CFD679BF0}"/>
    <hyperlink ref="I27" location="'Bench SR (Rim) 4'!$B$15" tooltip="Bench SR (Rim) Division 17" display="D17" xr:uid="{CB50BAD6-49E8-47A0-B512-65C61AA891FF}"/>
    <hyperlink ref="J27" location="'Bench SR (Rim) 4'!$B$27" tooltip="Bench SR (Rim) Division 18" display="D18" xr:uid="{E44B23E0-EEDA-4D82-81BB-A1451180646B}"/>
    <hyperlink ref="K27" location="'Bench SR (Rim) 4'!$B$39" tooltip="Bench SR (Rim) Division 19" display="D19" xr:uid="{D76EA34A-2864-42B9-8AFD-BCAEB6DA6CB6}"/>
    <hyperlink ref="L27" location="'Bench SR (Rim) 4'!$B$51" tooltip="Bench SR (Rim) Division 20" display="D20" xr:uid="{C1A20026-1C1E-49F2-A42D-884BAD70F7FD}"/>
    <hyperlink ref="C28" location="'Bench SR (Rim) 5'!$B$3" tooltip="Bench SR (Rim) Division 21" display="D21" xr:uid="{EEBE90FF-0CDF-4A2A-BBE4-040A7A5DAB4A}"/>
    <hyperlink ref="D28" location="'Bench SR (Rim) 5'!$B$14" tooltip="Bench SR (Rim) Division 22" display="D22" xr:uid="{BADD529E-FEFF-4D81-9C77-3844EC27BED3}"/>
    <hyperlink ref="E28" location="'Bench SR (Rim) 5'!$B$25" tooltip="Bench SR (Rim) Division 23" display="D23" xr:uid="{3C6BCCCF-360D-4546-94FB-70243BB66C83}"/>
    <hyperlink ref="B29" location="'Bench SR (Rim) Jun'!A2" tooltip="Bench SR (Rim) Jun" display="Bench SR (Rim) Jun" xr:uid="{9FA772A8-C81B-4752-9223-571C3DD64AE3}"/>
    <hyperlink ref="C29" location="'Bench SR (Rim) Jun'!$B$3" tooltip="Bench SR (Rim) Jun Division 1" display="D1" xr:uid="{81E46C44-62C9-4F28-8BEA-0F33EDFF1E76}"/>
    <hyperlink ref="O5" location="'Bench SR (Rim) Sen 1'!A2" tooltip="Bench SR (Rim) Sen" display="Bench SR (Rim) Sen" xr:uid="{3B91EC5A-1D2F-41EF-BCFA-3BC47CC13301}"/>
    <hyperlink ref="P5" location="'Bench SR (Rim) Sen 1'!$B$3" tooltip="Bench SR (Rim) Sen Division 1" display="D1" xr:uid="{C2C5354E-D8E0-4811-89B0-3809A5DEAE99}"/>
    <hyperlink ref="Q5" location="'Bench SR (Rim) Sen 1'!$B$16" tooltip="Bench SR (Rim) Sen Division 2" display="D2" xr:uid="{61C25605-8A75-4DB5-B385-8B2441D5EA01}"/>
    <hyperlink ref="R5" location="'Bench SR (Rim) Sen 1'!$B$29" tooltip="Bench SR (Rim) Sen Division 3" display="D3" xr:uid="{B2357E47-875A-4EE8-97B8-752E8E8273A4}"/>
    <hyperlink ref="S5" location="'Bench SR (Rim) Sen 1'!$B$41" tooltip="Bench SR (Rim) Sen Division 4" display="D4" xr:uid="{F0791CA9-880C-4DDC-826E-0BAD07DB8369}"/>
    <hyperlink ref="T5" location="'Bench SR (Rim) Sen 1'!$B$53" tooltip="Bench SR (Rim) Sen Division 5" display="D5" xr:uid="{D24AAA61-95C5-4B9B-9234-9C972BE60C16}"/>
    <hyperlink ref="U5" location="'Bench SR (Rim) Sen 2'!$B$3" tooltip="Bench SR (Rim) Sen Division 6" display="D6" xr:uid="{1EEDF3B5-E776-404E-8A52-75592905A66B}"/>
    <hyperlink ref="O6" location="'Bench SR (Rim) Team 1'!A2" tooltip="Bench SR (Rim) Team" display="Bench SR (Rim) Team" xr:uid="{C2A0FC55-05D1-440B-BC62-090F32A76178}"/>
    <hyperlink ref="P6" location="'Bench SR (Rim) Team 1'!$A$3" tooltip="Bench SR (Rim) Team Division 1" display="D1" xr:uid="{DC1C7791-8E07-4835-A512-374794C9FD07}"/>
    <hyperlink ref="Q6" location="'Bench SR (Rim) Team 1'!$A$29" tooltip="Bench SR (Rim) Team Division 2" display="D2" xr:uid="{2C4C5558-995A-4496-B38C-83993964B26B}"/>
    <hyperlink ref="R6" location="'Bench SR (Rim) Team 2'!$A$3" tooltip="Bench SR (Rim) Team Division 3" display="D3" xr:uid="{5F65B31D-F3A8-48BB-98AE-11F27724F101}"/>
    <hyperlink ref="S6" location="'Bench SR (Rim) Team 2'!$A$29" tooltip="Bench SR (Rim) Team Division 4" display="D4" xr:uid="{D7FD18DD-A8D4-4620-B4B4-E2F4A4B75ECC}"/>
    <hyperlink ref="O7" location="'Gallery Rifle Any'!A2" tooltip="Gallery Rifle Any" display="Gallery Rifle Any" xr:uid="{DAC34387-D313-47A9-A665-2430F3BFF8C8}"/>
    <hyperlink ref="P7" location="'Gallery Rifle Any'!$B$3" tooltip="Gallery Rifle Any Division 1" display="D1" xr:uid="{89135174-FFC2-4EB8-BC79-1416F682777F}"/>
    <hyperlink ref="Q7" location="'Gallery Rifle Any'!$L$3" tooltip="Gallery Rifle Any Division 2" display="D2" xr:uid="{D025B4FC-C5F5-4926-B1E5-6297B9B48B2F}"/>
    <hyperlink ref="R7" location="'Gallery Rifle Any'!$B$14" tooltip="Gallery Rifle Any Division 3" display="D3" xr:uid="{F03B740A-DA6A-4371-939C-D1D67B009E2A}"/>
    <hyperlink ref="S7" location="'Gallery Rifle Any'!$L$14" tooltip="Gallery Rifle Any Division 4" display="D4" xr:uid="{B2B17019-38E3-4D3F-86B4-2745D62EF5C1}"/>
    <hyperlink ref="T7" location="'Gallery Rifle Any'!$B$25" tooltip="Gallery Rifle Any Division 5" display="D5" xr:uid="{E58F13BF-C095-428E-87B9-497BB5DF7C7E}"/>
    <hyperlink ref="U7" location="'Gallery Rifle Any'!$L$25" tooltip="Gallery Rifle Any Division 6" display="D6" xr:uid="{A3C55CAF-3F6B-472C-8CC0-1E99012AF780}"/>
    <hyperlink ref="V7" location="'Gallery Rifle Any'!$B$36" tooltip="Gallery Rifle Any Division 7" display="D7" xr:uid="{63B5F36D-BB4C-4A62-B5B5-12589E34AFB2}"/>
    <hyperlink ref="O8" location="'Gallery Rifle Any Sen'!A2" tooltip="Gallery Rifle Any Sen" display="Gallery Rifle Any Sen" xr:uid="{9DCF0EAC-9FCD-4929-AA41-97283D398749}"/>
    <hyperlink ref="P8" location="'Gallery Rifle Any Sen'!$B$3" tooltip="Gallery Rifle Any Sen Division 1" display="D1" xr:uid="{C3B5656E-4D60-4386-BA39-9315620B735E}"/>
    <hyperlink ref="Q8" location="'Gallery Rifle Any Sen'!$B$14" tooltip="Gallery Rifle Any Sen Division 2" display="D2" xr:uid="{94DDA10E-C768-4A07-BBC0-6D580A4AA549}"/>
    <hyperlink ref="R8" location="'Gallery Rifle Any Sen'!$B$24" tooltip="Gallery Rifle Any Sen Division 3" display="D3" xr:uid="{099D1BDE-1D7D-4162-A5A1-8D64B68F6286}"/>
    <hyperlink ref="O9" location="'Gallery Rifle Iron'!A2" tooltip="Gallery Rifle Iron" display="Gallery Rifle Iron" xr:uid="{650F9DD2-7796-4E9B-9899-A147E5730B5E}"/>
    <hyperlink ref="P9" location="'Gallery Rifle Iron'!$B$3" tooltip="Gallery Rifle Iron Division 1" display="D1" xr:uid="{A614E017-AA3A-4EA8-BC7C-0E51201F8947}"/>
    <hyperlink ref="Q9" location="'Gallery Rifle Iron'!$L$3" tooltip="Gallery Rifle Iron Division 2" display="D2" xr:uid="{2FF07C0A-2F89-419D-B9FC-E7AA6EB5DD9B}"/>
    <hyperlink ref="R9" location="'Gallery Rifle Iron'!$B$15" tooltip="Gallery Rifle Iron Division 3" display="D3" xr:uid="{430564CC-1C28-47E2-A93F-F2E842EBE545}"/>
    <hyperlink ref="S9" location="'Gallery Rifle Iron'!$L$15" tooltip="Gallery Rifle Iron Division 4" display="D4" xr:uid="{90CE2480-F2CF-4FB2-9F1E-B423FB57B7B0}"/>
    <hyperlink ref="T9" location="'Gallery Rifle Iron'!$B$27" tooltip="Gallery Rifle Iron Division 5" display="D5" xr:uid="{34C33AF7-E1B4-4C8E-AB0D-87683FB9FBE5}"/>
    <hyperlink ref="U9" location="'Gallery Rifle Iron'!$L$27" tooltip="Gallery Rifle Iron Division 6" display="D6" xr:uid="{260C7025-2B19-4EF4-BC99-22AEADEF333A}"/>
    <hyperlink ref="V9" location="'Gallery Rifle Iron'!$B$38" tooltip="Gallery Rifle Iron Division 7" display="D7" xr:uid="{E7CE4CBB-7902-4A24-B232-D4B0A4EA79DE}"/>
    <hyperlink ref="W9" location="'Gallery Rifle Iron'!$L$38" tooltip="Gallery Rifle Iron Division 8" display="D8" xr:uid="{478695CA-6636-4246-ACDC-CE88B8E8B834}"/>
    <hyperlink ref="O10" location="'Gallery Rifle Iron Sen'!A2" tooltip="Gallery Rifle Iron Sen" display="Gallery Rifle Iron Sen" xr:uid="{E5A289F4-F201-4BBE-96BB-9B225059E587}"/>
    <hyperlink ref="P10" location="'Gallery Rifle Iron Sen'!$B$3" tooltip="Gallery Rifle Iron Sen Division 1" display="D1" xr:uid="{19AF957C-F480-4606-8EE4-34374EBEE907}"/>
    <hyperlink ref="Q10" location="'Gallery Rifle Iron Sen'!$B$13" tooltip="Gallery Rifle Iron Sen Division 2" display="D2" xr:uid="{A5B2EDF2-D839-4AD1-B6A3-26477581B9AF}"/>
    <hyperlink ref="R10" location="'Gallery Rifle Iron Sen'!$B$23" tooltip="Gallery Rifle Iron Sen Division 3" display="D3" xr:uid="{0F3745FC-4539-44D5-8B4B-4D3E440D5C0D}"/>
    <hyperlink ref="O11" location="'Long Barrelled Pistol'!A2" tooltip="Long Barrelled Pistol" display="Long Barrelled Pistol" xr:uid="{D3545813-5ED5-4316-BD6D-0C0DCC96F019}"/>
    <hyperlink ref="P11" location="'Long Barrelled Pistol'!$B$3" tooltip="Long Barrelled Pistol Division 1" display="D1" xr:uid="{CE94A5D2-6B20-459E-8278-BE6F23D852D9}"/>
    <hyperlink ref="Q11" location="'Long Barrelled Pistol'!$B$16" tooltip="Long Barrelled Pistol Division 2" display="D2" xr:uid="{84FBAB09-9F11-45CE-9AF6-C5538EC718BE}"/>
    <hyperlink ref="R11" location="'Long Barrelled Pistol'!$B$29" tooltip="Long Barrelled Pistol Division 3" display="D3" xr:uid="{930A2885-5CBC-4169-B177-6BF92A5EB1AF}"/>
    <hyperlink ref="S11" location="'Long Barrelled Pistol'!$B$41" tooltip="Long Barrelled Pistol Division 4" display="D4" xr:uid="{9BE0F247-614E-4BFF-8715-02DBE7CA2D9C}"/>
    <hyperlink ref="O12" location="'Long Barrelled Pistol Sen'!A2" tooltip="Long Barrelled Pistol Sen" display="Long Barrelled Pistol Sen" xr:uid="{DB385C58-A834-43D4-A398-2E38AEDDEA7F}"/>
    <hyperlink ref="P12" location="'Long Barrelled Pistol Sen'!$B$3" tooltip="Long Barrelled Pistol Sen Division 1" display="D1" xr:uid="{C3498943-DDA2-45DC-88BB-0721DF73F673}"/>
    <hyperlink ref="O13" location="'LR Rifle 50 Iron'!A2" tooltip="LR Rifle 50 Iron" display="LR Rifle 50 Iron" xr:uid="{A032C8CA-84EA-4AF3-BAB7-1E265247629F}"/>
    <hyperlink ref="P13" location="'LR Rifle 50 Iron'!$B$3" tooltip="LR Rifle 50 Iron Division 1" display="D1" xr:uid="{2501F556-8750-4CB5-AC6A-CAA5194FCF8F}"/>
    <hyperlink ref="O14" location="'Muzzle-loading Nitro'!A2" tooltip="Muzzle-loading Nitro" display="Muzzle-loading Nitro" xr:uid="{9ACE4C21-2374-4A0E-B0D5-9C87F89A1305}"/>
    <hyperlink ref="P14" location="'Muzzle-loading Nitro'!$B$3" tooltip="Muzzle-loading Nitro Division 1" display="D1" xr:uid="{BB460B08-8F0D-4188-8E51-0FE069F948B1}"/>
    <hyperlink ref="O15" location="'Muzzle-loading Pistol'!A2" tooltip="Muzzle-loading Pistol" display="Muzzle-loading Pistol" xr:uid="{09DCFC9C-04E8-4852-A6BB-1CD8953D1160}"/>
    <hyperlink ref="P15" location="'Muzzle-loading Pistol'!$B$3" tooltip="Muzzle-loading Pistol Division 1" display="D1" xr:uid="{E4BF1948-8456-4EA0-9A43-511905B3844A}"/>
    <hyperlink ref="O16" location="'Muzzle-loading Revolver'!A2" tooltip="Muzzle-loading Revolver" display="Muzzle-loading Revolver" xr:uid="{8FA6ED32-BFDC-4C73-AEE7-7EB6E15EBF77}"/>
    <hyperlink ref="P16" location="'Muzzle-loading Revolver'!$B$3" tooltip="Muzzle-loading Revolver Division 1" display="D1" xr:uid="{9019A942-53C7-4CE7-A2B6-D5804BE033DD}"/>
    <hyperlink ref="Q16" location="'Muzzle-loading Revolver'!$B$13" tooltip="Muzzle-loading Revolver Division 2" display="D2" xr:uid="{9EE6B599-9D7D-4118-9312-6AF084A06D3F}"/>
    <hyperlink ref="O17" location="'Rapid Fire Air Pistol'!A2" tooltip="Rapid Fire Air Pistol" display="Rapid Fire Air Pistol" xr:uid="{CDC072F0-D359-411E-A7CB-539411DC4EEC}"/>
    <hyperlink ref="P17" location="'Rapid Fire Air Pistol'!$B$3" tooltip="Rapid Fire Air Pistol Division 1" display="D1" xr:uid="{4165F903-0D10-40FE-8BAC-41AA382FD06B}"/>
    <hyperlink ref="O18" location="'Rapid Fire Rifle'!A2" tooltip="Rapid Fire Rifle" display="Rapid Fire Rifle" xr:uid="{3B27058E-3653-42EC-88F6-82A31D437C72}"/>
    <hyperlink ref="P18" location="'Rapid Fire Rifle'!$B$3" tooltip="Rapid Fire Rifle Division 1" display="D1" xr:uid="{6324ABA0-46B0-41EB-A807-BCF8215B58FB}"/>
    <hyperlink ref="Q18" location="'Rapid Fire Rifle'!$B$15" tooltip="Rapid Fire Rifle Division 2" display="D2" xr:uid="{C1B628DE-249C-4A12-A0F6-F72D72CD48E3}"/>
    <hyperlink ref="O19" location="'Short Range Rifle 1'!A2" tooltip="Short Range Rifle" display="Short Range Rifle" xr:uid="{0D93BE36-FD65-4F31-A855-15E2921E86F0}"/>
    <hyperlink ref="P19" location="'Short Range Rifle 1'!$B$3" tooltip="Short Range Rifle Division 1" display="D1" xr:uid="{140F0781-0801-4D15-930F-F437E001C7FE}"/>
    <hyperlink ref="Q19" location="'Short Range Rifle 1'!$J$3" tooltip="Short Range Rifle Division 2" display="D2" xr:uid="{794DAE63-B648-4649-B17F-663D39D09B4A}"/>
    <hyperlink ref="R19" location="'Short Range Rifle 1'!$B$15" tooltip="Short Range Rifle Division 3" display="D3" xr:uid="{779BD582-8370-466D-86A3-982724B43BB3}"/>
    <hyperlink ref="S19" location="'Short Range Rifle 1'!$J$15" tooltip="Short Range Rifle Division 4" display="D4" xr:uid="{6A51073A-55C8-4C55-8C5C-AFBFEF05EBA2}"/>
    <hyperlink ref="T19" location="'Short Range Rifle 1'!$B$27" tooltip="Short Range Rifle Division 5" display="D5" xr:uid="{BB428501-C006-4E14-A3BC-517CEE72C4FA}"/>
    <hyperlink ref="U19" location="'Short Range Rifle 1'!$J$27" tooltip="Short Range Rifle Division 6" display="D6" xr:uid="{D96E9E1A-2C27-4C7D-950C-A03AFE2D1B8D}"/>
    <hyperlink ref="V19" location="'Short Range Rifle 1'!$B$39" tooltip="Short Range Rifle Division 7" display="D7" xr:uid="{8BF99CCE-F421-4A1B-91BF-33DB2BEFCF72}"/>
    <hyperlink ref="W19" location="'Short Range Rifle 1'!$J$39" tooltip="Short Range Rifle Division 8" display="D8" xr:uid="{83BAE71F-8E2C-4C4F-AEC2-F0560E7ECF4A}"/>
    <hyperlink ref="X19" location="'Short Range Rifle 1'!$B$51" tooltip="Short Range Rifle Division 9" display="D9" xr:uid="{12B4DF30-52D5-4286-A000-D836DA63327F}"/>
    <hyperlink ref="Y19" location="'Short Range Rifle 1'!$J$51" tooltip="Short Range Rifle Division 10" display="D10" xr:uid="{74544B49-0938-43BF-A780-A7AC40C606DF}"/>
    <hyperlink ref="P20" location="'Short Range Rifle 2'!$B$3" tooltip="Short Range Rifle Division 11" display="D11" xr:uid="{5E759485-CCEF-4E10-9A04-072C6300E793}"/>
    <hyperlink ref="Q20" location="'Short Range Rifle 2'!$J$3" tooltip="Short Range Rifle Division 12" display="D12" xr:uid="{7C578F7A-1584-4D83-AC1E-B575927DECB0}"/>
    <hyperlink ref="R20" location="'Short Range Rifle 2'!$B$15" tooltip="Short Range Rifle Division 13" display="D13" xr:uid="{AAA0A283-14DC-4FAF-A7AE-21E9AED105CD}"/>
    <hyperlink ref="S20" location="'Short Range Rifle 2'!$J$15" tooltip="Short Range Rifle Division 14" display="D14" xr:uid="{121114D2-B110-437A-91AB-C8981873F4D1}"/>
    <hyperlink ref="O21" location="'Short Range Rifle Jun'!A2" tooltip="Short Range Rifle Jun" display="Short Range Rifle Jun" xr:uid="{CEE8D6A5-60BE-4F4D-AC88-C995C646FC31}"/>
    <hyperlink ref="P21" location="'Short Range Rifle Jun'!$B$3" tooltip="Short Range Rifle Jun Division 1" display="D1" xr:uid="{31F0F5C3-01C2-4B2E-A22F-48AD5E221A66}"/>
    <hyperlink ref="O22" location="'Short Range Rifle Sen'!A2" tooltip="Short Range Rifle Sen" display="Short Range Rifle Sen" xr:uid="{538D554F-41C0-48A4-BB4B-9309213335D6}"/>
    <hyperlink ref="P22" location="'Short Range Rifle Sen'!$B$3" tooltip="Short Range Rifle Sen Division 1" display="D1" xr:uid="{56F7D2DF-D760-4482-AE35-DF9ABBD30445}"/>
    <hyperlink ref="Q22" location="'Short Range Rifle Sen'!$B$15" tooltip="Short Range Rifle Sen Division 2" display="D2" xr:uid="{5BD33E80-DFC4-4DBD-80E0-A6ACECB6FD6C}"/>
    <hyperlink ref="O23" location="'Short Range Rifle Team 1'!A2" tooltip="Short Range Rifle Team" display="Short Range Rifle Team" xr:uid="{6C950ED2-64CD-4B07-9C4E-F962679AA753}"/>
    <hyperlink ref="P23" location="'Short Range Rifle Team 1'!$A$3" tooltip="Short Range Rifle Team Division 1" display="D1" xr:uid="{61093360-E3E8-43EC-9E6C-7A902E420951}"/>
    <hyperlink ref="Q23" location="'Short Range Rifle Team 1'!$A$29" tooltip="Short Range Rifle Team Division 2" display="D2" xr:uid="{17EE3F24-97AC-4D83-99F9-0500570DBAC1}"/>
    <hyperlink ref="R23" location="'Short Range Rifle Team 2'!$A$3" tooltip="Short Range Rifle Team Division 3" display="D3" xr:uid="{233A0741-ACB7-43FC-A6DE-DC9EFE362170}"/>
    <hyperlink ref="S23" location="'Short Range Rifle Team 2'!$A$29" tooltip="Short Range Rifle Team Division 4" display="D4" xr:uid="{96C39DD6-C993-46C0-B7B4-6398F5AF6054}"/>
    <hyperlink ref="O24" location="'Sport Rifle 1'!A2" tooltip="Sport Rifle" display="Sport Rifle" xr:uid="{500E69FF-5CAE-4AAA-8935-AF4F7083ADB6}"/>
    <hyperlink ref="P24" location="'Sport Rifle 1'!$B$3" tooltip="Sport Rifle Division 1" display="D1" xr:uid="{769F5F5A-AC0C-40A5-A736-4AED0EC3CAB7}"/>
    <hyperlink ref="Q24" location="'Sport Rifle 1'!$J$3" tooltip="Sport Rifle Division 2" display="D2" xr:uid="{D8DE78BF-3469-47E0-942F-455B7E032234}"/>
    <hyperlink ref="R24" location="'Sport Rifle 1'!$B$15" tooltip="Sport Rifle Division 3" display="D3" xr:uid="{4109E99F-AAE2-44EB-928A-C9C9844245A5}"/>
    <hyperlink ref="S24" location="'Sport Rifle 1'!$J$15" tooltip="Sport Rifle Division 4" display="D4" xr:uid="{E0F87E92-1EE0-403D-8F2E-EF77961E815D}"/>
    <hyperlink ref="T24" location="'Sport Rifle 1'!$B$27" tooltip="Sport Rifle Division 5" display="D5" xr:uid="{B6319FD7-8033-4749-9E2D-EDE13B133576}"/>
    <hyperlink ref="U24" location="'Sport Rifle 1'!$J$27" tooltip="Sport Rifle Division 6" display="D6" xr:uid="{7F737B16-8F31-4383-B683-9D0E9BD76F06}"/>
    <hyperlink ref="V24" location="'Sport Rifle 1'!$B$39" tooltip="Sport Rifle Division 7" display="D7" xr:uid="{9F187315-76DA-444E-838B-554FE8251831}"/>
    <hyperlink ref="W24" location="'Sport Rifle 1'!$J$39" tooltip="Sport Rifle Division 8" display="D8" xr:uid="{9AE2E1FF-E26E-4D11-B24A-A2495BC13D43}"/>
    <hyperlink ref="X24" location="'Sport Rifle 1'!$B$51" tooltip="Sport Rifle Division 9" display="D9" xr:uid="{A08CB498-7C0E-4EA1-A396-3075E5C0057F}"/>
    <hyperlink ref="Y24" location="'Sport Rifle 1'!$J$51" tooltip="Sport Rifle Division 10" display="D10" xr:uid="{6C2423B3-E6BF-48BF-86C1-67696754CBC2}"/>
    <hyperlink ref="P25" location="'Sport Rifle 2'!$B$3" tooltip="Sport Rifle Division 11" display="D11" xr:uid="{FAAE433E-D1E5-4F15-B016-BE66818D6A6F}"/>
    <hyperlink ref="Q25" location="'Sport Rifle 2'!$J$3" tooltip="Sport Rifle Division 12" display="D12" xr:uid="{27A2CC1A-5538-48DD-BA7E-81DB31E54D06}"/>
    <hyperlink ref="R25" location="'Sport Rifle 2'!$B$15" tooltip="Sport Rifle Division 13" display="D13" xr:uid="{BD8EA3D7-6080-4026-9220-A1DE28E4A9A4}"/>
    <hyperlink ref="S25" location="'Sport Rifle 2'!$J$15" tooltip="Sport Rifle Division 14" display="D14" xr:uid="{38838894-F765-4FFC-8A5A-C98179BFB5C7}"/>
    <hyperlink ref="T25" location="'Sport Rifle 2'!$B$27" tooltip="Sport Rifle Division 15" display="D15" xr:uid="{94CE3DF9-1124-471C-9669-E2016911B35E}"/>
    <hyperlink ref="U25" location="'Sport Rifle 2'!$J$27" tooltip="Sport Rifle Division 16" display="D16" xr:uid="{07FD9063-1730-4397-BD76-14941B03D0EC}"/>
    <hyperlink ref="V25" location="'Sport Rifle 2'!$B$38" tooltip="Sport Rifle Division 17" display="D17" xr:uid="{5F897E74-7C3F-4C39-ACFA-9A95CF4C8696}"/>
    <hyperlink ref="W25" location="'Sport Rifle 2'!$J$38" tooltip="Sport Rifle Division 18" display="D18" xr:uid="{E14226AC-73D3-405E-971D-B48EEAF63606}"/>
    <hyperlink ref="O26" location="'Sport Rifle Sen'!A2" tooltip="Sport Rifle Sen" display="Sport Rifle Sen" xr:uid="{FF1E80C4-1211-48F5-80C3-8AFB63E1AE57}"/>
    <hyperlink ref="P26" location="'Sport Rifle Sen'!$B$3" tooltip="Sport Rifle Sen Division 1" display="D1" xr:uid="{05CB77F4-4359-4B96-A4B4-143957B58719}"/>
    <hyperlink ref="Q26" location="'Sport Rifle Sen'!$B$14" tooltip="Sport Rifle Sen Division 2" display="D2" xr:uid="{FDAA4502-850D-4CF9-A0ED-917CDB2264D7}"/>
    <hyperlink ref="R26" location="'Sport Rifle Sen'!$B$25" tooltip="Sport Rifle Sen Division 3" display="D3" xr:uid="{CCD958F0-6E51-413E-92E2-5C77012D95EB}"/>
    <hyperlink ref="S26" location="'Sport Rifle Sen'!$B$36" tooltip="Sport Rifle Sen Division 4" display="D4" xr:uid="{6CB77722-EAE6-4D87-B592-A6A72CF6C37B}"/>
    <hyperlink ref="T26" location="'Sport Rifle Sen'!$B$47" tooltip="Sport Rifle Sen Division 5" display="D5" xr:uid="{854ADDCD-3F58-4313-A897-87B2C143CA7C}"/>
    <hyperlink ref="O27" location="'Sport Rifle Team 1'!A2" tooltip="Sport Rifle Team" display="Sport Rifle Team" xr:uid="{146F43A1-23C6-4B85-9875-E192777E072E}"/>
    <hyperlink ref="P27" location="'Sport Rifle Team 1'!$A$3" tooltip="Sport Rifle Team Division 1" display="D1" xr:uid="{4690F88D-9DCC-4AEC-A0AD-926777078BCB}"/>
    <hyperlink ref="Q27" location="'Sport Rifle Team 1'!$A$29" tooltip="Sport Rifle Team Division 2" display="D2" xr:uid="{DEF89402-D4AE-4818-A0F9-A0562DE3FE3C}"/>
    <hyperlink ref="R27" location="'Sport Rifle Team 2'!$A$3" tooltip="Sport Rifle Team Division 3" display="D3" xr:uid="{48CDCA17-F705-4951-9512-99302FCB6649}"/>
    <hyperlink ref="O28" location="'SR Standard Pistol'!A2" tooltip="SR Standard Pistol" display="SR Standard Pistol" xr:uid="{A9AC7831-B95F-4F73-A0A1-E89164E304AF}"/>
    <hyperlink ref="P28" location="'SR Standard Pistol'!$B$3" tooltip="SR Standard Pistol Division 1" display="D1" xr:uid="{70678D70-C6CD-42B7-BBA5-97B3930F3713}"/>
    <hyperlink ref="Q28" location="'SR Standard Pistol'!$B$13" tooltip="SR Standard Pistol Division 2" display="D2" xr:uid="{2750D202-F9B7-4786-B73F-98469B4031A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1EFA-3710-4E5F-9B03-DA11675DA98E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347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348</v>
      </c>
    </row>
    <row r="3" spans="1:25" ht="15.75" customHeight="1" x14ac:dyDescent="0.3">
      <c r="A3" s="7"/>
      <c r="B3" s="8" t="s">
        <v>4</v>
      </c>
      <c r="C3" s="4" t="s">
        <v>225</v>
      </c>
      <c r="E3" s="9" t="s">
        <v>397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2</v>
      </c>
      <c r="B5" s="51" t="s">
        <v>362</v>
      </c>
      <c r="C5" s="51" t="s">
        <v>36</v>
      </c>
      <c r="D5" s="51">
        <v>185</v>
      </c>
      <c r="E5" s="15">
        <v>11</v>
      </c>
      <c r="F5" s="51">
        <v>1825</v>
      </c>
      <c r="G5" s="52">
        <v>101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53" t="s">
        <v>363</v>
      </c>
      <c r="C6" s="53" t="s">
        <v>24</v>
      </c>
      <c r="D6" s="53">
        <v>174</v>
      </c>
      <c r="E6" s="18">
        <v>8</v>
      </c>
      <c r="F6" s="53">
        <v>1791</v>
      </c>
      <c r="G6" s="54">
        <v>96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53" t="s">
        <v>356</v>
      </c>
      <c r="C7" s="53" t="s">
        <v>38</v>
      </c>
      <c r="D7" s="53">
        <v>173</v>
      </c>
      <c r="E7" s="18">
        <v>7</v>
      </c>
      <c r="F7" s="53">
        <v>1772</v>
      </c>
      <c r="G7" s="54">
        <v>85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53" t="s">
        <v>373</v>
      </c>
      <c r="C8" s="53" t="s">
        <v>26</v>
      </c>
      <c r="D8" s="53">
        <v>177</v>
      </c>
      <c r="E8" s="18">
        <v>9</v>
      </c>
      <c r="F8" s="53">
        <v>1736</v>
      </c>
      <c r="G8" s="54">
        <v>81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4</v>
      </c>
      <c r="B9" s="53" t="s">
        <v>358</v>
      </c>
      <c r="C9" s="53" t="s">
        <v>136</v>
      </c>
      <c r="D9" s="53">
        <v>184</v>
      </c>
      <c r="E9" s="18">
        <v>10</v>
      </c>
      <c r="F9" s="53">
        <v>1561</v>
      </c>
      <c r="G9" s="54">
        <v>75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3" t="s">
        <v>380</v>
      </c>
      <c r="C10" s="53" t="s">
        <v>36</v>
      </c>
      <c r="D10" s="53">
        <v>166</v>
      </c>
      <c r="E10" s="18">
        <v>6</v>
      </c>
      <c r="F10" s="53">
        <v>1657</v>
      </c>
      <c r="G10" s="54">
        <v>66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18" t="s">
        <v>381</v>
      </c>
      <c r="C11" s="18" t="s">
        <v>26</v>
      </c>
      <c r="D11" s="18">
        <v>166</v>
      </c>
      <c r="E11" s="18">
        <v>6</v>
      </c>
      <c r="F11" s="23">
        <v>1544</v>
      </c>
      <c r="G11" s="24">
        <v>51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8</v>
      </c>
      <c r="B12" s="53" t="s">
        <v>383</v>
      </c>
      <c r="C12" s="53" t="s">
        <v>60</v>
      </c>
      <c r="D12" s="53" t="s">
        <v>40</v>
      </c>
      <c r="E12" s="18">
        <v>0</v>
      </c>
      <c r="F12" s="53">
        <v>1271</v>
      </c>
      <c r="G12" s="54">
        <v>32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11</v>
      </c>
      <c r="B13" s="53" t="s">
        <v>384</v>
      </c>
      <c r="C13" s="53" t="s">
        <v>24</v>
      </c>
      <c r="D13" s="53">
        <v>163</v>
      </c>
      <c r="E13" s="18">
        <v>4</v>
      </c>
      <c r="F13" s="53">
        <v>1393</v>
      </c>
      <c r="G13" s="54">
        <v>31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7">
        <v>7</v>
      </c>
      <c r="B14" s="53" t="s">
        <v>389</v>
      </c>
      <c r="C14" s="53" t="s">
        <v>24</v>
      </c>
      <c r="D14" s="53">
        <v>132</v>
      </c>
      <c r="E14" s="18">
        <v>3</v>
      </c>
      <c r="F14" s="53">
        <v>1345</v>
      </c>
      <c r="G14" s="54">
        <v>28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0">
        <v>10</v>
      </c>
      <c r="B15" s="56" t="s">
        <v>394</v>
      </c>
      <c r="C15" s="56" t="s">
        <v>34</v>
      </c>
      <c r="D15" s="56">
        <v>128</v>
      </c>
      <c r="E15" s="26">
        <v>2</v>
      </c>
      <c r="F15" s="56">
        <v>738</v>
      </c>
      <c r="G15" s="57">
        <v>10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265</v>
      </c>
      <c r="F17" s="37" t="s">
        <v>169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170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ACF197B3-DED5-4B96-A228-906B119AAD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D6F8-3AE4-4AC2-B462-3770FFE4ED0F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347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348</v>
      </c>
    </row>
    <row r="3" spans="1:25" ht="15.75" customHeight="1" x14ac:dyDescent="0.3">
      <c r="A3" s="7"/>
      <c r="B3" s="8" t="s">
        <v>4</v>
      </c>
      <c r="C3" s="4" t="s">
        <v>398</v>
      </c>
      <c r="E3" s="9" t="s">
        <v>399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8</v>
      </c>
      <c r="B5" s="51" t="s">
        <v>353</v>
      </c>
      <c r="C5" s="51" t="s">
        <v>21</v>
      </c>
      <c r="D5" s="51">
        <v>189</v>
      </c>
      <c r="E5" s="15">
        <v>7</v>
      </c>
      <c r="F5" s="51">
        <v>1898</v>
      </c>
      <c r="G5" s="52">
        <v>75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53" t="s">
        <v>351</v>
      </c>
      <c r="C6" s="53" t="s">
        <v>36</v>
      </c>
      <c r="D6" s="53">
        <v>190</v>
      </c>
      <c r="E6" s="18">
        <v>8</v>
      </c>
      <c r="F6" s="53">
        <v>1897</v>
      </c>
      <c r="G6" s="54">
        <v>75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7</v>
      </c>
      <c r="B7" s="53" t="s">
        <v>217</v>
      </c>
      <c r="C7" s="53" t="s">
        <v>138</v>
      </c>
      <c r="D7" s="53">
        <v>155</v>
      </c>
      <c r="E7" s="18">
        <v>6</v>
      </c>
      <c r="F7" s="53">
        <v>1512</v>
      </c>
      <c r="G7" s="54">
        <v>47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53" t="s">
        <v>108</v>
      </c>
      <c r="C8" s="53" t="s">
        <v>24</v>
      </c>
      <c r="D8" s="53">
        <v>137</v>
      </c>
      <c r="E8" s="18">
        <v>2</v>
      </c>
      <c r="F8" s="53">
        <v>1502</v>
      </c>
      <c r="G8" s="54">
        <v>45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18" t="s">
        <v>147</v>
      </c>
      <c r="C9" s="18" t="s">
        <v>34</v>
      </c>
      <c r="D9" s="18">
        <v>146</v>
      </c>
      <c r="E9" s="18">
        <v>4</v>
      </c>
      <c r="F9" s="23">
        <v>1481</v>
      </c>
      <c r="G9" s="24">
        <v>43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3</v>
      </c>
      <c r="B10" s="53" t="s">
        <v>388</v>
      </c>
      <c r="C10" s="53" t="s">
        <v>136</v>
      </c>
      <c r="D10" s="53">
        <v>143</v>
      </c>
      <c r="E10" s="18">
        <v>3</v>
      </c>
      <c r="F10" s="53">
        <v>1429</v>
      </c>
      <c r="G10" s="54">
        <v>36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3" t="s">
        <v>233</v>
      </c>
      <c r="C11" s="53" t="s">
        <v>24</v>
      </c>
      <c r="D11" s="53">
        <v>147</v>
      </c>
      <c r="E11" s="18">
        <v>5</v>
      </c>
      <c r="F11" s="53">
        <v>1302</v>
      </c>
      <c r="G11" s="54">
        <v>26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0">
        <v>6</v>
      </c>
      <c r="B12" s="56" t="s">
        <v>385</v>
      </c>
      <c r="C12" s="56" t="s">
        <v>34</v>
      </c>
      <c r="D12" s="56">
        <v>121</v>
      </c>
      <c r="E12" s="26">
        <v>1</v>
      </c>
      <c r="F12" s="56">
        <v>1191</v>
      </c>
      <c r="G12" s="57">
        <v>14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" t="s">
        <v>265</v>
      </c>
      <c r="F14" s="37" t="s">
        <v>169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170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A3B2BA15-7539-4F63-B9DE-2B666FB74D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E95F-6587-4DF6-B130-F83730DCCE01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348</v>
      </c>
    </row>
    <row r="3" spans="1:25" ht="15.75" customHeight="1" x14ac:dyDescent="0.3">
      <c r="A3" s="7"/>
      <c r="B3" s="8" t="s">
        <v>4</v>
      </c>
      <c r="C3" s="9" t="s">
        <v>401</v>
      </c>
      <c r="D3" s="9"/>
      <c r="E3" s="9" t="s">
        <v>402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1" t="s">
        <v>108</v>
      </c>
      <c r="C5" s="15" t="s">
        <v>24</v>
      </c>
      <c r="D5" s="15">
        <v>192</v>
      </c>
      <c r="E5" s="15">
        <v>9</v>
      </c>
      <c r="F5" s="15">
        <v>1920</v>
      </c>
      <c r="G5" s="16">
        <v>86</v>
      </c>
      <c r="I5" s="4"/>
    </row>
    <row r="6" spans="1:25" ht="15.75" customHeight="1" x14ac:dyDescent="0.3">
      <c r="A6" s="17">
        <v>8</v>
      </c>
      <c r="B6" s="18" t="s">
        <v>403</v>
      </c>
      <c r="C6" s="18" t="s">
        <v>32</v>
      </c>
      <c r="D6" s="18">
        <v>190</v>
      </c>
      <c r="E6" s="19">
        <v>8</v>
      </c>
      <c r="F6" s="18">
        <v>1892</v>
      </c>
      <c r="G6" s="20">
        <v>74</v>
      </c>
      <c r="I6" s="4"/>
    </row>
    <row r="7" spans="1:25" ht="15.75" customHeight="1" x14ac:dyDescent="0.3">
      <c r="A7" s="17">
        <v>4</v>
      </c>
      <c r="B7" s="18" t="s">
        <v>404</v>
      </c>
      <c r="C7" s="18" t="s">
        <v>24</v>
      </c>
      <c r="D7" s="18">
        <v>189</v>
      </c>
      <c r="E7" s="19">
        <v>7</v>
      </c>
      <c r="F7" s="18">
        <v>1876</v>
      </c>
      <c r="G7" s="20">
        <v>71</v>
      </c>
      <c r="J7" s="88"/>
    </row>
    <row r="8" spans="1:25" ht="15.75" customHeight="1" x14ac:dyDescent="0.3">
      <c r="A8" s="17">
        <v>3</v>
      </c>
      <c r="B8" s="18" t="s">
        <v>405</v>
      </c>
      <c r="C8" s="18" t="s">
        <v>24</v>
      </c>
      <c r="D8" s="18">
        <v>176</v>
      </c>
      <c r="E8" s="19">
        <v>5</v>
      </c>
      <c r="F8" s="18">
        <v>1836</v>
      </c>
      <c r="G8" s="20">
        <v>61</v>
      </c>
    </row>
    <row r="9" spans="1:25" ht="15.75" customHeight="1" x14ac:dyDescent="0.3">
      <c r="A9" s="17">
        <v>6</v>
      </c>
      <c r="B9" s="18" t="s">
        <v>366</v>
      </c>
      <c r="C9" s="18" t="s">
        <v>24</v>
      </c>
      <c r="D9" s="18">
        <v>187</v>
      </c>
      <c r="E9" s="19">
        <v>6</v>
      </c>
      <c r="F9" s="18">
        <v>1821</v>
      </c>
      <c r="G9" s="20">
        <v>54</v>
      </c>
      <c r="I9" s="4"/>
    </row>
    <row r="10" spans="1:25" ht="15.75" customHeight="1" x14ac:dyDescent="0.3">
      <c r="A10" s="17">
        <v>7</v>
      </c>
      <c r="B10" s="18" t="s">
        <v>406</v>
      </c>
      <c r="C10" s="18" t="s">
        <v>24</v>
      </c>
      <c r="D10" s="18" t="s">
        <v>164</v>
      </c>
      <c r="E10" s="19">
        <v>0</v>
      </c>
      <c r="F10" s="18">
        <v>895</v>
      </c>
      <c r="G10" s="20">
        <v>25</v>
      </c>
      <c r="I10" s="4"/>
    </row>
    <row r="11" spans="1:25" ht="15.75" customHeight="1" x14ac:dyDescent="0.3">
      <c r="A11" s="17">
        <v>5</v>
      </c>
      <c r="B11" s="18" t="s">
        <v>407</v>
      </c>
      <c r="C11" s="18" t="s">
        <v>138</v>
      </c>
      <c r="D11" s="18" t="s">
        <v>40</v>
      </c>
      <c r="E11" s="19">
        <v>0</v>
      </c>
      <c r="F11" s="18">
        <v>1037</v>
      </c>
      <c r="G11" s="20">
        <v>21</v>
      </c>
      <c r="I11" s="4"/>
    </row>
    <row r="12" spans="1:25" ht="15.75" customHeight="1" x14ac:dyDescent="0.3">
      <c r="A12" s="17">
        <v>1</v>
      </c>
      <c r="B12" s="18" t="s">
        <v>408</v>
      </c>
      <c r="C12" s="18" t="s">
        <v>26</v>
      </c>
      <c r="D12" s="18" t="s">
        <v>164</v>
      </c>
      <c r="E12" s="19">
        <v>0</v>
      </c>
      <c r="F12" s="23">
        <v>0</v>
      </c>
      <c r="G12" s="24">
        <v>0</v>
      </c>
      <c r="I12" s="4"/>
    </row>
    <row r="13" spans="1:25" ht="15.75" customHeight="1" x14ac:dyDescent="0.3">
      <c r="A13" s="25">
        <v>9</v>
      </c>
      <c r="B13" s="26" t="s">
        <v>409</v>
      </c>
      <c r="C13" s="26" t="s">
        <v>24</v>
      </c>
      <c r="D13" s="26" t="s">
        <v>164</v>
      </c>
      <c r="E13" s="27">
        <v>0</v>
      </c>
      <c r="F13" s="26">
        <v>0</v>
      </c>
      <c r="G13" s="28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175</v>
      </c>
      <c r="D15" s="9"/>
      <c r="E15" s="9" t="s">
        <v>410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5" t="s">
        <v>411</v>
      </c>
      <c r="C17" s="15" t="s">
        <v>30</v>
      </c>
      <c r="D17" s="15">
        <v>184</v>
      </c>
      <c r="E17" s="15">
        <v>8</v>
      </c>
      <c r="F17" s="15">
        <v>1805</v>
      </c>
      <c r="G17" s="16">
        <v>81</v>
      </c>
    </row>
    <row r="18" spans="1:7" ht="15.75" customHeight="1" x14ac:dyDescent="0.3">
      <c r="A18" s="17">
        <v>2</v>
      </c>
      <c r="B18" s="18" t="s">
        <v>412</v>
      </c>
      <c r="C18" s="18" t="s">
        <v>24</v>
      </c>
      <c r="D18" s="18">
        <v>188</v>
      </c>
      <c r="E18" s="19">
        <v>9</v>
      </c>
      <c r="F18" s="18">
        <v>1775</v>
      </c>
      <c r="G18" s="20">
        <v>75</v>
      </c>
    </row>
    <row r="19" spans="1:7" ht="15.75" customHeight="1" x14ac:dyDescent="0.3">
      <c r="A19" s="17">
        <v>4</v>
      </c>
      <c r="B19" s="18" t="s">
        <v>312</v>
      </c>
      <c r="C19" s="18" t="s">
        <v>313</v>
      </c>
      <c r="D19" s="18">
        <v>178</v>
      </c>
      <c r="E19" s="19">
        <v>7</v>
      </c>
      <c r="F19" s="18">
        <v>1773</v>
      </c>
      <c r="G19" s="20">
        <v>75</v>
      </c>
    </row>
    <row r="20" spans="1:7" ht="15.75" customHeight="1" x14ac:dyDescent="0.3">
      <c r="A20" s="17">
        <v>6</v>
      </c>
      <c r="B20" s="18" t="s">
        <v>216</v>
      </c>
      <c r="C20" s="18" t="s">
        <v>24</v>
      </c>
      <c r="D20" s="18">
        <v>161</v>
      </c>
      <c r="E20" s="19">
        <v>5</v>
      </c>
      <c r="F20" s="18">
        <v>1687</v>
      </c>
      <c r="G20" s="20">
        <v>61</v>
      </c>
    </row>
    <row r="21" spans="1:7" ht="15.75" customHeight="1" x14ac:dyDescent="0.3">
      <c r="A21" s="17">
        <v>5</v>
      </c>
      <c r="B21" s="18" t="s">
        <v>413</v>
      </c>
      <c r="C21" s="18" t="s">
        <v>34</v>
      </c>
      <c r="D21" s="18">
        <v>166</v>
      </c>
      <c r="E21" s="19">
        <v>6</v>
      </c>
      <c r="F21" s="18">
        <v>1655</v>
      </c>
      <c r="G21" s="20">
        <v>54</v>
      </c>
    </row>
    <row r="22" spans="1:7" ht="15.75" customHeight="1" x14ac:dyDescent="0.3">
      <c r="A22" s="17">
        <v>3</v>
      </c>
      <c r="B22" s="18" t="s">
        <v>338</v>
      </c>
      <c r="C22" s="18" t="s">
        <v>26</v>
      </c>
      <c r="D22" s="18">
        <v>154</v>
      </c>
      <c r="E22" s="19">
        <v>4</v>
      </c>
      <c r="F22" s="18">
        <v>1520</v>
      </c>
      <c r="G22" s="20">
        <v>38</v>
      </c>
    </row>
    <row r="23" spans="1:7" ht="15.75" customHeight="1" x14ac:dyDescent="0.3">
      <c r="A23" s="17">
        <v>9</v>
      </c>
      <c r="B23" s="18" t="s">
        <v>179</v>
      </c>
      <c r="C23" s="18" t="s">
        <v>120</v>
      </c>
      <c r="D23" s="18">
        <v>120</v>
      </c>
      <c r="E23" s="19">
        <v>3</v>
      </c>
      <c r="F23" s="18">
        <v>1344</v>
      </c>
      <c r="G23" s="20">
        <v>28</v>
      </c>
    </row>
    <row r="24" spans="1:7" ht="15.75" customHeight="1" x14ac:dyDescent="0.3">
      <c r="A24" s="17">
        <v>1</v>
      </c>
      <c r="B24" s="18" t="s">
        <v>333</v>
      </c>
      <c r="C24" s="18" t="s">
        <v>260</v>
      </c>
      <c r="D24" s="18" t="s">
        <v>40</v>
      </c>
      <c r="E24" s="19">
        <v>0</v>
      </c>
      <c r="F24" s="23">
        <v>1039</v>
      </c>
      <c r="G24" s="24">
        <v>23</v>
      </c>
    </row>
    <row r="25" spans="1:7" ht="15.75" customHeight="1" x14ac:dyDescent="0.3">
      <c r="A25" s="25">
        <v>8</v>
      </c>
      <c r="B25" s="26" t="s">
        <v>414</v>
      </c>
      <c r="C25" s="26" t="s">
        <v>313</v>
      </c>
      <c r="D25" s="26" t="s">
        <v>40</v>
      </c>
      <c r="E25" s="27">
        <v>0</v>
      </c>
      <c r="F25" s="26">
        <v>0</v>
      </c>
      <c r="G25" s="28">
        <v>0</v>
      </c>
    </row>
    <row r="26" spans="1:7" ht="15.75" customHeight="1" x14ac:dyDescent="0.3"/>
    <row r="27" spans="1:7" ht="15.75" customHeight="1" x14ac:dyDescent="0.3">
      <c r="B27" s="4" t="s">
        <v>396</v>
      </c>
      <c r="F27" s="37" t="s">
        <v>169</v>
      </c>
    </row>
    <row r="28" spans="1:7" ht="15.75" customHeight="1" x14ac:dyDescent="0.3">
      <c r="B28" s="4" t="s">
        <v>170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D130CAF8-06F1-4B5E-82B7-C90A0D7ABE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8F6E-1C86-40AB-A238-93673A78A0DF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416</v>
      </c>
    </row>
    <row r="3" spans="1:25" ht="15.75" customHeight="1" x14ac:dyDescent="0.3">
      <c r="A3" s="7"/>
      <c r="B3" s="8" t="s">
        <v>4</v>
      </c>
      <c r="C3" s="9" t="s">
        <v>417</v>
      </c>
      <c r="D3" s="9"/>
      <c r="E3" s="9" t="s">
        <v>418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419</v>
      </c>
      <c r="C5" s="15" t="s">
        <v>260</v>
      </c>
      <c r="D5" s="15">
        <v>83</v>
      </c>
      <c r="E5" s="15">
        <v>89</v>
      </c>
      <c r="F5" s="15">
        <f t="shared" ref="F5:F13" si="0">SUM(D5:E5)</f>
        <v>172</v>
      </c>
      <c r="G5" s="15">
        <v>6</v>
      </c>
      <c r="H5" s="15">
        <v>1773</v>
      </c>
      <c r="I5" s="16">
        <v>76</v>
      </c>
      <c r="K5" s="4"/>
      <c r="V5" s="29"/>
      <c r="W5" s="29"/>
    </row>
    <row r="6" spans="1:25" ht="15.75" customHeight="1" x14ac:dyDescent="0.3">
      <c r="A6" s="17">
        <v>5</v>
      </c>
      <c r="B6" s="18" t="s">
        <v>420</v>
      </c>
      <c r="C6" s="18" t="s">
        <v>92</v>
      </c>
      <c r="D6" s="18">
        <v>89</v>
      </c>
      <c r="E6" s="18">
        <v>90</v>
      </c>
      <c r="F6" s="18">
        <f t="shared" si="0"/>
        <v>179</v>
      </c>
      <c r="G6" s="19">
        <v>9</v>
      </c>
      <c r="H6" s="18">
        <v>1777</v>
      </c>
      <c r="I6" s="20">
        <v>74</v>
      </c>
      <c r="K6" s="4"/>
    </row>
    <row r="7" spans="1:25" ht="15.75" customHeight="1" x14ac:dyDescent="0.3">
      <c r="A7" s="17">
        <v>8</v>
      </c>
      <c r="B7" s="18" t="s">
        <v>421</v>
      </c>
      <c r="C7" s="18" t="s">
        <v>99</v>
      </c>
      <c r="D7" s="18">
        <v>89</v>
      </c>
      <c r="E7" s="18">
        <v>87</v>
      </c>
      <c r="F7" s="18">
        <f t="shared" si="0"/>
        <v>176</v>
      </c>
      <c r="G7" s="19">
        <v>7</v>
      </c>
      <c r="H7" s="18">
        <v>1596</v>
      </c>
      <c r="I7" s="20">
        <v>63</v>
      </c>
      <c r="J7" s="88"/>
      <c r="K7" s="4"/>
      <c r="V7" s="29"/>
      <c r="W7" s="29"/>
    </row>
    <row r="8" spans="1:25" ht="15.75" customHeight="1" x14ac:dyDescent="0.3">
      <c r="A8" s="17">
        <v>2</v>
      </c>
      <c r="B8" s="22" t="s">
        <v>422</v>
      </c>
      <c r="C8" s="22" t="s">
        <v>136</v>
      </c>
      <c r="D8" s="18" t="s">
        <v>40</v>
      </c>
      <c r="E8" s="18"/>
      <c r="F8" s="18">
        <f t="shared" si="0"/>
        <v>0</v>
      </c>
      <c r="G8" s="19">
        <v>0</v>
      </c>
      <c r="H8" s="18">
        <v>1454</v>
      </c>
      <c r="I8" s="20">
        <v>61</v>
      </c>
      <c r="K8" s="4"/>
      <c r="V8" s="29"/>
      <c r="W8" s="29"/>
    </row>
    <row r="9" spans="1:25" ht="15.75" customHeight="1" x14ac:dyDescent="0.3">
      <c r="A9" s="17">
        <v>4</v>
      </c>
      <c r="B9" s="18" t="s">
        <v>96</v>
      </c>
      <c r="C9" s="18" t="s">
        <v>97</v>
      </c>
      <c r="D9" s="18">
        <v>87</v>
      </c>
      <c r="E9" s="18">
        <v>90</v>
      </c>
      <c r="F9" s="18">
        <f t="shared" si="0"/>
        <v>177</v>
      </c>
      <c r="G9" s="19">
        <v>8</v>
      </c>
      <c r="H9" s="18">
        <v>1681</v>
      </c>
      <c r="I9" s="20">
        <v>58</v>
      </c>
      <c r="L9" s="29"/>
      <c r="M9" s="29"/>
      <c r="N9" s="29"/>
      <c r="O9" s="29"/>
      <c r="P9" s="29"/>
      <c r="Q9" s="29"/>
      <c r="R9" s="29"/>
      <c r="S9" s="29"/>
      <c r="T9" s="29"/>
      <c r="U9" s="29"/>
      <c r="X9" s="29"/>
      <c r="Y9" s="29"/>
    </row>
    <row r="10" spans="1:25" ht="15.75" customHeight="1" x14ac:dyDescent="0.3">
      <c r="A10" s="17">
        <v>3</v>
      </c>
      <c r="B10" s="18" t="s">
        <v>423</v>
      </c>
      <c r="C10" s="18" t="s">
        <v>88</v>
      </c>
      <c r="D10" s="18">
        <v>73</v>
      </c>
      <c r="E10" s="18">
        <v>88</v>
      </c>
      <c r="F10" s="18">
        <f t="shared" si="0"/>
        <v>161</v>
      </c>
      <c r="G10" s="19">
        <v>5</v>
      </c>
      <c r="H10" s="18">
        <v>1587</v>
      </c>
      <c r="I10" s="20">
        <v>50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X10" s="29"/>
      <c r="Y10" s="29"/>
    </row>
    <row r="11" spans="1:25" ht="15.75" customHeight="1" x14ac:dyDescent="0.3">
      <c r="A11" s="17">
        <v>9</v>
      </c>
      <c r="B11" s="18" t="s">
        <v>424</v>
      </c>
      <c r="C11" s="18" t="s">
        <v>153</v>
      </c>
      <c r="D11" s="18">
        <v>46</v>
      </c>
      <c r="E11" s="18">
        <v>52</v>
      </c>
      <c r="F11" s="18">
        <f t="shared" si="0"/>
        <v>98</v>
      </c>
      <c r="G11" s="19">
        <v>4</v>
      </c>
      <c r="H11" s="18">
        <v>1017</v>
      </c>
      <c r="I11" s="20">
        <v>33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X11" s="29"/>
      <c r="Y11" s="29"/>
    </row>
    <row r="12" spans="1:25" ht="15.75" customHeight="1" x14ac:dyDescent="0.3">
      <c r="A12" s="17">
        <v>1</v>
      </c>
      <c r="B12" s="22" t="s">
        <v>425</v>
      </c>
      <c r="C12" s="22" t="s">
        <v>167</v>
      </c>
      <c r="D12" s="18" t="s">
        <v>40</v>
      </c>
      <c r="E12" s="18"/>
      <c r="F12" s="18">
        <f t="shared" si="0"/>
        <v>0</v>
      </c>
      <c r="G12" s="19">
        <v>0</v>
      </c>
      <c r="H12" s="23">
        <v>0</v>
      </c>
      <c r="I12" s="24">
        <v>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 customHeight="1" x14ac:dyDescent="0.3">
      <c r="A13" s="25">
        <v>7</v>
      </c>
      <c r="B13" s="26" t="s">
        <v>73</v>
      </c>
      <c r="C13" s="26" t="s">
        <v>43</v>
      </c>
      <c r="D13" s="26" t="s">
        <v>40</v>
      </c>
      <c r="E13" s="26"/>
      <c r="F13" s="26">
        <f t="shared" si="0"/>
        <v>0</v>
      </c>
      <c r="G13" s="27">
        <v>0</v>
      </c>
      <c r="H13" s="26">
        <v>0</v>
      </c>
      <c r="I13" s="28">
        <v>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 customHeight="1" x14ac:dyDescent="0.3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 customHeight="1" x14ac:dyDescent="0.3">
      <c r="A15" s="7"/>
      <c r="B15" s="8" t="s">
        <v>7</v>
      </c>
      <c r="C15" s="9" t="s">
        <v>426</v>
      </c>
      <c r="D15" s="9"/>
      <c r="E15" s="9" t="s">
        <v>410</v>
      </c>
      <c r="F15" s="8"/>
      <c r="G15" s="8"/>
      <c r="H15" s="8"/>
      <c r="I15" s="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 customHeight="1" x14ac:dyDescent="0.3">
      <c r="A16" s="10">
        <v>2</v>
      </c>
      <c r="B16" s="11" t="s">
        <v>10</v>
      </c>
      <c r="C16" s="86" t="s">
        <v>11</v>
      </c>
      <c r="D16" s="62"/>
      <c r="E16" s="92"/>
      <c r="F16" s="12" t="s">
        <v>12</v>
      </c>
      <c r="G16" s="12" t="s">
        <v>13</v>
      </c>
      <c r="H16" s="12" t="s">
        <v>14</v>
      </c>
      <c r="I16" s="13" t="s">
        <v>15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 customHeight="1" x14ac:dyDescent="0.3">
      <c r="A17" s="14">
        <v>9</v>
      </c>
      <c r="B17" s="15" t="s">
        <v>377</v>
      </c>
      <c r="C17" s="15" t="s">
        <v>319</v>
      </c>
      <c r="D17" s="15">
        <v>92</v>
      </c>
      <c r="E17" s="15">
        <v>90</v>
      </c>
      <c r="F17" s="15">
        <f t="shared" ref="F17:F25" si="1">SUM(D17:E17)</f>
        <v>182</v>
      </c>
      <c r="G17" s="15">
        <v>9</v>
      </c>
      <c r="H17" s="15">
        <v>1701</v>
      </c>
      <c r="I17" s="16">
        <v>74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X17" s="29"/>
      <c r="Y17" s="29"/>
    </row>
    <row r="18" spans="1:25" x14ac:dyDescent="0.3">
      <c r="A18" s="17">
        <v>3</v>
      </c>
      <c r="B18" s="18" t="s">
        <v>127</v>
      </c>
      <c r="C18" s="18" t="s">
        <v>92</v>
      </c>
      <c r="D18" s="18">
        <v>85</v>
      </c>
      <c r="E18" s="18">
        <v>91</v>
      </c>
      <c r="F18" s="18">
        <f t="shared" si="1"/>
        <v>176</v>
      </c>
      <c r="G18" s="19">
        <v>8</v>
      </c>
      <c r="H18" s="18">
        <v>1653</v>
      </c>
      <c r="I18" s="20">
        <v>58</v>
      </c>
    </row>
    <row r="19" spans="1:25" ht="15.75" customHeight="1" x14ac:dyDescent="0.3">
      <c r="A19" s="17">
        <v>4</v>
      </c>
      <c r="B19" s="18" t="s">
        <v>98</v>
      </c>
      <c r="C19" s="18" t="s">
        <v>99</v>
      </c>
      <c r="D19" s="18">
        <v>79</v>
      </c>
      <c r="E19" s="18">
        <v>95</v>
      </c>
      <c r="F19" s="18">
        <f t="shared" si="1"/>
        <v>174</v>
      </c>
      <c r="G19" s="19">
        <v>7</v>
      </c>
      <c r="H19" s="18">
        <v>1489</v>
      </c>
      <c r="I19" s="20">
        <v>57</v>
      </c>
    </row>
    <row r="20" spans="1:25" ht="15.75" customHeight="1" x14ac:dyDescent="0.3">
      <c r="A20" s="17">
        <v>5</v>
      </c>
      <c r="B20" s="18" t="s">
        <v>91</v>
      </c>
      <c r="C20" s="18" t="s">
        <v>92</v>
      </c>
      <c r="D20" s="18">
        <v>84</v>
      </c>
      <c r="E20" s="18">
        <v>71</v>
      </c>
      <c r="F20" s="18">
        <f t="shared" si="1"/>
        <v>155</v>
      </c>
      <c r="G20" s="19">
        <v>3</v>
      </c>
      <c r="H20" s="18">
        <v>1628</v>
      </c>
      <c r="I20" s="20">
        <v>55</v>
      </c>
    </row>
    <row r="21" spans="1:25" ht="15.75" customHeight="1" x14ac:dyDescent="0.3">
      <c r="A21" s="17">
        <v>7</v>
      </c>
      <c r="B21" s="18" t="s">
        <v>67</v>
      </c>
      <c r="C21" s="18" t="s">
        <v>68</v>
      </c>
      <c r="D21" s="18">
        <v>81</v>
      </c>
      <c r="E21" s="18">
        <v>72</v>
      </c>
      <c r="F21" s="18">
        <f t="shared" si="1"/>
        <v>153</v>
      </c>
      <c r="G21" s="19">
        <v>2</v>
      </c>
      <c r="H21" s="18">
        <v>1633</v>
      </c>
      <c r="I21" s="20">
        <v>50</v>
      </c>
    </row>
    <row r="22" spans="1:25" ht="15.75" customHeight="1" x14ac:dyDescent="0.3">
      <c r="A22" s="17">
        <v>8</v>
      </c>
      <c r="B22" s="18" t="s">
        <v>118</v>
      </c>
      <c r="C22" s="18" t="s">
        <v>99</v>
      </c>
      <c r="D22" s="18">
        <v>89</v>
      </c>
      <c r="E22" s="18">
        <v>84</v>
      </c>
      <c r="F22" s="18">
        <f t="shared" si="1"/>
        <v>173</v>
      </c>
      <c r="G22" s="19">
        <v>6</v>
      </c>
      <c r="H22" s="18">
        <v>1483</v>
      </c>
      <c r="I22" s="20">
        <v>50</v>
      </c>
    </row>
    <row r="23" spans="1:25" ht="15.75" customHeight="1" x14ac:dyDescent="0.3">
      <c r="A23" s="17">
        <v>1</v>
      </c>
      <c r="B23" s="22" t="s">
        <v>124</v>
      </c>
      <c r="C23" s="22" t="s">
        <v>125</v>
      </c>
      <c r="D23" s="18">
        <v>87</v>
      </c>
      <c r="E23" s="18">
        <v>72</v>
      </c>
      <c r="F23" s="18">
        <f t="shared" si="1"/>
        <v>159</v>
      </c>
      <c r="G23" s="19">
        <v>4</v>
      </c>
      <c r="H23" s="23">
        <v>1608</v>
      </c>
      <c r="I23" s="24">
        <v>48</v>
      </c>
    </row>
    <row r="24" spans="1:25" ht="15.75" customHeight="1" x14ac:dyDescent="0.3">
      <c r="A24" s="17">
        <v>2</v>
      </c>
      <c r="B24" s="18" t="s">
        <v>131</v>
      </c>
      <c r="C24" s="18" t="s">
        <v>92</v>
      </c>
      <c r="D24" s="18">
        <v>89</v>
      </c>
      <c r="E24" s="18">
        <v>79</v>
      </c>
      <c r="F24" s="18">
        <f t="shared" si="1"/>
        <v>168</v>
      </c>
      <c r="G24" s="19">
        <v>5</v>
      </c>
      <c r="H24" s="18">
        <v>1437</v>
      </c>
      <c r="I24" s="20">
        <v>39</v>
      </c>
    </row>
    <row r="25" spans="1:25" ht="15.75" customHeight="1" x14ac:dyDescent="0.3">
      <c r="A25" s="25">
        <v>6</v>
      </c>
      <c r="B25" s="26" t="s">
        <v>427</v>
      </c>
      <c r="C25" s="26" t="s">
        <v>107</v>
      </c>
      <c r="D25" s="26">
        <v>68</v>
      </c>
      <c r="E25" s="26">
        <v>72</v>
      </c>
      <c r="F25" s="26">
        <f t="shared" si="1"/>
        <v>140</v>
      </c>
      <c r="G25" s="27">
        <v>1</v>
      </c>
      <c r="H25" s="26">
        <v>1331</v>
      </c>
      <c r="I25" s="28">
        <v>20</v>
      </c>
      <c r="V25" s="29"/>
      <c r="W25" s="29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428</v>
      </c>
      <c r="D27" s="9"/>
      <c r="E27" s="9" t="s">
        <v>429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6" t="s">
        <v>11</v>
      </c>
      <c r="D28" s="62"/>
      <c r="E28" s="92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103</v>
      </c>
      <c r="C29" s="15" t="s">
        <v>24</v>
      </c>
      <c r="D29" s="15">
        <v>82</v>
      </c>
      <c r="E29" s="15">
        <v>81</v>
      </c>
      <c r="F29" s="15">
        <f t="shared" ref="F29:F37" si="2">SUM(D29:E29)</f>
        <v>163</v>
      </c>
      <c r="G29" s="15">
        <v>7</v>
      </c>
      <c r="H29" s="15">
        <v>1691</v>
      </c>
      <c r="I29" s="16">
        <v>82</v>
      </c>
    </row>
    <row r="30" spans="1:25" ht="15.75" customHeight="1" x14ac:dyDescent="0.3">
      <c r="A30" s="17">
        <v>9</v>
      </c>
      <c r="B30" s="18" t="s">
        <v>148</v>
      </c>
      <c r="C30" s="18" t="s">
        <v>24</v>
      </c>
      <c r="D30" s="18">
        <v>89</v>
      </c>
      <c r="E30" s="18">
        <v>89</v>
      </c>
      <c r="F30" s="18">
        <f t="shared" si="2"/>
        <v>178</v>
      </c>
      <c r="G30" s="19">
        <v>9</v>
      </c>
      <c r="H30" s="18">
        <v>1644</v>
      </c>
      <c r="I30" s="20">
        <v>77</v>
      </c>
    </row>
    <row r="31" spans="1:25" ht="15.75" customHeight="1" x14ac:dyDescent="0.3">
      <c r="A31" s="17">
        <v>3</v>
      </c>
      <c r="B31" s="18" t="s">
        <v>430</v>
      </c>
      <c r="C31" s="18" t="s">
        <v>319</v>
      </c>
      <c r="D31" s="18">
        <v>83</v>
      </c>
      <c r="E31" s="18">
        <v>80</v>
      </c>
      <c r="F31" s="18">
        <f t="shared" si="2"/>
        <v>163</v>
      </c>
      <c r="G31" s="19">
        <v>7</v>
      </c>
      <c r="H31" s="18">
        <v>1614</v>
      </c>
      <c r="I31" s="20">
        <v>68</v>
      </c>
    </row>
    <row r="32" spans="1:25" ht="15.75" customHeight="1" x14ac:dyDescent="0.3">
      <c r="A32" s="17">
        <v>4</v>
      </c>
      <c r="B32" s="18" t="s">
        <v>431</v>
      </c>
      <c r="C32" s="18" t="s">
        <v>319</v>
      </c>
      <c r="D32" s="18">
        <v>76</v>
      </c>
      <c r="E32" s="18">
        <v>83</v>
      </c>
      <c r="F32" s="18">
        <f t="shared" si="2"/>
        <v>159</v>
      </c>
      <c r="G32" s="19">
        <v>5</v>
      </c>
      <c r="H32" s="18">
        <v>1599</v>
      </c>
      <c r="I32" s="20">
        <v>60</v>
      </c>
    </row>
    <row r="33" spans="1:9" ht="15.75" customHeight="1" x14ac:dyDescent="0.3">
      <c r="A33" s="17">
        <v>2</v>
      </c>
      <c r="B33" s="18" t="s">
        <v>432</v>
      </c>
      <c r="C33" s="18" t="s">
        <v>136</v>
      </c>
      <c r="D33" s="18">
        <v>81</v>
      </c>
      <c r="E33" s="18">
        <v>73</v>
      </c>
      <c r="F33" s="18">
        <f t="shared" si="2"/>
        <v>154</v>
      </c>
      <c r="G33" s="19">
        <v>4</v>
      </c>
      <c r="H33" s="18">
        <v>1499</v>
      </c>
      <c r="I33" s="20">
        <v>46</v>
      </c>
    </row>
    <row r="34" spans="1:9" ht="15.75" customHeight="1" x14ac:dyDescent="0.3">
      <c r="A34" s="17">
        <v>6</v>
      </c>
      <c r="B34" s="18" t="s">
        <v>121</v>
      </c>
      <c r="C34" s="18" t="s">
        <v>21</v>
      </c>
      <c r="D34" s="18">
        <v>85</v>
      </c>
      <c r="E34" s="18">
        <v>84</v>
      </c>
      <c r="F34" s="18">
        <f t="shared" si="2"/>
        <v>169</v>
      </c>
      <c r="G34" s="19">
        <v>8</v>
      </c>
      <c r="H34" s="18">
        <v>1492</v>
      </c>
      <c r="I34" s="20">
        <v>45</v>
      </c>
    </row>
    <row r="35" spans="1:9" ht="15.75" customHeight="1" x14ac:dyDescent="0.3">
      <c r="A35" s="17">
        <v>1</v>
      </c>
      <c r="B35" s="22" t="s">
        <v>433</v>
      </c>
      <c r="C35" s="22" t="s">
        <v>136</v>
      </c>
      <c r="D35" s="18" t="s">
        <v>40</v>
      </c>
      <c r="E35" s="18"/>
      <c r="F35" s="18">
        <f t="shared" si="2"/>
        <v>0</v>
      </c>
      <c r="G35" s="19">
        <v>0</v>
      </c>
      <c r="H35" s="23">
        <v>1305</v>
      </c>
      <c r="I35" s="24">
        <v>36</v>
      </c>
    </row>
    <row r="36" spans="1:9" ht="15.75" customHeight="1" x14ac:dyDescent="0.3">
      <c r="A36" s="17">
        <v>5</v>
      </c>
      <c r="B36" s="18" t="s">
        <v>434</v>
      </c>
      <c r="C36" s="18" t="s">
        <v>133</v>
      </c>
      <c r="D36" s="18">
        <v>82</v>
      </c>
      <c r="E36" s="93">
        <v>56</v>
      </c>
      <c r="F36" s="18">
        <f t="shared" si="2"/>
        <v>138</v>
      </c>
      <c r="G36" s="19">
        <v>3</v>
      </c>
      <c r="H36" s="18">
        <v>1398</v>
      </c>
      <c r="I36" s="20">
        <v>34</v>
      </c>
    </row>
    <row r="37" spans="1:9" ht="15.75" customHeight="1" x14ac:dyDescent="0.3">
      <c r="A37" s="25">
        <v>7</v>
      </c>
      <c r="B37" s="26" t="s">
        <v>139</v>
      </c>
      <c r="C37" s="26" t="s">
        <v>43</v>
      </c>
      <c r="D37" s="26" t="s">
        <v>164</v>
      </c>
      <c r="E37" s="26"/>
      <c r="F37" s="26">
        <f t="shared" si="2"/>
        <v>0</v>
      </c>
      <c r="G37" s="27">
        <v>0</v>
      </c>
      <c r="H37" s="26">
        <v>141</v>
      </c>
      <c r="I37" s="28">
        <v>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435</v>
      </c>
      <c r="D39" s="9"/>
      <c r="E39" s="9" t="s">
        <v>436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86" t="s">
        <v>11</v>
      </c>
      <c r="D40" s="62"/>
      <c r="E40" s="92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2</v>
      </c>
      <c r="B41" s="15" t="s">
        <v>232</v>
      </c>
      <c r="C41" s="15" t="s">
        <v>253</v>
      </c>
      <c r="D41" s="15">
        <v>89</v>
      </c>
      <c r="E41" s="15">
        <v>86</v>
      </c>
      <c r="F41" s="15">
        <f t="shared" ref="F41:F48" si="3">SUM(D41:E41)</f>
        <v>175</v>
      </c>
      <c r="G41" s="15">
        <v>8</v>
      </c>
      <c r="H41" s="15">
        <v>1653</v>
      </c>
      <c r="I41" s="16">
        <v>72</v>
      </c>
    </row>
    <row r="42" spans="1:9" ht="15.75" customHeight="1" x14ac:dyDescent="0.3">
      <c r="A42" s="17">
        <v>1</v>
      </c>
      <c r="B42" s="22" t="s">
        <v>115</v>
      </c>
      <c r="C42" s="22" t="s">
        <v>116</v>
      </c>
      <c r="D42" s="18">
        <v>87</v>
      </c>
      <c r="E42" s="18">
        <v>80</v>
      </c>
      <c r="F42" s="18">
        <f t="shared" si="3"/>
        <v>167</v>
      </c>
      <c r="G42" s="19">
        <v>7</v>
      </c>
      <c r="H42" s="23">
        <v>1648</v>
      </c>
      <c r="I42" s="24">
        <v>69</v>
      </c>
    </row>
    <row r="43" spans="1:9" ht="15.75" customHeight="1" x14ac:dyDescent="0.3">
      <c r="A43" s="17">
        <v>8</v>
      </c>
      <c r="B43" s="18" t="s">
        <v>330</v>
      </c>
      <c r="C43" s="18" t="s">
        <v>319</v>
      </c>
      <c r="D43" s="18">
        <v>65</v>
      </c>
      <c r="E43" s="18">
        <v>68</v>
      </c>
      <c r="F43" s="18">
        <f t="shared" si="3"/>
        <v>133</v>
      </c>
      <c r="G43" s="19">
        <v>4</v>
      </c>
      <c r="H43" s="18">
        <v>1487</v>
      </c>
      <c r="I43" s="20">
        <v>55</v>
      </c>
    </row>
    <row r="44" spans="1:9" ht="15.75" customHeight="1" x14ac:dyDescent="0.3">
      <c r="A44" s="17">
        <v>3</v>
      </c>
      <c r="B44" s="18" t="s">
        <v>437</v>
      </c>
      <c r="C44" s="18" t="s">
        <v>319</v>
      </c>
      <c r="D44" s="18">
        <v>74</v>
      </c>
      <c r="E44" s="18">
        <v>78</v>
      </c>
      <c r="F44" s="18">
        <f t="shared" si="3"/>
        <v>152</v>
      </c>
      <c r="G44" s="19">
        <v>6</v>
      </c>
      <c r="H44" s="18">
        <v>1329</v>
      </c>
      <c r="I44" s="20">
        <v>43</v>
      </c>
    </row>
    <row r="45" spans="1:9" ht="15.75" customHeight="1" x14ac:dyDescent="0.3">
      <c r="A45" s="17">
        <v>4</v>
      </c>
      <c r="B45" s="18" t="s">
        <v>87</v>
      </c>
      <c r="C45" s="18" t="s">
        <v>88</v>
      </c>
      <c r="D45" s="18">
        <v>56</v>
      </c>
      <c r="E45" s="18">
        <v>68</v>
      </c>
      <c r="F45" s="18">
        <f t="shared" si="3"/>
        <v>124</v>
      </c>
      <c r="G45" s="19">
        <v>3</v>
      </c>
      <c r="H45" s="18">
        <v>1402</v>
      </c>
      <c r="I45" s="20">
        <v>42</v>
      </c>
    </row>
    <row r="46" spans="1:9" ht="15.75" customHeight="1" x14ac:dyDescent="0.3">
      <c r="A46" s="17">
        <v>6</v>
      </c>
      <c r="B46" s="18" t="s">
        <v>183</v>
      </c>
      <c r="C46" s="18" t="s">
        <v>125</v>
      </c>
      <c r="D46" s="18">
        <v>75</v>
      </c>
      <c r="E46" s="18">
        <v>72</v>
      </c>
      <c r="F46" s="18">
        <f t="shared" si="3"/>
        <v>147</v>
      </c>
      <c r="G46" s="19">
        <v>5</v>
      </c>
      <c r="H46" s="18">
        <v>1391</v>
      </c>
      <c r="I46" s="20">
        <v>39</v>
      </c>
    </row>
    <row r="47" spans="1:9" ht="15.75" customHeight="1" x14ac:dyDescent="0.3">
      <c r="A47" s="17">
        <v>7</v>
      </c>
      <c r="B47" s="18" t="s">
        <v>438</v>
      </c>
      <c r="C47" s="18" t="s">
        <v>167</v>
      </c>
      <c r="D47" s="18">
        <v>64</v>
      </c>
      <c r="E47" s="18">
        <v>56</v>
      </c>
      <c r="F47" s="18">
        <f t="shared" si="3"/>
        <v>120</v>
      </c>
      <c r="G47" s="19">
        <v>2</v>
      </c>
      <c r="H47" s="18">
        <v>1250</v>
      </c>
      <c r="I47" s="20">
        <v>23</v>
      </c>
    </row>
    <row r="48" spans="1:9" ht="15.75" customHeight="1" x14ac:dyDescent="0.3">
      <c r="A48" s="25">
        <v>5</v>
      </c>
      <c r="B48" s="26" t="s">
        <v>439</v>
      </c>
      <c r="C48" s="26" t="s">
        <v>440</v>
      </c>
      <c r="D48" s="26">
        <v>46</v>
      </c>
      <c r="E48" s="26">
        <v>53</v>
      </c>
      <c r="F48" s="26">
        <f t="shared" si="3"/>
        <v>99</v>
      </c>
      <c r="G48" s="27">
        <v>1</v>
      </c>
      <c r="H48" s="26">
        <v>1203</v>
      </c>
      <c r="I48" s="28">
        <v>21</v>
      </c>
    </row>
    <row r="49" spans="1:9" ht="15.75" customHeight="1" x14ac:dyDescent="0.3"/>
    <row r="50" spans="1:9" ht="15.75" customHeight="1" x14ac:dyDescent="0.3">
      <c r="A50" s="7"/>
      <c r="B50" s="8" t="s">
        <v>79</v>
      </c>
      <c r="C50" s="9" t="s">
        <v>441</v>
      </c>
      <c r="D50" s="9"/>
      <c r="E50" s="9" t="s">
        <v>442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86" t="s">
        <v>11</v>
      </c>
      <c r="D51" s="62"/>
      <c r="E51" s="92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5" t="s">
        <v>443</v>
      </c>
      <c r="C52" s="15" t="s">
        <v>319</v>
      </c>
      <c r="D52" s="15">
        <v>68</v>
      </c>
      <c r="E52" s="15">
        <v>63</v>
      </c>
      <c r="F52" s="15">
        <f t="shared" ref="F52:F59" si="4">SUM(D52:E52)</f>
        <v>131</v>
      </c>
      <c r="G52" s="15">
        <v>5</v>
      </c>
      <c r="H52" s="15">
        <v>1305</v>
      </c>
      <c r="I52" s="16">
        <v>62</v>
      </c>
    </row>
    <row r="53" spans="1:9" ht="15.75" customHeight="1" x14ac:dyDescent="0.3">
      <c r="A53" s="17">
        <v>4</v>
      </c>
      <c r="B53" s="18" t="s">
        <v>444</v>
      </c>
      <c r="C53" s="18" t="s">
        <v>260</v>
      </c>
      <c r="D53" s="18">
        <v>74</v>
      </c>
      <c r="E53" s="18">
        <v>73</v>
      </c>
      <c r="F53" s="18">
        <f t="shared" si="4"/>
        <v>147</v>
      </c>
      <c r="G53" s="19">
        <v>8</v>
      </c>
      <c r="H53" s="18">
        <v>1315</v>
      </c>
      <c r="I53" s="20">
        <v>60</v>
      </c>
    </row>
    <row r="54" spans="1:9" ht="15.75" customHeight="1" x14ac:dyDescent="0.3">
      <c r="A54" s="17">
        <v>8</v>
      </c>
      <c r="B54" s="18" t="s">
        <v>318</v>
      </c>
      <c r="C54" s="18" t="s">
        <v>319</v>
      </c>
      <c r="D54" s="18">
        <v>52</v>
      </c>
      <c r="E54" s="18">
        <v>83</v>
      </c>
      <c r="F54" s="18">
        <f t="shared" si="4"/>
        <v>135</v>
      </c>
      <c r="G54" s="19">
        <v>6</v>
      </c>
      <c r="H54" s="18">
        <v>1334</v>
      </c>
      <c r="I54" s="20">
        <v>59</v>
      </c>
    </row>
    <row r="55" spans="1:9" ht="15.75" customHeight="1" x14ac:dyDescent="0.3">
      <c r="A55" s="17">
        <v>7</v>
      </c>
      <c r="B55" s="18" t="s">
        <v>445</v>
      </c>
      <c r="C55" s="18" t="s">
        <v>319</v>
      </c>
      <c r="D55" s="18">
        <v>69</v>
      </c>
      <c r="E55" s="18">
        <v>76</v>
      </c>
      <c r="F55" s="18">
        <f t="shared" si="4"/>
        <v>145</v>
      </c>
      <c r="G55" s="19">
        <v>7</v>
      </c>
      <c r="H55" s="18">
        <v>1329</v>
      </c>
      <c r="I55" s="20">
        <v>58</v>
      </c>
    </row>
    <row r="56" spans="1:9" ht="15.75" customHeight="1" x14ac:dyDescent="0.3">
      <c r="A56" s="17">
        <v>3</v>
      </c>
      <c r="B56" s="18" t="s">
        <v>321</v>
      </c>
      <c r="C56" s="18" t="s">
        <v>319</v>
      </c>
      <c r="D56" s="18">
        <v>51</v>
      </c>
      <c r="E56" s="18">
        <v>72</v>
      </c>
      <c r="F56" s="18">
        <f t="shared" si="4"/>
        <v>123</v>
      </c>
      <c r="G56" s="19">
        <v>4</v>
      </c>
      <c r="H56" s="18">
        <v>1292</v>
      </c>
      <c r="I56" s="20">
        <v>55</v>
      </c>
    </row>
    <row r="57" spans="1:9" ht="15.75" customHeight="1" x14ac:dyDescent="0.3">
      <c r="A57" s="17">
        <v>1</v>
      </c>
      <c r="B57" s="22" t="s">
        <v>446</v>
      </c>
      <c r="C57" s="22" t="s">
        <v>68</v>
      </c>
      <c r="D57" s="18">
        <v>49</v>
      </c>
      <c r="E57" s="18">
        <v>51</v>
      </c>
      <c r="F57" s="18">
        <f t="shared" si="4"/>
        <v>100</v>
      </c>
      <c r="G57" s="19">
        <v>3</v>
      </c>
      <c r="H57" s="23">
        <v>1065</v>
      </c>
      <c r="I57" s="24">
        <v>34</v>
      </c>
    </row>
    <row r="58" spans="1:9" ht="15.75" customHeight="1" x14ac:dyDescent="0.3">
      <c r="A58" s="17">
        <v>5</v>
      </c>
      <c r="B58" s="18" t="s">
        <v>447</v>
      </c>
      <c r="C58" s="18" t="s">
        <v>260</v>
      </c>
      <c r="D58" s="18">
        <v>50</v>
      </c>
      <c r="E58" s="18">
        <v>38</v>
      </c>
      <c r="F58" s="18">
        <f t="shared" si="4"/>
        <v>88</v>
      </c>
      <c r="G58" s="19">
        <v>2</v>
      </c>
      <c r="H58" s="18">
        <v>530</v>
      </c>
      <c r="I58" s="20">
        <v>16</v>
      </c>
    </row>
    <row r="59" spans="1:9" ht="15.75" customHeight="1" x14ac:dyDescent="0.3">
      <c r="A59" s="25">
        <v>6</v>
      </c>
      <c r="B59" s="26" t="s">
        <v>448</v>
      </c>
      <c r="C59" s="26" t="s">
        <v>260</v>
      </c>
      <c r="D59" s="26">
        <v>10</v>
      </c>
      <c r="E59" s="26">
        <v>31</v>
      </c>
      <c r="F59" s="26">
        <f t="shared" si="4"/>
        <v>41</v>
      </c>
      <c r="G59" s="27">
        <v>1</v>
      </c>
      <c r="H59" s="26">
        <v>327</v>
      </c>
      <c r="I59" s="28">
        <v>9</v>
      </c>
    </row>
    <row r="60" spans="1:9" ht="15.75" customHeight="1" x14ac:dyDescent="0.3"/>
    <row r="61" spans="1:9" ht="15.75" customHeight="1" x14ac:dyDescent="0.3">
      <c r="B61" s="4" t="s">
        <v>449</v>
      </c>
      <c r="F61" s="37" t="s">
        <v>169</v>
      </c>
    </row>
    <row r="62" spans="1:9" ht="15.75" customHeight="1" x14ac:dyDescent="0.3">
      <c r="B62" s="4" t="s">
        <v>170</v>
      </c>
    </row>
    <row r="63" spans="1:9" ht="15.75" customHeight="1" x14ac:dyDescent="0.3"/>
  </sheetData>
  <hyperlinks>
    <hyperlink ref="B2" location="'Index'!A3" tooltip="Go to the Index sheet" display="á" xr:uid="{2282B356-2214-4A48-AE9D-E935492FFE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3088-4A9F-48FF-880F-6AFE9B52D879}">
  <sheetPr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415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416</v>
      </c>
    </row>
    <row r="3" spans="1:25" ht="15.75" customHeight="1" x14ac:dyDescent="0.3">
      <c r="A3" s="7"/>
      <c r="B3" s="8" t="s">
        <v>4</v>
      </c>
      <c r="C3" s="4" t="s">
        <v>450</v>
      </c>
      <c r="E3" s="9" t="s">
        <v>451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1" t="s">
        <v>421</v>
      </c>
      <c r="C5" s="51" t="s">
        <v>99</v>
      </c>
      <c r="D5" s="51">
        <v>89</v>
      </c>
      <c r="E5" s="51">
        <v>87</v>
      </c>
      <c r="F5" s="15">
        <v>176</v>
      </c>
      <c r="G5" s="15">
        <v>6</v>
      </c>
      <c r="H5" s="51">
        <v>1596</v>
      </c>
      <c r="I5" s="52">
        <v>52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53" t="s">
        <v>67</v>
      </c>
      <c r="C6" s="53" t="s">
        <v>68</v>
      </c>
      <c r="D6" s="53">
        <v>81</v>
      </c>
      <c r="E6" s="53">
        <v>72</v>
      </c>
      <c r="F6" s="18">
        <v>153</v>
      </c>
      <c r="G6" s="18">
        <v>2</v>
      </c>
      <c r="H6" s="53">
        <v>1633</v>
      </c>
      <c r="I6" s="54">
        <v>39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22" t="s">
        <v>98</v>
      </c>
      <c r="C7" s="22" t="s">
        <v>99</v>
      </c>
      <c r="D7" s="18">
        <v>79</v>
      </c>
      <c r="E7" s="18">
        <v>95</v>
      </c>
      <c r="F7" s="18">
        <v>174</v>
      </c>
      <c r="G7" s="18">
        <v>5</v>
      </c>
      <c r="H7" s="23">
        <v>1489</v>
      </c>
      <c r="I7" s="24">
        <v>38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53" t="s">
        <v>118</v>
      </c>
      <c r="C8" s="53" t="s">
        <v>99</v>
      </c>
      <c r="D8" s="53">
        <v>89</v>
      </c>
      <c r="E8" s="53">
        <v>84</v>
      </c>
      <c r="F8" s="18">
        <v>173</v>
      </c>
      <c r="G8" s="18">
        <v>4</v>
      </c>
      <c r="H8" s="53">
        <v>1483</v>
      </c>
      <c r="I8" s="54">
        <v>36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3" t="s">
        <v>121</v>
      </c>
      <c r="C9" s="53" t="s">
        <v>21</v>
      </c>
      <c r="D9" s="53">
        <v>85</v>
      </c>
      <c r="E9" s="53">
        <v>84</v>
      </c>
      <c r="F9" s="18">
        <v>169</v>
      </c>
      <c r="G9" s="18">
        <v>3</v>
      </c>
      <c r="H9" s="53">
        <v>1492</v>
      </c>
      <c r="I9" s="54">
        <v>27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0">
        <v>6</v>
      </c>
      <c r="B10" s="56" t="s">
        <v>424</v>
      </c>
      <c r="C10" s="56" t="s">
        <v>153</v>
      </c>
      <c r="D10" s="56">
        <v>46</v>
      </c>
      <c r="E10" s="56">
        <v>52</v>
      </c>
      <c r="F10" s="26">
        <v>98</v>
      </c>
      <c r="G10" s="26">
        <v>1</v>
      </c>
      <c r="H10" s="56">
        <v>1017</v>
      </c>
      <c r="I10" s="57">
        <v>13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452</v>
      </c>
      <c r="E12" s="9" t="s">
        <v>453</v>
      </c>
      <c r="F12" s="8"/>
      <c r="G12" s="8"/>
      <c r="H12" s="8"/>
      <c r="I12" s="8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86" t="s">
        <v>11</v>
      </c>
      <c r="D13" s="62"/>
      <c r="E13" s="92"/>
      <c r="F13" s="12" t="s">
        <v>12</v>
      </c>
      <c r="G13" s="12" t="s">
        <v>13</v>
      </c>
      <c r="H13" s="12" t="s">
        <v>14</v>
      </c>
      <c r="I13" s="13" t="s">
        <v>15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0" t="s">
        <v>232</v>
      </c>
      <c r="C14" s="30" t="s">
        <v>253</v>
      </c>
      <c r="D14" s="15">
        <v>89</v>
      </c>
      <c r="E14" s="15">
        <v>86</v>
      </c>
      <c r="F14" s="15">
        <v>175</v>
      </c>
      <c r="G14" s="15">
        <v>6</v>
      </c>
      <c r="H14" s="31">
        <v>1653</v>
      </c>
      <c r="I14" s="32">
        <v>59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5">
        <v>4</v>
      </c>
      <c r="B15" s="53" t="s">
        <v>432</v>
      </c>
      <c r="C15" s="53" t="s">
        <v>136</v>
      </c>
      <c r="D15" s="53">
        <v>81</v>
      </c>
      <c r="E15" s="53">
        <v>73</v>
      </c>
      <c r="F15" s="18">
        <v>154</v>
      </c>
      <c r="G15" s="18">
        <v>5</v>
      </c>
      <c r="H15" s="53">
        <v>1499</v>
      </c>
      <c r="I15" s="54">
        <v>46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7">
        <v>3</v>
      </c>
      <c r="B16" s="53" t="s">
        <v>433</v>
      </c>
      <c r="C16" s="53" t="s">
        <v>136</v>
      </c>
      <c r="D16" s="53" t="s">
        <v>40</v>
      </c>
      <c r="E16" s="53" t="s">
        <v>454</v>
      </c>
      <c r="F16" s="18">
        <v>0</v>
      </c>
      <c r="G16" s="18">
        <v>0</v>
      </c>
      <c r="H16" s="53">
        <v>1305</v>
      </c>
      <c r="I16" s="54">
        <v>38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5</v>
      </c>
      <c r="B17" s="53" t="s">
        <v>439</v>
      </c>
      <c r="C17" s="53" t="s">
        <v>440</v>
      </c>
      <c r="D17" s="53">
        <v>46</v>
      </c>
      <c r="E17" s="53">
        <v>53</v>
      </c>
      <c r="F17" s="18">
        <v>99</v>
      </c>
      <c r="G17" s="18">
        <v>3</v>
      </c>
      <c r="H17" s="53">
        <v>1203</v>
      </c>
      <c r="I17" s="54">
        <v>32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x14ac:dyDescent="0.3">
      <c r="A18" s="55">
        <v>2</v>
      </c>
      <c r="B18" s="53" t="s">
        <v>446</v>
      </c>
      <c r="C18" s="53" t="s">
        <v>68</v>
      </c>
      <c r="D18" s="53">
        <v>49</v>
      </c>
      <c r="E18" s="53">
        <v>51</v>
      </c>
      <c r="F18" s="18">
        <v>100</v>
      </c>
      <c r="G18" s="18">
        <v>4</v>
      </c>
      <c r="H18" s="53">
        <v>1065</v>
      </c>
      <c r="I18" s="54">
        <v>23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0">
        <v>6</v>
      </c>
      <c r="B19" s="56" t="s">
        <v>139</v>
      </c>
      <c r="C19" s="56" t="s">
        <v>43</v>
      </c>
      <c r="D19" s="56" t="s">
        <v>164</v>
      </c>
      <c r="E19" s="56" t="s">
        <v>454</v>
      </c>
      <c r="F19" s="26">
        <v>0</v>
      </c>
      <c r="G19" s="26">
        <v>0</v>
      </c>
      <c r="H19" s="56">
        <v>141</v>
      </c>
      <c r="I19" s="57">
        <v>3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" t="s">
        <v>265</v>
      </c>
      <c r="F21" s="37" t="s">
        <v>169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" t="s">
        <v>170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9DB85013-4868-47EE-904A-05AE5C0C02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3D68-0E9F-4230-BBC6-90EE4E41F3E0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3</v>
      </c>
    </row>
    <row r="3" spans="1:25" ht="15.75" customHeight="1" x14ac:dyDescent="0.3">
      <c r="A3" s="7"/>
      <c r="B3" s="8" t="s">
        <v>4</v>
      </c>
      <c r="C3" s="9" t="s">
        <v>456</v>
      </c>
      <c r="D3" s="9"/>
      <c r="E3" s="9" t="s">
        <v>457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63</v>
      </c>
      <c r="C5" s="15" t="s">
        <v>64</v>
      </c>
      <c r="D5" s="15">
        <v>178</v>
      </c>
      <c r="E5" s="15">
        <v>10</v>
      </c>
      <c r="F5" s="15">
        <v>1608</v>
      </c>
      <c r="G5" s="16">
        <v>88</v>
      </c>
    </row>
    <row r="6" spans="1:25" ht="15.75" customHeight="1" x14ac:dyDescent="0.3">
      <c r="A6" s="17">
        <v>4</v>
      </c>
      <c r="B6" s="18" t="s">
        <v>22</v>
      </c>
      <c r="C6" s="18" t="s">
        <v>17</v>
      </c>
      <c r="D6" s="18">
        <v>165</v>
      </c>
      <c r="E6" s="19">
        <v>4</v>
      </c>
      <c r="F6" s="18">
        <v>1712</v>
      </c>
      <c r="G6" s="20">
        <v>78</v>
      </c>
    </row>
    <row r="7" spans="1:25" ht="15.75" customHeight="1" x14ac:dyDescent="0.3">
      <c r="A7" s="17">
        <v>9</v>
      </c>
      <c r="B7" s="18" t="s">
        <v>355</v>
      </c>
      <c r="C7" s="18" t="s">
        <v>64</v>
      </c>
      <c r="D7" s="18">
        <v>168</v>
      </c>
      <c r="E7" s="19">
        <v>9</v>
      </c>
      <c r="F7" s="18">
        <v>1656</v>
      </c>
      <c r="G7" s="20">
        <v>69</v>
      </c>
      <c r="J7" s="88"/>
    </row>
    <row r="8" spans="1:25" ht="15.75" customHeight="1" x14ac:dyDescent="0.3">
      <c r="A8" s="17">
        <v>1</v>
      </c>
      <c r="B8" s="18" t="s">
        <v>157</v>
      </c>
      <c r="C8" s="18" t="s">
        <v>24</v>
      </c>
      <c r="D8" s="18">
        <v>168</v>
      </c>
      <c r="E8" s="19">
        <v>9</v>
      </c>
      <c r="F8" s="23">
        <v>1643</v>
      </c>
      <c r="G8" s="24">
        <v>66</v>
      </c>
    </row>
    <row r="9" spans="1:25" ht="15.75" customHeight="1" x14ac:dyDescent="0.3">
      <c r="A9" s="17">
        <v>10</v>
      </c>
      <c r="B9" s="18" t="s">
        <v>217</v>
      </c>
      <c r="C9" s="18" t="s">
        <v>138</v>
      </c>
      <c r="D9" s="18">
        <v>168</v>
      </c>
      <c r="E9" s="19">
        <v>9</v>
      </c>
      <c r="F9" s="18">
        <v>1634</v>
      </c>
      <c r="G9" s="20">
        <v>65</v>
      </c>
    </row>
    <row r="10" spans="1:25" ht="15.75" customHeight="1" x14ac:dyDescent="0.3">
      <c r="A10" s="17">
        <v>3</v>
      </c>
      <c r="B10" s="18" t="s">
        <v>232</v>
      </c>
      <c r="C10" s="18" t="s">
        <v>253</v>
      </c>
      <c r="D10" s="18">
        <v>166</v>
      </c>
      <c r="E10" s="19">
        <v>5</v>
      </c>
      <c r="F10" s="18">
        <v>1637</v>
      </c>
      <c r="G10" s="20">
        <v>62</v>
      </c>
    </row>
    <row r="11" spans="1:25" ht="15.75" customHeight="1" x14ac:dyDescent="0.3">
      <c r="A11" s="17">
        <v>8</v>
      </c>
      <c r="B11" s="18" t="s">
        <v>458</v>
      </c>
      <c r="C11" s="18" t="s">
        <v>97</v>
      </c>
      <c r="D11" s="18">
        <v>159</v>
      </c>
      <c r="E11" s="19">
        <v>2</v>
      </c>
      <c r="F11" s="18">
        <v>1623</v>
      </c>
      <c r="G11" s="20">
        <v>54</v>
      </c>
    </row>
    <row r="12" spans="1:25" ht="15.75" customHeight="1" x14ac:dyDescent="0.3">
      <c r="A12" s="17">
        <v>6</v>
      </c>
      <c r="B12" s="18" t="s">
        <v>459</v>
      </c>
      <c r="C12" s="18" t="s">
        <v>19</v>
      </c>
      <c r="D12" s="18">
        <v>168</v>
      </c>
      <c r="E12" s="19">
        <v>9</v>
      </c>
      <c r="F12" s="18">
        <v>1568</v>
      </c>
      <c r="G12" s="20">
        <v>43</v>
      </c>
    </row>
    <row r="13" spans="1:25" ht="15.75" customHeight="1" x14ac:dyDescent="0.3">
      <c r="A13" s="17">
        <v>2</v>
      </c>
      <c r="B13" s="18" t="s">
        <v>238</v>
      </c>
      <c r="C13" s="18" t="s">
        <v>17</v>
      </c>
      <c r="D13" s="18">
        <v>161</v>
      </c>
      <c r="E13" s="19">
        <v>3</v>
      </c>
      <c r="F13" s="18">
        <v>1443</v>
      </c>
      <c r="G13" s="20">
        <v>22</v>
      </c>
    </row>
    <row r="14" spans="1:25" ht="15.75" customHeight="1" x14ac:dyDescent="0.3">
      <c r="A14" s="25">
        <v>5</v>
      </c>
      <c r="B14" s="26" t="s">
        <v>163</v>
      </c>
      <c r="C14" s="26" t="s">
        <v>97</v>
      </c>
      <c r="D14" s="26" t="s">
        <v>164</v>
      </c>
      <c r="E14" s="27">
        <v>0</v>
      </c>
      <c r="F14" s="26">
        <v>160</v>
      </c>
      <c r="G14" s="28">
        <v>4</v>
      </c>
    </row>
    <row r="15" spans="1:25" ht="15.75" customHeight="1" x14ac:dyDescent="0.3"/>
    <row r="16" spans="1:25" ht="15.75" customHeight="1" x14ac:dyDescent="0.3">
      <c r="B16" s="4" t="s">
        <v>168</v>
      </c>
      <c r="F16" s="37" t="s">
        <v>169</v>
      </c>
    </row>
    <row r="17" spans="2:25" ht="15.75" customHeight="1" x14ac:dyDescent="0.3">
      <c r="B17" s="4" t="s">
        <v>170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2:25" ht="15.75" customHeight="1" x14ac:dyDescent="0.3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2:25" ht="15.75" customHeight="1" x14ac:dyDescent="0.3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2:25" ht="15.75" customHeight="1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2:25" ht="15.75" customHeight="1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2:25" ht="15.75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2:25" ht="15.7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2:25" ht="15.7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2:25" ht="15.75" customHeight="1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2:25" ht="15.75" customHeigh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2:25" ht="15.75" customHeight="1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2:25" ht="15.75" customHeight="1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2:25" ht="15.75" customHeight="1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2:25" ht="15.75" customHeight="1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2:25" ht="15.75" customHeight="1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2:25" ht="15.75" customHeight="1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2:25" ht="15.75" customHeight="1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2:25" ht="15.75" customHeight="1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2:25" ht="15.75" customHeight="1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2:25" ht="15.75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2:25" ht="15.7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2:25" ht="15.7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2:25" ht="15.7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2:25" ht="15.75" customHeight="1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2:25" ht="15.75" customHeight="1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2:25" ht="15.75" customHeight="1" x14ac:dyDescent="0.3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2:25" ht="15.75" customHeight="1" x14ac:dyDescent="0.3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2:25" ht="15.75" customHeight="1" x14ac:dyDescent="0.3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2:25" ht="15.75" customHeight="1" x14ac:dyDescent="0.3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2:25" ht="15.75" customHeight="1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2:25" ht="15.75" customHeight="1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2:25" ht="15.75" customHeight="1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2:25" ht="15.75" customHeight="1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2:25" ht="15.75" customHeight="1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2:25" ht="15.7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2:25" ht="15.7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2:25" ht="15.7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2:25" ht="15.75" customHeight="1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2:25" ht="15.75" customHeight="1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2:25" ht="15.75" customHeight="1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2:25" ht="15.75" customHeight="1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2:25" ht="15.75" customHeight="1" x14ac:dyDescent="0.3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2:25" ht="15.75" customHeight="1" x14ac:dyDescent="0.3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</sheetData>
  <hyperlinks>
    <hyperlink ref="B2" location="'Index'!A3" tooltip="Go to the Index sheet" display="á" xr:uid="{F14EC2F4-1EDC-4571-A97E-B14B90EC96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1E34-3762-489D-94DB-9D26AB2D0EFC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1205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59" t="s">
        <v>1206</v>
      </c>
    </row>
    <row r="3" spans="1:25" ht="15.75" customHeight="1" x14ac:dyDescent="0.3">
      <c r="A3" s="7"/>
      <c r="B3" s="8" t="s">
        <v>4</v>
      </c>
      <c r="C3" s="9" t="s">
        <v>1207</v>
      </c>
      <c r="D3" s="9"/>
      <c r="E3" s="9" t="s">
        <v>1403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K4" s="4"/>
    </row>
    <row r="5" spans="1:25" ht="15.75" customHeight="1" x14ac:dyDescent="0.3">
      <c r="A5" s="335">
        <v>6</v>
      </c>
      <c r="B5" s="336" t="s">
        <v>1213</v>
      </c>
      <c r="C5" s="336" t="s">
        <v>1212</v>
      </c>
      <c r="D5" s="337">
        <v>100.003</v>
      </c>
      <c r="E5" s="337">
        <v>100.003</v>
      </c>
      <c r="F5" s="337">
        <f>SUM(D5:E5)</f>
        <v>200.006</v>
      </c>
      <c r="G5" s="301">
        <v>8</v>
      </c>
      <c r="H5" s="337">
        <v>1997.0670000000005</v>
      </c>
      <c r="I5" s="303">
        <v>82</v>
      </c>
      <c r="K5" s="4"/>
    </row>
    <row r="6" spans="1:25" ht="15.75" customHeight="1" x14ac:dyDescent="0.3">
      <c r="A6" s="17">
        <v>4</v>
      </c>
      <c r="B6" s="89" t="s">
        <v>1210</v>
      </c>
      <c r="C6" s="89" t="s">
        <v>30</v>
      </c>
      <c r="D6" s="317">
        <v>100.005</v>
      </c>
      <c r="E6" s="317">
        <v>100.002</v>
      </c>
      <c r="F6" s="317">
        <f>SUM(D6:E6)</f>
        <v>200.00700000000001</v>
      </c>
      <c r="G6" s="19">
        <v>9</v>
      </c>
      <c r="H6" s="317">
        <v>1987.0700000000004</v>
      </c>
      <c r="I6" s="20">
        <v>76</v>
      </c>
      <c r="K6" s="4"/>
    </row>
    <row r="7" spans="1:25" ht="15.75" customHeight="1" x14ac:dyDescent="0.3">
      <c r="A7" s="17">
        <v>5</v>
      </c>
      <c r="B7" s="89" t="s">
        <v>1211</v>
      </c>
      <c r="C7" s="89" t="s">
        <v>1212</v>
      </c>
      <c r="D7" s="317">
        <v>100.004</v>
      </c>
      <c r="E7" s="317">
        <v>99.003</v>
      </c>
      <c r="F7" s="317">
        <f>SUM(D7:E7)</f>
        <v>199.00700000000001</v>
      </c>
      <c r="G7" s="19">
        <v>7</v>
      </c>
      <c r="H7" s="317">
        <v>1992.057</v>
      </c>
      <c r="I7" s="20">
        <v>72</v>
      </c>
      <c r="J7" s="88"/>
      <c r="K7" s="4"/>
    </row>
    <row r="8" spans="1:25" ht="15.75" customHeight="1" x14ac:dyDescent="0.3">
      <c r="A8" s="17">
        <v>2</v>
      </c>
      <c r="B8" s="89" t="s">
        <v>635</v>
      </c>
      <c r="C8" s="89" t="s">
        <v>480</v>
      </c>
      <c r="D8" s="317">
        <v>99.001999999999995</v>
      </c>
      <c r="E8" s="317">
        <v>98.001999999999995</v>
      </c>
      <c r="F8" s="317">
        <f>SUM(D8:E8)</f>
        <v>197.00399999999999</v>
      </c>
      <c r="G8" s="19">
        <v>3</v>
      </c>
      <c r="H8" s="328">
        <v>1974.0450000000001</v>
      </c>
      <c r="I8" s="24">
        <v>50</v>
      </c>
    </row>
    <row r="9" spans="1:25" ht="15.75" customHeight="1" x14ac:dyDescent="0.3">
      <c r="A9" s="17">
        <v>9</v>
      </c>
      <c r="B9" s="89" t="s">
        <v>479</v>
      </c>
      <c r="C9" s="89" t="s">
        <v>480</v>
      </c>
      <c r="D9" s="317">
        <v>99.004000000000005</v>
      </c>
      <c r="E9" s="317">
        <v>99.004000000000005</v>
      </c>
      <c r="F9" s="317">
        <f>SUM(D9:E9)</f>
        <v>198.00800000000001</v>
      </c>
      <c r="G9" s="19">
        <v>4</v>
      </c>
      <c r="H9" s="317">
        <v>1966.0419999999999</v>
      </c>
      <c r="I9" s="20">
        <v>42</v>
      </c>
    </row>
    <row r="10" spans="1:25" ht="15.75" customHeight="1" x14ac:dyDescent="0.3">
      <c r="A10" s="17">
        <v>3</v>
      </c>
      <c r="B10" s="89" t="s">
        <v>1209</v>
      </c>
      <c r="C10" s="89" t="s">
        <v>480</v>
      </c>
      <c r="D10" s="317">
        <v>100.001</v>
      </c>
      <c r="E10" s="317">
        <v>99.001999999999995</v>
      </c>
      <c r="F10" s="317">
        <f>SUM(D10:E10)</f>
        <v>199.00299999999999</v>
      </c>
      <c r="G10" s="19">
        <v>5</v>
      </c>
      <c r="H10" s="317">
        <v>1958.0399999999997</v>
      </c>
      <c r="I10" s="20">
        <v>41</v>
      </c>
    </row>
    <row r="11" spans="1:25" ht="15.75" customHeight="1" x14ac:dyDescent="0.3">
      <c r="A11" s="17">
        <v>7</v>
      </c>
      <c r="B11" s="89" t="s">
        <v>1214</v>
      </c>
      <c r="C11" s="89" t="s">
        <v>700</v>
      </c>
      <c r="D11" s="317">
        <v>100.003</v>
      </c>
      <c r="E11" s="317">
        <v>99.003</v>
      </c>
      <c r="F11" s="317">
        <f>SUM(D11:E11)</f>
        <v>199.006</v>
      </c>
      <c r="G11" s="19">
        <v>6</v>
      </c>
      <c r="H11" s="317">
        <v>1955.0339999999999</v>
      </c>
      <c r="I11" s="20">
        <v>38</v>
      </c>
      <c r="K11" s="4"/>
    </row>
    <row r="12" spans="1:25" ht="15.75" customHeight="1" x14ac:dyDescent="0.3">
      <c r="A12" s="17">
        <v>1</v>
      </c>
      <c r="B12" s="89" t="s">
        <v>1208</v>
      </c>
      <c r="C12" s="89" t="s">
        <v>480</v>
      </c>
      <c r="D12" s="317">
        <v>96.001999999999995</v>
      </c>
      <c r="E12" s="317">
        <v>96</v>
      </c>
      <c r="F12" s="317">
        <f>SUM(D12:E12)</f>
        <v>192.00200000000001</v>
      </c>
      <c r="G12" s="19">
        <v>1</v>
      </c>
      <c r="H12" s="317">
        <v>1929.0309999999997</v>
      </c>
      <c r="I12" s="24">
        <v>30</v>
      </c>
      <c r="K12" s="4"/>
    </row>
    <row r="13" spans="1:25" ht="15.75" customHeight="1" x14ac:dyDescent="0.3">
      <c r="A13" s="338">
        <v>8</v>
      </c>
      <c r="B13" s="339" t="s">
        <v>468</v>
      </c>
      <c r="C13" s="339" t="s">
        <v>440</v>
      </c>
      <c r="D13" s="340">
        <v>100.001</v>
      </c>
      <c r="E13" s="340">
        <v>97.001000000000005</v>
      </c>
      <c r="F13" s="340">
        <f>SUM(D13:E13)</f>
        <v>197.00200000000001</v>
      </c>
      <c r="G13" s="341">
        <v>2</v>
      </c>
      <c r="H13" s="319">
        <v>1938.0210000000002</v>
      </c>
      <c r="I13" s="28">
        <v>22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1215</v>
      </c>
      <c r="D15" s="9"/>
      <c r="E15" s="9" t="s">
        <v>1404</v>
      </c>
      <c r="F15" s="8"/>
      <c r="G15" s="8"/>
      <c r="H15" s="8"/>
      <c r="I15" s="8"/>
      <c r="K15" s="4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K16" s="4"/>
    </row>
    <row r="17" spans="1:11" ht="15.75" customHeight="1" x14ac:dyDescent="0.3">
      <c r="A17" s="335">
        <v>4</v>
      </c>
      <c r="B17" s="336" t="s">
        <v>1218</v>
      </c>
      <c r="C17" s="336" t="s">
        <v>557</v>
      </c>
      <c r="D17" s="337">
        <v>98.001999999999995</v>
      </c>
      <c r="E17" s="337">
        <v>98.001000000000005</v>
      </c>
      <c r="F17" s="337">
        <f>SUM(D17:E17)</f>
        <v>196.00299999999999</v>
      </c>
      <c r="G17" s="301">
        <v>8</v>
      </c>
      <c r="H17" s="337">
        <v>1953.0449999999998</v>
      </c>
      <c r="I17" s="303">
        <v>73</v>
      </c>
      <c r="K17" s="4"/>
    </row>
    <row r="18" spans="1:11" ht="15.75" customHeight="1" x14ac:dyDescent="0.3">
      <c r="A18" s="17">
        <v>7</v>
      </c>
      <c r="B18" s="89" t="s">
        <v>653</v>
      </c>
      <c r="C18" s="89" t="s">
        <v>116</v>
      </c>
      <c r="D18" s="317">
        <v>96</v>
      </c>
      <c r="E18" s="317">
        <v>95.001999999999995</v>
      </c>
      <c r="F18" s="317">
        <f>SUM(D18:E18)</f>
        <v>191.00200000000001</v>
      </c>
      <c r="G18" s="19">
        <v>4</v>
      </c>
      <c r="H18" s="317">
        <v>1954.0249999999996</v>
      </c>
      <c r="I18" s="20">
        <v>71</v>
      </c>
      <c r="K18" s="4"/>
    </row>
    <row r="19" spans="1:11" ht="15.75" customHeight="1" x14ac:dyDescent="0.3">
      <c r="A19" s="17">
        <v>2</v>
      </c>
      <c r="B19" s="89" t="s">
        <v>1217</v>
      </c>
      <c r="C19" s="89" t="s">
        <v>473</v>
      </c>
      <c r="D19" s="317">
        <v>95.001999999999995</v>
      </c>
      <c r="E19" s="317">
        <v>95</v>
      </c>
      <c r="F19" s="317">
        <f>SUM(D19:E19)</f>
        <v>190.00200000000001</v>
      </c>
      <c r="G19" s="19">
        <v>3</v>
      </c>
      <c r="H19" s="317">
        <v>1946.0369999999998</v>
      </c>
      <c r="I19" s="20">
        <v>62</v>
      </c>
      <c r="K19" s="4"/>
    </row>
    <row r="20" spans="1:11" ht="15.75" customHeight="1" x14ac:dyDescent="0.3">
      <c r="A20" s="17">
        <v>9</v>
      </c>
      <c r="B20" s="89" t="s">
        <v>518</v>
      </c>
      <c r="C20" s="89" t="s">
        <v>473</v>
      </c>
      <c r="D20" s="317" t="s">
        <v>40</v>
      </c>
      <c r="E20" s="317"/>
      <c r="F20" s="317">
        <f>SUM(D20:E20)</f>
        <v>0</v>
      </c>
      <c r="G20" s="19">
        <v>0</v>
      </c>
      <c r="H20" s="317">
        <v>1747.0229999999999</v>
      </c>
      <c r="I20" s="20">
        <v>54</v>
      </c>
      <c r="K20" s="4"/>
    </row>
    <row r="21" spans="1:11" ht="15.75" customHeight="1" x14ac:dyDescent="0.3">
      <c r="A21" s="17">
        <v>1</v>
      </c>
      <c r="B21" s="89" t="s">
        <v>1216</v>
      </c>
      <c r="C21" s="89" t="s">
        <v>480</v>
      </c>
      <c r="D21" s="317">
        <v>100.003</v>
      </c>
      <c r="E21" s="317">
        <v>97.001999999999995</v>
      </c>
      <c r="F21" s="317">
        <f>SUM(D21:E21)</f>
        <v>197.005</v>
      </c>
      <c r="G21" s="19">
        <v>9</v>
      </c>
      <c r="H21" s="317">
        <v>1367.0239999999999</v>
      </c>
      <c r="I21" s="24">
        <v>49</v>
      </c>
      <c r="K21" s="4"/>
    </row>
    <row r="22" spans="1:11" ht="15.75" customHeight="1" x14ac:dyDescent="0.3">
      <c r="A22" s="17">
        <v>6</v>
      </c>
      <c r="B22" s="89" t="s">
        <v>691</v>
      </c>
      <c r="C22" s="89" t="s">
        <v>30</v>
      </c>
      <c r="D22" s="317">
        <v>95</v>
      </c>
      <c r="E22" s="317">
        <v>91</v>
      </c>
      <c r="F22" s="317">
        <f>SUM(D22:E22)</f>
        <v>186</v>
      </c>
      <c r="G22" s="19">
        <v>2</v>
      </c>
      <c r="H22" s="317">
        <v>1917.0239999999997</v>
      </c>
      <c r="I22" s="20">
        <v>47</v>
      </c>
      <c r="K22" s="4"/>
    </row>
    <row r="23" spans="1:11" ht="15.75" customHeight="1" x14ac:dyDescent="0.3">
      <c r="A23" s="17">
        <v>5</v>
      </c>
      <c r="B23" s="89" t="s">
        <v>1219</v>
      </c>
      <c r="C23" s="89" t="s">
        <v>30</v>
      </c>
      <c r="D23" s="317">
        <v>97.001000000000005</v>
      </c>
      <c r="E23" s="317">
        <v>96</v>
      </c>
      <c r="F23" s="317">
        <f>SUM(D23:E23)</f>
        <v>193.001</v>
      </c>
      <c r="G23" s="19">
        <v>6</v>
      </c>
      <c r="H23" s="317">
        <v>1914.0199999999998</v>
      </c>
      <c r="I23" s="20">
        <v>40</v>
      </c>
      <c r="K23" s="4"/>
    </row>
    <row r="24" spans="1:11" ht="15.75" customHeight="1" x14ac:dyDescent="0.3">
      <c r="A24" s="17">
        <v>8</v>
      </c>
      <c r="B24" s="89" t="s">
        <v>1220</v>
      </c>
      <c r="C24" s="89" t="s">
        <v>700</v>
      </c>
      <c r="D24" s="317">
        <v>97.001999999999995</v>
      </c>
      <c r="E24" s="317">
        <v>95</v>
      </c>
      <c r="F24" s="317">
        <f>SUM(D24:E24)</f>
        <v>192.00200000000001</v>
      </c>
      <c r="G24" s="19">
        <v>5</v>
      </c>
      <c r="H24" s="317">
        <v>1907.0209999999995</v>
      </c>
      <c r="I24" s="20">
        <v>30</v>
      </c>
      <c r="K24" s="4"/>
    </row>
    <row r="25" spans="1:11" ht="15.75" customHeight="1" x14ac:dyDescent="0.3">
      <c r="A25" s="338">
        <v>3</v>
      </c>
      <c r="B25" s="339" t="s">
        <v>131</v>
      </c>
      <c r="C25" s="339" t="s">
        <v>440</v>
      </c>
      <c r="D25" s="340">
        <v>98.001999999999995</v>
      </c>
      <c r="E25" s="340">
        <v>98.001000000000005</v>
      </c>
      <c r="F25" s="340">
        <f>SUM(D25:E25)</f>
        <v>196.00299999999999</v>
      </c>
      <c r="G25" s="341">
        <v>8</v>
      </c>
      <c r="H25" s="319">
        <v>1837.0129999999997</v>
      </c>
      <c r="I25" s="28">
        <v>26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1221</v>
      </c>
      <c r="D27" s="9"/>
      <c r="E27" s="9" t="s">
        <v>1405</v>
      </c>
      <c r="F27" s="8"/>
      <c r="G27" s="8"/>
      <c r="H27" s="8"/>
      <c r="I27" s="8"/>
      <c r="K27" s="4"/>
    </row>
    <row r="28" spans="1:11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K28" s="4"/>
    </row>
    <row r="29" spans="1:11" ht="15.75" customHeight="1" x14ac:dyDescent="0.3">
      <c r="A29" s="335">
        <v>8</v>
      </c>
      <c r="B29" s="336" t="s">
        <v>548</v>
      </c>
      <c r="C29" s="336" t="s">
        <v>553</v>
      </c>
      <c r="D29" s="337">
        <v>97</v>
      </c>
      <c r="E29" s="337">
        <v>96.001000000000005</v>
      </c>
      <c r="F29" s="337">
        <f>SUM(D29:E29)</f>
        <v>193.001</v>
      </c>
      <c r="G29" s="301">
        <v>4</v>
      </c>
      <c r="H29" s="337">
        <v>1929.0219999999997</v>
      </c>
      <c r="I29" s="303">
        <v>66</v>
      </c>
      <c r="K29" s="4"/>
    </row>
    <row r="30" spans="1:11" ht="15.75" customHeight="1" x14ac:dyDescent="0.3">
      <c r="A30" s="17">
        <v>6</v>
      </c>
      <c r="B30" s="89" t="s">
        <v>1227</v>
      </c>
      <c r="C30" s="89" t="s">
        <v>473</v>
      </c>
      <c r="D30" s="317">
        <v>99.001000000000005</v>
      </c>
      <c r="E30" s="317">
        <v>96.001000000000005</v>
      </c>
      <c r="F30" s="317">
        <f>SUM(D30:E30)</f>
        <v>195.00200000000001</v>
      </c>
      <c r="G30" s="19">
        <v>8</v>
      </c>
      <c r="H30" s="317">
        <v>1920.0229999999997</v>
      </c>
      <c r="I30" s="20">
        <v>63</v>
      </c>
      <c r="K30" s="4"/>
    </row>
    <row r="31" spans="1:11" ht="15.75" customHeight="1" x14ac:dyDescent="0.3">
      <c r="A31" s="17">
        <v>7</v>
      </c>
      <c r="B31" s="89" t="s">
        <v>548</v>
      </c>
      <c r="C31" s="89" t="s">
        <v>473</v>
      </c>
      <c r="D31" s="317">
        <v>97.004000000000005</v>
      </c>
      <c r="E31" s="317">
        <v>97</v>
      </c>
      <c r="F31" s="317">
        <f>SUM(D31:E31)</f>
        <v>194.00400000000002</v>
      </c>
      <c r="G31" s="19">
        <v>7</v>
      </c>
      <c r="H31" s="317">
        <v>1920.0210000000002</v>
      </c>
      <c r="I31" s="20">
        <v>61</v>
      </c>
      <c r="K31" s="4"/>
    </row>
    <row r="32" spans="1:11" ht="15.75" customHeight="1" x14ac:dyDescent="0.3">
      <c r="A32" s="17">
        <v>1</v>
      </c>
      <c r="B32" s="89" t="s">
        <v>1222</v>
      </c>
      <c r="C32" s="89" t="s">
        <v>30</v>
      </c>
      <c r="D32" s="317">
        <v>97.003</v>
      </c>
      <c r="E32" s="317">
        <v>96.001000000000005</v>
      </c>
      <c r="F32" s="317">
        <f>SUM(D32:E32)</f>
        <v>193.00400000000002</v>
      </c>
      <c r="G32" s="19">
        <v>6</v>
      </c>
      <c r="H32" s="317">
        <v>1909.0239999999999</v>
      </c>
      <c r="I32" s="24">
        <v>49</v>
      </c>
      <c r="K32" s="4"/>
    </row>
    <row r="33" spans="1:11" ht="15.75" customHeight="1" x14ac:dyDescent="0.3">
      <c r="A33" s="17">
        <v>4</v>
      </c>
      <c r="B33" s="89" t="s">
        <v>1225</v>
      </c>
      <c r="C33" s="89" t="s">
        <v>30</v>
      </c>
      <c r="D33" s="317">
        <v>98.001999999999995</v>
      </c>
      <c r="E33" s="317">
        <v>95.001000000000005</v>
      </c>
      <c r="F33" s="317">
        <f>SUM(D33:E33)</f>
        <v>193.00299999999999</v>
      </c>
      <c r="G33" s="19">
        <v>5</v>
      </c>
      <c r="H33" s="317">
        <v>1897.0209999999997</v>
      </c>
      <c r="I33" s="20">
        <v>47</v>
      </c>
      <c r="K33" s="4"/>
    </row>
    <row r="34" spans="1:11" ht="15.75" customHeight="1" x14ac:dyDescent="0.3">
      <c r="A34" s="17">
        <v>5</v>
      </c>
      <c r="B34" s="89" t="s">
        <v>1226</v>
      </c>
      <c r="C34" s="89" t="s">
        <v>30</v>
      </c>
      <c r="D34" s="317">
        <v>92.001999999999995</v>
      </c>
      <c r="E34" s="317">
        <v>88</v>
      </c>
      <c r="F34" s="317">
        <f>SUM(D34:E34)</f>
        <v>180.00200000000001</v>
      </c>
      <c r="G34" s="19">
        <v>1</v>
      </c>
      <c r="H34" s="317">
        <v>1852.0159999999998</v>
      </c>
      <c r="I34" s="20">
        <v>30</v>
      </c>
      <c r="K34" s="4"/>
    </row>
    <row r="35" spans="1:11" ht="15.75" customHeight="1" x14ac:dyDescent="0.3">
      <c r="A35" s="17">
        <v>3</v>
      </c>
      <c r="B35" s="89" t="s">
        <v>1224</v>
      </c>
      <c r="C35" s="89" t="s">
        <v>473</v>
      </c>
      <c r="D35" s="317">
        <v>96.003</v>
      </c>
      <c r="E35" s="317">
        <v>92</v>
      </c>
      <c r="F35" s="317">
        <f>SUM(D35:E35)</f>
        <v>188.00299999999999</v>
      </c>
      <c r="G35" s="19">
        <v>3</v>
      </c>
      <c r="H35" s="317">
        <v>1859.0129999999999</v>
      </c>
      <c r="I35" s="20">
        <v>27</v>
      </c>
      <c r="K35" s="4"/>
    </row>
    <row r="36" spans="1:11" ht="15.75" customHeight="1" x14ac:dyDescent="0.3">
      <c r="A36" s="338">
        <v>2</v>
      </c>
      <c r="B36" s="339" t="s">
        <v>1223</v>
      </c>
      <c r="C36" s="339" t="s">
        <v>473</v>
      </c>
      <c r="D36" s="340">
        <v>95.003</v>
      </c>
      <c r="E36" s="340">
        <v>91.001000000000005</v>
      </c>
      <c r="F36" s="340">
        <f>SUM(D36:E36)</f>
        <v>186.00400000000002</v>
      </c>
      <c r="G36" s="341">
        <v>2</v>
      </c>
      <c r="H36" s="319">
        <v>1820.011</v>
      </c>
      <c r="I36" s="28">
        <v>20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1228</v>
      </c>
      <c r="D38" s="9"/>
      <c r="E38" s="9" t="s">
        <v>1406</v>
      </c>
      <c r="F38" s="8"/>
      <c r="G38" s="8"/>
      <c r="H38" s="8"/>
      <c r="I38" s="8"/>
      <c r="K38" s="4"/>
    </row>
    <row r="39" spans="1:11" ht="15.75" customHeight="1" x14ac:dyDescent="0.3">
      <c r="A39" s="214">
        <v>2</v>
      </c>
      <c r="B39" s="305" t="s">
        <v>10</v>
      </c>
      <c r="C39" s="314" t="s">
        <v>11</v>
      </c>
      <c r="D39" s="278"/>
      <c r="E39" s="315"/>
      <c r="F39" s="292" t="s">
        <v>12</v>
      </c>
      <c r="G39" s="292" t="s">
        <v>13</v>
      </c>
      <c r="H39" s="292" t="s">
        <v>14</v>
      </c>
      <c r="I39" s="293" t="s">
        <v>15</v>
      </c>
      <c r="K39" s="4"/>
    </row>
    <row r="40" spans="1:11" ht="15.75" customHeight="1" x14ac:dyDescent="0.3">
      <c r="A40" s="335">
        <v>1</v>
      </c>
      <c r="B40" s="336" t="s">
        <v>1229</v>
      </c>
      <c r="C40" s="336" t="s">
        <v>480</v>
      </c>
      <c r="D40" s="337">
        <v>99.003</v>
      </c>
      <c r="E40" s="337">
        <v>97.001000000000005</v>
      </c>
      <c r="F40" s="337">
        <f>SUM(D40:E40)</f>
        <v>196.00400000000002</v>
      </c>
      <c r="G40" s="301">
        <v>8</v>
      </c>
      <c r="H40" s="337">
        <v>1929.0309999999999</v>
      </c>
      <c r="I40" s="222">
        <v>67</v>
      </c>
      <c r="K40" s="4"/>
    </row>
    <row r="41" spans="1:11" ht="15.75" customHeight="1" x14ac:dyDescent="0.3">
      <c r="A41" s="17">
        <v>2</v>
      </c>
      <c r="B41" s="89" t="s">
        <v>1230</v>
      </c>
      <c r="C41" s="89" t="s">
        <v>64</v>
      </c>
      <c r="D41" s="317">
        <v>98.003</v>
      </c>
      <c r="E41" s="317">
        <v>94.001999999999995</v>
      </c>
      <c r="F41" s="317">
        <f>SUM(D41:E41)</f>
        <v>192.005</v>
      </c>
      <c r="G41" s="19">
        <v>6</v>
      </c>
      <c r="H41" s="317">
        <v>1919.0260000000003</v>
      </c>
      <c r="I41" s="20">
        <v>62</v>
      </c>
      <c r="K41" s="4"/>
    </row>
    <row r="42" spans="1:11" ht="15.75" customHeight="1" x14ac:dyDescent="0.3">
      <c r="A42" s="17">
        <v>8</v>
      </c>
      <c r="B42" s="89" t="s">
        <v>493</v>
      </c>
      <c r="C42" s="89" t="s">
        <v>473</v>
      </c>
      <c r="D42" s="317">
        <v>99.003</v>
      </c>
      <c r="E42" s="317">
        <v>97</v>
      </c>
      <c r="F42" s="317">
        <f>SUM(D42:E42)</f>
        <v>196.00299999999999</v>
      </c>
      <c r="G42" s="19">
        <v>7</v>
      </c>
      <c r="H42" s="317">
        <v>1917.0179999999998</v>
      </c>
      <c r="I42" s="20">
        <v>61</v>
      </c>
      <c r="K42" s="4"/>
    </row>
    <row r="43" spans="1:11" ht="15.75" customHeight="1" x14ac:dyDescent="0.3">
      <c r="A43" s="17">
        <v>5</v>
      </c>
      <c r="B43" s="89" t="s">
        <v>1085</v>
      </c>
      <c r="C43" s="89" t="s">
        <v>440</v>
      </c>
      <c r="D43" s="317">
        <v>90</v>
      </c>
      <c r="E43" s="317">
        <v>90</v>
      </c>
      <c r="F43" s="317">
        <f>SUM(D43:E43)</f>
        <v>180</v>
      </c>
      <c r="G43" s="19">
        <v>4</v>
      </c>
      <c r="H43" s="317">
        <v>1855.038</v>
      </c>
      <c r="I43" s="20">
        <v>54</v>
      </c>
      <c r="K43" s="4"/>
    </row>
    <row r="44" spans="1:11" ht="15.75" customHeight="1" x14ac:dyDescent="0.3">
      <c r="A44" s="17">
        <v>6</v>
      </c>
      <c r="B44" s="89" t="s">
        <v>1137</v>
      </c>
      <c r="C44" s="89" t="s">
        <v>440</v>
      </c>
      <c r="D44" s="317">
        <v>94</v>
      </c>
      <c r="E44" s="317">
        <v>91.001999999999995</v>
      </c>
      <c r="F44" s="317">
        <f>SUM(D44:E44)</f>
        <v>185.00200000000001</v>
      </c>
      <c r="G44" s="19">
        <v>5</v>
      </c>
      <c r="H44" s="317">
        <v>1837.0189999999998</v>
      </c>
      <c r="I44" s="20">
        <v>52</v>
      </c>
      <c r="K44" s="4"/>
    </row>
    <row r="45" spans="1:11" ht="15.75" customHeight="1" x14ac:dyDescent="0.3">
      <c r="A45" s="17">
        <v>7</v>
      </c>
      <c r="B45" s="89" t="s">
        <v>837</v>
      </c>
      <c r="C45" s="89" t="s">
        <v>473</v>
      </c>
      <c r="D45" s="317" t="s">
        <v>40</v>
      </c>
      <c r="E45" s="317"/>
      <c r="F45" s="317">
        <f>SUM(D45:E45)</f>
        <v>0</v>
      </c>
      <c r="G45" s="19">
        <v>0</v>
      </c>
      <c r="H45" s="317">
        <v>895.00300000000004</v>
      </c>
      <c r="I45" s="20">
        <v>21</v>
      </c>
      <c r="K45" s="4"/>
    </row>
    <row r="46" spans="1:11" ht="15.75" customHeight="1" x14ac:dyDescent="0.3">
      <c r="A46" s="17">
        <v>3</v>
      </c>
      <c r="B46" s="89" t="s">
        <v>1122</v>
      </c>
      <c r="C46" s="89" t="s">
        <v>440</v>
      </c>
      <c r="D46" s="317" t="s">
        <v>40</v>
      </c>
      <c r="E46" s="317"/>
      <c r="F46" s="317">
        <f>SUM(D46:E46)</f>
        <v>0</v>
      </c>
      <c r="G46" s="19">
        <v>0</v>
      </c>
      <c r="H46" s="317">
        <v>0</v>
      </c>
      <c r="I46" s="20">
        <v>0</v>
      </c>
      <c r="K46" s="4"/>
    </row>
    <row r="47" spans="1:11" ht="15.75" customHeight="1" x14ac:dyDescent="0.3">
      <c r="A47" s="338">
        <v>4</v>
      </c>
      <c r="B47" s="339" t="s">
        <v>1069</v>
      </c>
      <c r="C47" s="339" t="s">
        <v>440</v>
      </c>
      <c r="D47" s="340" t="s">
        <v>40</v>
      </c>
      <c r="E47" s="340"/>
      <c r="F47" s="340">
        <f>SUM(D47:E47)</f>
        <v>0</v>
      </c>
      <c r="G47" s="341">
        <v>0</v>
      </c>
      <c r="H47" s="319">
        <v>0</v>
      </c>
      <c r="I47" s="28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1097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1231</v>
      </c>
      <c r="E51" s="37" t="s">
        <v>169</v>
      </c>
      <c r="K51" s="4"/>
    </row>
    <row r="52" spans="1:11" ht="15.75" customHeight="1" x14ac:dyDescent="0.3">
      <c r="A52" s="4"/>
      <c r="B52" s="4" t="s">
        <v>170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FB1C58DE-AB78-4B72-A718-A68AE3DBD80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7C2E-7316-4921-A477-4F5B2354617A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1205</v>
      </c>
      <c r="C1" s="8"/>
      <c r="D1" s="95"/>
      <c r="E1" s="95"/>
      <c r="F1" s="95" t="s">
        <v>266</v>
      </c>
      <c r="G1" s="95"/>
      <c r="H1" s="95"/>
      <c r="I1" s="95" t="s">
        <v>1</v>
      </c>
      <c r="J1" s="95"/>
      <c r="K1" s="95"/>
      <c r="L1" s="95"/>
      <c r="M1" s="8"/>
      <c r="N1" s="95"/>
      <c r="O1" s="95"/>
      <c r="P1" s="95"/>
      <c r="Q1" s="95"/>
      <c r="R1" s="95"/>
      <c r="S1" s="95"/>
      <c r="T1" s="95"/>
      <c r="U1" s="95"/>
      <c r="V1" s="95"/>
      <c r="W1" s="95"/>
      <c r="X1" s="8"/>
      <c r="Y1" s="8"/>
    </row>
    <row r="2" spans="1:25" ht="15.75" customHeight="1" x14ac:dyDescent="0.3">
      <c r="A2" s="49"/>
      <c r="B2" s="5" t="s">
        <v>2</v>
      </c>
      <c r="I2" s="94" t="s">
        <v>1232</v>
      </c>
    </row>
    <row r="3" spans="1:25" ht="15.75" customHeight="1" x14ac:dyDescent="0.3">
      <c r="A3" s="7"/>
      <c r="B3" s="8" t="s">
        <v>4</v>
      </c>
      <c r="C3" s="9" t="s">
        <v>1233</v>
      </c>
      <c r="D3" s="9"/>
      <c r="E3" s="9" t="s">
        <v>1407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372">
        <v>4</v>
      </c>
      <c r="B5" s="373" t="s">
        <v>1213</v>
      </c>
      <c r="C5" s="373" t="s">
        <v>1212</v>
      </c>
      <c r="D5" s="375">
        <v>100.003</v>
      </c>
      <c r="E5" s="375">
        <v>100.003</v>
      </c>
      <c r="F5" s="346">
        <v>200.006</v>
      </c>
      <c r="G5" s="347">
        <v>7</v>
      </c>
      <c r="H5" s="376">
        <v>1997.0670000000005</v>
      </c>
      <c r="I5" s="226">
        <v>67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353">
        <v>3</v>
      </c>
      <c r="B6" s="349" t="s">
        <v>1211</v>
      </c>
      <c r="C6" s="349" t="s">
        <v>1212</v>
      </c>
      <c r="D6" s="350">
        <v>100.004</v>
      </c>
      <c r="E6" s="350">
        <v>99.003</v>
      </c>
      <c r="F6" s="351">
        <v>199.00700000000001</v>
      </c>
      <c r="G6" s="352">
        <v>6</v>
      </c>
      <c r="H6" s="316">
        <v>1992.057</v>
      </c>
      <c r="I6" s="54">
        <v>63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353">
        <v>5</v>
      </c>
      <c r="B7" s="349" t="s">
        <v>653</v>
      </c>
      <c r="C7" s="349" t="s">
        <v>116</v>
      </c>
      <c r="D7" s="350">
        <v>96</v>
      </c>
      <c r="E7" s="350">
        <v>95.001999999999995</v>
      </c>
      <c r="F7" s="351">
        <v>191.00200000000001</v>
      </c>
      <c r="G7" s="352">
        <v>3</v>
      </c>
      <c r="H7" s="316">
        <v>1954.0249999999996</v>
      </c>
      <c r="I7" s="54">
        <v>41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353">
        <v>1</v>
      </c>
      <c r="B8" s="374" t="s">
        <v>1217</v>
      </c>
      <c r="C8" s="374" t="s">
        <v>473</v>
      </c>
      <c r="D8" s="351">
        <v>95.001999999999995</v>
      </c>
      <c r="E8" s="351">
        <v>95</v>
      </c>
      <c r="F8" s="351">
        <v>190.00200000000001</v>
      </c>
      <c r="G8" s="352">
        <v>2</v>
      </c>
      <c r="H8" s="317">
        <v>1946.0369999999998</v>
      </c>
      <c r="I8" s="24">
        <v>35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348">
        <v>6</v>
      </c>
      <c r="B9" s="349" t="s">
        <v>518</v>
      </c>
      <c r="C9" s="349" t="s">
        <v>473</v>
      </c>
      <c r="D9" s="350" t="s">
        <v>40</v>
      </c>
      <c r="E9" s="350" t="s">
        <v>454</v>
      </c>
      <c r="F9" s="351">
        <v>0</v>
      </c>
      <c r="G9" s="352">
        <v>0</v>
      </c>
      <c r="H9" s="316">
        <v>1747.0229999999999</v>
      </c>
      <c r="I9" s="54">
        <v>30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353">
        <v>7</v>
      </c>
      <c r="B10" s="349" t="s">
        <v>468</v>
      </c>
      <c r="C10" s="349" t="s">
        <v>440</v>
      </c>
      <c r="D10" s="350">
        <v>100.001</v>
      </c>
      <c r="E10" s="350">
        <v>97.001000000000005</v>
      </c>
      <c r="F10" s="351">
        <v>197.00200000000001</v>
      </c>
      <c r="G10" s="352">
        <v>5</v>
      </c>
      <c r="H10" s="316">
        <v>1938.0210000000002</v>
      </c>
      <c r="I10" s="54">
        <v>29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360">
        <v>2</v>
      </c>
      <c r="B11" s="355" t="s">
        <v>131</v>
      </c>
      <c r="C11" s="355" t="s">
        <v>440</v>
      </c>
      <c r="D11" s="356">
        <v>98.001999999999995</v>
      </c>
      <c r="E11" s="356">
        <v>98.001000000000005</v>
      </c>
      <c r="F11" s="357">
        <v>196.00299999999999</v>
      </c>
      <c r="G11" s="358">
        <v>4</v>
      </c>
      <c r="H11" s="318">
        <v>1837.0129999999997</v>
      </c>
      <c r="I11" s="57">
        <v>14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7"/>
      <c r="B13" s="8" t="s">
        <v>7</v>
      </c>
      <c r="C13" s="9" t="s">
        <v>1234</v>
      </c>
      <c r="D13" s="9"/>
      <c r="E13" s="9" t="s">
        <v>1408</v>
      </c>
      <c r="F13" s="8"/>
      <c r="G13" s="8"/>
      <c r="H13" s="8"/>
      <c r="I13" s="8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214">
        <v>2</v>
      </c>
      <c r="B14" s="305" t="s">
        <v>10</v>
      </c>
      <c r="C14" s="314" t="s">
        <v>11</v>
      </c>
      <c r="D14" s="278"/>
      <c r="E14" s="315"/>
      <c r="F14" s="292" t="s">
        <v>12</v>
      </c>
      <c r="G14" s="292" t="s">
        <v>13</v>
      </c>
      <c r="H14" s="292" t="s">
        <v>14</v>
      </c>
      <c r="I14" s="293" t="s">
        <v>15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372">
        <v>8</v>
      </c>
      <c r="B15" s="373" t="s">
        <v>548</v>
      </c>
      <c r="C15" s="373" t="s">
        <v>553</v>
      </c>
      <c r="D15" s="375">
        <v>97</v>
      </c>
      <c r="E15" s="375">
        <v>96.001000000000005</v>
      </c>
      <c r="F15" s="346">
        <v>193.001</v>
      </c>
      <c r="G15" s="347">
        <v>6</v>
      </c>
      <c r="H15" s="376">
        <v>1929.0219999999997</v>
      </c>
      <c r="I15" s="226">
        <v>70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353">
        <v>7</v>
      </c>
      <c r="B16" s="349" t="s">
        <v>548</v>
      </c>
      <c r="C16" s="349" t="s">
        <v>473</v>
      </c>
      <c r="D16" s="350">
        <v>97.004000000000005</v>
      </c>
      <c r="E16" s="350">
        <v>97</v>
      </c>
      <c r="F16" s="351">
        <v>194.00400000000002</v>
      </c>
      <c r="G16" s="352">
        <v>7</v>
      </c>
      <c r="H16" s="316">
        <v>1920.0210000000002</v>
      </c>
      <c r="I16" s="54">
        <v>65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348">
        <v>6</v>
      </c>
      <c r="B17" s="349" t="s">
        <v>493</v>
      </c>
      <c r="C17" s="349" t="s">
        <v>473</v>
      </c>
      <c r="D17" s="350">
        <v>99.003</v>
      </c>
      <c r="E17" s="350">
        <v>97</v>
      </c>
      <c r="F17" s="351">
        <v>196.00299999999999</v>
      </c>
      <c r="G17" s="352">
        <v>8</v>
      </c>
      <c r="H17" s="316">
        <v>1917.0179999999998</v>
      </c>
      <c r="I17" s="54">
        <v>63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353">
        <v>5</v>
      </c>
      <c r="B18" s="349" t="s">
        <v>1085</v>
      </c>
      <c r="C18" s="349" t="s">
        <v>440</v>
      </c>
      <c r="D18" s="350">
        <v>90</v>
      </c>
      <c r="E18" s="350">
        <v>90</v>
      </c>
      <c r="F18" s="351">
        <v>180</v>
      </c>
      <c r="G18" s="352">
        <v>3</v>
      </c>
      <c r="H18" s="316">
        <v>1855.038</v>
      </c>
      <c r="I18" s="54">
        <v>52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348">
        <v>2</v>
      </c>
      <c r="B19" s="349" t="s">
        <v>1224</v>
      </c>
      <c r="C19" s="349" t="s">
        <v>473</v>
      </c>
      <c r="D19" s="350">
        <v>96.003</v>
      </c>
      <c r="E19" s="350">
        <v>92</v>
      </c>
      <c r="F19" s="351">
        <v>188.00299999999999</v>
      </c>
      <c r="G19" s="352">
        <v>5</v>
      </c>
      <c r="H19" s="316">
        <v>1859.0129999999999</v>
      </c>
      <c r="I19" s="54">
        <v>44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353">
        <v>1</v>
      </c>
      <c r="B20" s="374" t="s">
        <v>1223</v>
      </c>
      <c r="C20" s="374" t="s">
        <v>473</v>
      </c>
      <c r="D20" s="351">
        <v>95.003</v>
      </c>
      <c r="E20" s="351">
        <v>91.001000000000005</v>
      </c>
      <c r="F20" s="351">
        <v>186.00400000000002</v>
      </c>
      <c r="G20" s="352">
        <v>4</v>
      </c>
      <c r="H20" s="317">
        <v>1820.011</v>
      </c>
      <c r="I20" s="24">
        <v>38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353">
        <v>3</v>
      </c>
      <c r="B21" s="349" t="s">
        <v>1122</v>
      </c>
      <c r="C21" s="349" t="s">
        <v>440</v>
      </c>
      <c r="D21" s="350" t="s">
        <v>40</v>
      </c>
      <c r="E21" s="350" t="s">
        <v>454</v>
      </c>
      <c r="F21" s="351">
        <v>0</v>
      </c>
      <c r="G21" s="352">
        <v>0</v>
      </c>
      <c r="H21" s="316">
        <v>0</v>
      </c>
      <c r="I21" s="54">
        <v>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360">
        <v>4</v>
      </c>
      <c r="B22" s="355" t="s">
        <v>1069</v>
      </c>
      <c r="C22" s="355" t="s">
        <v>440</v>
      </c>
      <c r="D22" s="356" t="s">
        <v>40</v>
      </c>
      <c r="E22" s="356" t="s">
        <v>454</v>
      </c>
      <c r="F22" s="357">
        <v>0</v>
      </c>
      <c r="G22" s="358">
        <v>0</v>
      </c>
      <c r="H22" s="318">
        <v>0</v>
      </c>
      <c r="I22" s="57">
        <v>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49"/>
      <c r="B24" s="49" t="s">
        <v>1097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49"/>
      <c r="B26" s="4" t="s">
        <v>265</v>
      </c>
      <c r="E26" s="37" t="s">
        <v>169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49"/>
      <c r="B27" s="4" t="s">
        <v>170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4DE45E5B-8219-449C-92DB-0B464B036A5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645E-21AE-446F-984E-FAE246CF1C8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9" t="s">
        <v>1206</v>
      </c>
    </row>
    <row r="3" spans="1:25" ht="15.75" customHeight="1" x14ac:dyDescent="0.3">
      <c r="A3" s="7"/>
      <c r="B3" s="8" t="s">
        <v>4</v>
      </c>
      <c r="C3" s="9" t="s">
        <v>1236</v>
      </c>
      <c r="D3" s="9"/>
      <c r="E3" s="9" t="s">
        <v>1409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K4" s="4"/>
    </row>
    <row r="5" spans="1:25" ht="15.75" customHeight="1" x14ac:dyDescent="0.3">
      <c r="A5" s="335">
        <v>3</v>
      </c>
      <c r="B5" s="336" t="s">
        <v>106</v>
      </c>
      <c r="C5" s="336" t="s">
        <v>107</v>
      </c>
      <c r="D5" s="337">
        <v>100.002</v>
      </c>
      <c r="E5" s="337">
        <v>99.001999999999995</v>
      </c>
      <c r="F5" s="337">
        <f>SUM(D5:E5)</f>
        <v>199.00399999999999</v>
      </c>
      <c r="G5" s="301">
        <v>8</v>
      </c>
      <c r="H5" s="337">
        <v>1996.056</v>
      </c>
      <c r="I5" s="303">
        <v>84</v>
      </c>
      <c r="K5" s="4"/>
    </row>
    <row r="6" spans="1:25" ht="15.75" customHeight="1" x14ac:dyDescent="0.3">
      <c r="A6" s="17">
        <v>7</v>
      </c>
      <c r="B6" s="89" t="s">
        <v>234</v>
      </c>
      <c r="C6" s="89" t="s">
        <v>107</v>
      </c>
      <c r="D6" s="317">
        <v>100.001</v>
      </c>
      <c r="E6" s="317">
        <v>99.001000000000005</v>
      </c>
      <c r="F6" s="317">
        <f>SUM(D6:E6)</f>
        <v>199.00200000000001</v>
      </c>
      <c r="G6" s="19">
        <v>6</v>
      </c>
      <c r="H6" s="317">
        <v>1991.0389999999998</v>
      </c>
      <c r="I6" s="20">
        <v>70</v>
      </c>
      <c r="K6" s="4"/>
    </row>
    <row r="7" spans="1:25" ht="15.75" customHeight="1" x14ac:dyDescent="0.3">
      <c r="A7" s="17">
        <v>8</v>
      </c>
      <c r="B7" s="89" t="s">
        <v>496</v>
      </c>
      <c r="C7" s="89" t="s">
        <v>490</v>
      </c>
      <c r="D7" s="317">
        <v>100.002</v>
      </c>
      <c r="E7" s="317">
        <v>99.003</v>
      </c>
      <c r="F7" s="317">
        <f>SUM(D7:E7)</f>
        <v>199.005</v>
      </c>
      <c r="G7" s="19">
        <v>9</v>
      </c>
      <c r="H7" s="317">
        <v>1982.0349999999999</v>
      </c>
      <c r="I7" s="20">
        <v>60</v>
      </c>
      <c r="J7" s="88"/>
      <c r="K7" s="4"/>
    </row>
    <row r="8" spans="1:25" ht="15.75" customHeight="1" x14ac:dyDescent="0.3">
      <c r="A8" s="17">
        <v>1</v>
      </c>
      <c r="B8" s="89" t="s">
        <v>131</v>
      </c>
      <c r="C8" s="89" t="s">
        <v>440</v>
      </c>
      <c r="D8" s="317">
        <v>100.002</v>
      </c>
      <c r="E8" s="317">
        <v>99.001000000000005</v>
      </c>
      <c r="F8" s="317">
        <f>SUM(D8:E8)</f>
        <v>199.00299999999999</v>
      </c>
      <c r="G8" s="19">
        <v>7</v>
      </c>
      <c r="H8" s="317">
        <v>1985.0259999999998</v>
      </c>
      <c r="I8" s="24">
        <v>57</v>
      </c>
    </row>
    <row r="9" spans="1:25" ht="15.75" customHeight="1" x14ac:dyDescent="0.3">
      <c r="A9" s="17">
        <v>2</v>
      </c>
      <c r="B9" s="89" t="s">
        <v>635</v>
      </c>
      <c r="C9" s="89" t="s">
        <v>480</v>
      </c>
      <c r="D9" s="317">
        <v>98.001999999999995</v>
      </c>
      <c r="E9" s="317">
        <v>97.001000000000005</v>
      </c>
      <c r="F9" s="317">
        <f>SUM(D9:E9)</f>
        <v>195.00299999999999</v>
      </c>
      <c r="G9" s="19">
        <v>4</v>
      </c>
      <c r="H9" s="328">
        <v>1978.0279999999998</v>
      </c>
      <c r="I9" s="24">
        <v>51</v>
      </c>
    </row>
    <row r="10" spans="1:25" ht="15.75" customHeight="1" x14ac:dyDescent="0.3">
      <c r="A10" s="17">
        <v>6</v>
      </c>
      <c r="B10" s="89" t="s">
        <v>467</v>
      </c>
      <c r="C10" s="89" t="s">
        <v>440</v>
      </c>
      <c r="D10" s="317">
        <v>99.001000000000005</v>
      </c>
      <c r="E10" s="317">
        <v>98.003</v>
      </c>
      <c r="F10" s="317">
        <f>SUM(D10:E10)</f>
        <v>197.00400000000002</v>
      </c>
      <c r="G10" s="19">
        <v>5</v>
      </c>
      <c r="H10" s="317">
        <v>1979.0279999999998</v>
      </c>
      <c r="I10" s="20">
        <v>49</v>
      </c>
    </row>
    <row r="11" spans="1:25" ht="15.75" customHeight="1" x14ac:dyDescent="0.3">
      <c r="A11" s="17">
        <v>4</v>
      </c>
      <c r="B11" s="89" t="s">
        <v>1237</v>
      </c>
      <c r="C11" s="89" t="s">
        <v>107</v>
      </c>
      <c r="D11" s="317">
        <v>97.001999999999995</v>
      </c>
      <c r="E11" s="317">
        <v>97</v>
      </c>
      <c r="F11" s="317">
        <f>SUM(D11:E11)</f>
        <v>194.00200000000001</v>
      </c>
      <c r="G11" s="19">
        <v>2</v>
      </c>
      <c r="H11" s="317">
        <v>1963.0229999999999</v>
      </c>
      <c r="I11" s="20">
        <v>30</v>
      </c>
      <c r="K11" s="4"/>
    </row>
    <row r="12" spans="1:25" ht="15.75" customHeight="1" x14ac:dyDescent="0.3">
      <c r="A12" s="17">
        <v>5</v>
      </c>
      <c r="B12" s="89" t="s">
        <v>1214</v>
      </c>
      <c r="C12" s="89" t="s">
        <v>700</v>
      </c>
      <c r="D12" s="317">
        <v>99.001000000000005</v>
      </c>
      <c r="E12" s="317">
        <v>96</v>
      </c>
      <c r="F12" s="317">
        <f>SUM(D12:E12)</f>
        <v>195.001</v>
      </c>
      <c r="G12" s="19">
        <v>3</v>
      </c>
      <c r="H12" s="317">
        <v>1863.0219999999999</v>
      </c>
      <c r="I12" s="20">
        <v>27</v>
      </c>
      <c r="K12" s="4"/>
    </row>
    <row r="13" spans="1:25" ht="15.75" customHeight="1" x14ac:dyDescent="0.3">
      <c r="A13" s="338">
        <v>9</v>
      </c>
      <c r="B13" s="339" t="s">
        <v>1238</v>
      </c>
      <c r="C13" s="339" t="s">
        <v>1239</v>
      </c>
      <c r="D13" s="340" t="s">
        <v>40</v>
      </c>
      <c r="E13" s="340"/>
      <c r="F13" s="340">
        <f>SUM(D13:E13)</f>
        <v>0</v>
      </c>
      <c r="G13" s="341">
        <v>0</v>
      </c>
      <c r="H13" s="319">
        <v>598.01299999999992</v>
      </c>
      <c r="I13" s="28">
        <v>22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1240</v>
      </c>
      <c r="D15" s="9"/>
      <c r="E15" s="9" t="s">
        <v>1410</v>
      </c>
      <c r="F15" s="8"/>
      <c r="G15" s="8"/>
      <c r="H15" s="8"/>
      <c r="I15" s="8"/>
      <c r="K15" s="4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K16" s="4"/>
    </row>
    <row r="17" spans="1:11" ht="15.75" customHeight="1" x14ac:dyDescent="0.3">
      <c r="A17" s="335">
        <v>4</v>
      </c>
      <c r="B17" s="336" t="s">
        <v>1241</v>
      </c>
      <c r="C17" s="336" t="s">
        <v>1242</v>
      </c>
      <c r="D17" s="337">
        <v>100.002</v>
      </c>
      <c r="E17" s="337">
        <v>100.001</v>
      </c>
      <c r="F17" s="337">
        <f>SUM(D17:E17)</f>
        <v>200.00299999999999</v>
      </c>
      <c r="G17" s="301">
        <v>9</v>
      </c>
      <c r="H17" s="337">
        <v>1985.029</v>
      </c>
      <c r="I17" s="303">
        <v>75</v>
      </c>
      <c r="K17" s="4"/>
    </row>
    <row r="18" spans="1:11" ht="15.75" customHeight="1" x14ac:dyDescent="0.3">
      <c r="A18" s="17">
        <v>8</v>
      </c>
      <c r="B18" s="89" t="s">
        <v>203</v>
      </c>
      <c r="C18" s="89" t="s">
        <v>204</v>
      </c>
      <c r="D18" s="317">
        <v>100</v>
      </c>
      <c r="E18" s="317">
        <v>98.001000000000005</v>
      </c>
      <c r="F18" s="317">
        <f>SUM(D18:E18)</f>
        <v>198.001</v>
      </c>
      <c r="G18" s="19">
        <v>6</v>
      </c>
      <c r="H18" s="317">
        <v>1980.0339999999997</v>
      </c>
      <c r="I18" s="20">
        <v>71</v>
      </c>
      <c r="K18" s="4"/>
    </row>
    <row r="19" spans="1:11" ht="15.75" customHeight="1" x14ac:dyDescent="0.3">
      <c r="A19" s="17">
        <v>7</v>
      </c>
      <c r="B19" s="89" t="s">
        <v>489</v>
      </c>
      <c r="C19" s="89" t="s">
        <v>490</v>
      </c>
      <c r="D19" s="317">
        <v>100.003</v>
      </c>
      <c r="E19" s="317">
        <v>99.001000000000005</v>
      </c>
      <c r="F19" s="317">
        <f>SUM(D19:E19)</f>
        <v>199.00400000000002</v>
      </c>
      <c r="G19" s="19">
        <v>8</v>
      </c>
      <c r="H19" s="317">
        <v>1980.0349999999999</v>
      </c>
      <c r="I19" s="20">
        <v>70</v>
      </c>
      <c r="K19" s="4"/>
    </row>
    <row r="20" spans="1:11" ht="15.75" customHeight="1" x14ac:dyDescent="0.3">
      <c r="A20" s="17">
        <v>6</v>
      </c>
      <c r="B20" s="89" t="s">
        <v>63</v>
      </c>
      <c r="C20" s="89" t="s">
        <v>64</v>
      </c>
      <c r="D20" s="317">
        <v>100.002</v>
      </c>
      <c r="E20" s="317">
        <v>97.001999999999995</v>
      </c>
      <c r="F20" s="317">
        <f>SUM(D20:E20)</f>
        <v>197.00399999999999</v>
      </c>
      <c r="G20" s="19">
        <v>5</v>
      </c>
      <c r="H20" s="317">
        <v>1973.0349999999999</v>
      </c>
      <c r="I20" s="20">
        <v>61</v>
      </c>
      <c r="K20" s="4"/>
    </row>
    <row r="21" spans="1:11" ht="15.75" customHeight="1" x14ac:dyDescent="0.3">
      <c r="A21" s="17">
        <v>2</v>
      </c>
      <c r="B21" s="89" t="s">
        <v>312</v>
      </c>
      <c r="C21" s="89" t="s">
        <v>313</v>
      </c>
      <c r="D21" s="317">
        <v>100.001</v>
      </c>
      <c r="E21" s="317">
        <v>99</v>
      </c>
      <c r="F21" s="317">
        <f>SUM(D21:E21)</f>
        <v>199.001</v>
      </c>
      <c r="G21" s="19">
        <v>7</v>
      </c>
      <c r="H21" s="317">
        <v>1971.0169999999996</v>
      </c>
      <c r="I21" s="20">
        <v>56</v>
      </c>
      <c r="K21" s="4"/>
    </row>
    <row r="22" spans="1:11" ht="15.75" customHeight="1" x14ac:dyDescent="0.3">
      <c r="A22" s="17">
        <v>9</v>
      </c>
      <c r="B22" s="89" t="s">
        <v>1243</v>
      </c>
      <c r="C22" s="89" t="s">
        <v>557</v>
      </c>
      <c r="D22" s="317">
        <v>99.001000000000005</v>
      </c>
      <c r="E22" s="317">
        <v>96.001000000000005</v>
      </c>
      <c r="F22" s="317">
        <f>SUM(D22:E22)</f>
        <v>195.00200000000001</v>
      </c>
      <c r="G22" s="19">
        <v>2</v>
      </c>
      <c r="H22" s="317">
        <v>1964.0179999999998</v>
      </c>
      <c r="I22" s="20">
        <v>44</v>
      </c>
      <c r="K22" s="4"/>
    </row>
    <row r="23" spans="1:11" ht="15.75" customHeight="1" x14ac:dyDescent="0.3">
      <c r="A23" s="17">
        <v>3</v>
      </c>
      <c r="B23" s="89" t="s">
        <v>801</v>
      </c>
      <c r="C23" s="89" t="s">
        <v>490</v>
      </c>
      <c r="D23" s="317">
        <v>99.001000000000005</v>
      </c>
      <c r="E23" s="317">
        <v>98.003</v>
      </c>
      <c r="F23" s="317">
        <f>SUM(D23:E23)</f>
        <v>197.00400000000002</v>
      </c>
      <c r="G23" s="19">
        <v>5</v>
      </c>
      <c r="H23" s="317">
        <v>1927.018</v>
      </c>
      <c r="I23" s="20">
        <v>33</v>
      </c>
      <c r="K23" s="4"/>
    </row>
    <row r="24" spans="1:11" ht="15.75" customHeight="1" x14ac:dyDescent="0.3">
      <c r="A24" s="17">
        <v>1</v>
      </c>
      <c r="B24" s="89" t="s">
        <v>608</v>
      </c>
      <c r="C24" s="89" t="s">
        <v>490</v>
      </c>
      <c r="D24" s="317">
        <v>100.003</v>
      </c>
      <c r="E24" s="317">
        <v>97</v>
      </c>
      <c r="F24" s="317">
        <f>SUM(D24:E24)</f>
        <v>197.00299999999999</v>
      </c>
      <c r="G24" s="19">
        <v>3</v>
      </c>
      <c r="H24" s="317">
        <v>1662.0179999999998</v>
      </c>
      <c r="I24" s="24">
        <v>28</v>
      </c>
      <c r="K24" s="4"/>
    </row>
    <row r="25" spans="1:11" ht="15.75" customHeight="1" x14ac:dyDescent="0.3">
      <c r="A25" s="338">
        <v>5</v>
      </c>
      <c r="B25" s="339" t="s">
        <v>1210</v>
      </c>
      <c r="C25" s="339" t="s">
        <v>30</v>
      </c>
      <c r="D25" s="340">
        <v>94</v>
      </c>
      <c r="E25" s="340">
        <v>88</v>
      </c>
      <c r="F25" s="340">
        <f>SUM(D25:E25)</f>
        <v>182</v>
      </c>
      <c r="G25" s="341">
        <v>1</v>
      </c>
      <c r="H25" s="319">
        <v>1900.0139999999999</v>
      </c>
      <c r="I25" s="28">
        <v>17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1244</v>
      </c>
      <c r="D27" s="9"/>
      <c r="E27" s="9" t="s">
        <v>1411</v>
      </c>
      <c r="F27" s="8"/>
      <c r="G27" s="8"/>
      <c r="H27" s="8"/>
      <c r="I27" s="8"/>
      <c r="K27" s="4"/>
    </row>
    <row r="28" spans="1:11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K28" s="4"/>
    </row>
    <row r="29" spans="1:11" ht="15.75" customHeight="1" x14ac:dyDescent="0.3">
      <c r="A29" s="335">
        <v>2</v>
      </c>
      <c r="B29" s="336" t="s">
        <v>1218</v>
      </c>
      <c r="C29" s="336" t="s">
        <v>557</v>
      </c>
      <c r="D29" s="337">
        <v>100.003</v>
      </c>
      <c r="E29" s="337">
        <v>98.001000000000005</v>
      </c>
      <c r="F29" s="337">
        <f>SUM(D29:E29)</f>
        <v>198.00400000000002</v>
      </c>
      <c r="G29" s="301">
        <v>8</v>
      </c>
      <c r="H29" s="337">
        <v>1970.0219999999999</v>
      </c>
      <c r="I29" s="303">
        <v>64</v>
      </c>
      <c r="K29" s="4"/>
    </row>
    <row r="30" spans="1:11" ht="15.75" customHeight="1" x14ac:dyDescent="0.3">
      <c r="A30" s="17">
        <v>3</v>
      </c>
      <c r="B30" s="89" t="s">
        <v>1246</v>
      </c>
      <c r="C30" s="89" t="s">
        <v>1239</v>
      </c>
      <c r="D30" s="317">
        <v>100.003</v>
      </c>
      <c r="E30" s="317">
        <v>100.002</v>
      </c>
      <c r="F30" s="317">
        <f>SUM(D30:E30)</f>
        <v>200.005</v>
      </c>
      <c r="G30" s="19">
        <v>9</v>
      </c>
      <c r="H30" s="317">
        <v>1968.0329999999999</v>
      </c>
      <c r="I30" s="20">
        <v>62</v>
      </c>
      <c r="K30" s="4"/>
    </row>
    <row r="31" spans="1:11" ht="15.75" customHeight="1" x14ac:dyDescent="0.3">
      <c r="A31" s="17">
        <v>4</v>
      </c>
      <c r="B31" s="89" t="s">
        <v>1247</v>
      </c>
      <c r="C31" s="89" t="s">
        <v>1242</v>
      </c>
      <c r="D31" s="317">
        <v>100.001</v>
      </c>
      <c r="E31" s="317">
        <v>96</v>
      </c>
      <c r="F31" s="317">
        <f>SUM(D31:E31)</f>
        <v>196.001</v>
      </c>
      <c r="G31" s="19">
        <v>7</v>
      </c>
      <c r="H31" s="317">
        <v>1962.0179999999998</v>
      </c>
      <c r="I31" s="20">
        <v>58</v>
      </c>
      <c r="K31" s="4"/>
    </row>
    <row r="32" spans="1:11" ht="15.75" customHeight="1" x14ac:dyDescent="0.3">
      <c r="A32" s="17">
        <v>5</v>
      </c>
      <c r="B32" s="89" t="s">
        <v>1248</v>
      </c>
      <c r="C32" s="89" t="s">
        <v>1242</v>
      </c>
      <c r="D32" s="317">
        <v>98</v>
      </c>
      <c r="E32" s="317">
        <v>97.001999999999995</v>
      </c>
      <c r="F32" s="317">
        <f>SUM(D32:E32)</f>
        <v>195.00200000000001</v>
      </c>
      <c r="G32" s="19">
        <v>5</v>
      </c>
      <c r="H32" s="317">
        <v>1954.0129999999999</v>
      </c>
      <c r="I32" s="20">
        <v>54</v>
      </c>
      <c r="K32" s="4"/>
    </row>
    <row r="33" spans="1:11" ht="15.75" customHeight="1" x14ac:dyDescent="0.3">
      <c r="A33" s="17">
        <v>1</v>
      </c>
      <c r="B33" s="89" t="s">
        <v>1245</v>
      </c>
      <c r="C33" s="89" t="s">
        <v>60</v>
      </c>
      <c r="D33" s="317">
        <v>97</v>
      </c>
      <c r="E33" s="317">
        <v>95</v>
      </c>
      <c r="F33" s="317">
        <f>SUM(D33:E33)</f>
        <v>192</v>
      </c>
      <c r="G33" s="19">
        <v>2</v>
      </c>
      <c r="H33" s="317">
        <v>1959.0269999999998</v>
      </c>
      <c r="I33" s="24">
        <v>53</v>
      </c>
      <c r="K33" s="4"/>
    </row>
    <row r="34" spans="1:11" ht="15.75" customHeight="1" x14ac:dyDescent="0.3">
      <c r="A34" s="17">
        <v>9</v>
      </c>
      <c r="B34" s="89" t="s">
        <v>1178</v>
      </c>
      <c r="C34" s="89" t="s">
        <v>38</v>
      </c>
      <c r="D34" s="317">
        <v>93</v>
      </c>
      <c r="E34" s="317">
        <v>89</v>
      </c>
      <c r="F34" s="317">
        <f>SUM(D34:E34)</f>
        <v>182</v>
      </c>
      <c r="G34" s="19">
        <v>1</v>
      </c>
      <c r="H34" s="317">
        <v>1947.0189999999998</v>
      </c>
      <c r="I34" s="20">
        <v>51</v>
      </c>
      <c r="K34" s="4"/>
    </row>
    <row r="35" spans="1:11" ht="15.75" customHeight="1" x14ac:dyDescent="0.3">
      <c r="A35" s="17">
        <v>6</v>
      </c>
      <c r="B35" s="89" t="s">
        <v>1219</v>
      </c>
      <c r="C35" s="89" t="s">
        <v>30</v>
      </c>
      <c r="D35" s="317">
        <v>97.001999999999995</v>
      </c>
      <c r="E35" s="317">
        <v>96</v>
      </c>
      <c r="F35" s="317">
        <f>SUM(D35:E35)</f>
        <v>193.00200000000001</v>
      </c>
      <c r="G35" s="19">
        <v>3</v>
      </c>
      <c r="H35" s="317">
        <v>1948.021</v>
      </c>
      <c r="I35" s="20">
        <v>48</v>
      </c>
      <c r="K35" s="4"/>
    </row>
    <row r="36" spans="1:11" ht="15.75" customHeight="1" x14ac:dyDescent="0.3">
      <c r="A36" s="17">
        <v>8</v>
      </c>
      <c r="B36" s="89" t="s">
        <v>1249</v>
      </c>
      <c r="C36" s="89" t="s">
        <v>1239</v>
      </c>
      <c r="D36" s="317">
        <v>99.001000000000005</v>
      </c>
      <c r="E36" s="317">
        <v>96.001000000000005</v>
      </c>
      <c r="F36" s="317">
        <f>SUM(D36:E36)</f>
        <v>195.00200000000001</v>
      </c>
      <c r="G36" s="19">
        <v>5</v>
      </c>
      <c r="H36" s="317">
        <v>1942.0159999999998</v>
      </c>
      <c r="I36" s="20">
        <v>38</v>
      </c>
      <c r="K36" s="4"/>
    </row>
    <row r="37" spans="1:11" ht="15.75" customHeight="1" x14ac:dyDescent="0.3">
      <c r="A37" s="338">
        <v>7</v>
      </c>
      <c r="B37" s="339" t="s">
        <v>691</v>
      </c>
      <c r="C37" s="339" t="s">
        <v>30</v>
      </c>
      <c r="D37" s="340">
        <v>99</v>
      </c>
      <c r="E37" s="340">
        <v>97</v>
      </c>
      <c r="F37" s="340">
        <f>SUM(D37:E37)</f>
        <v>196</v>
      </c>
      <c r="G37" s="341">
        <v>6</v>
      </c>
      <c r="H37" s="319">
        <v>1944.0169999999998</v>
      </c>
      <c r="I37" s="28">
        <v>35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464</v>
      </c>
      <c r="D39" s="9"/>
      <c r="E39" s="9" t="s">
        <v>542</v>
      </c>
      <c r="F39" s="8"/>
      <c r="G39" s="8"/>
      <c r="H39" s="8"/>
      <c r="I39" s="8"/>
      <c r="K39" s="4"/>
    </row>
    <row r="40" spans="1:11" ht="15.75" customHeight="1" x14ac:dyDescent="0.3">
      <c r="A40" s="214">
        <v>2</v>
      </c>
      <c r="B40" s="305" t="s">
        <v>10</v>
      </c>
      <c r="C40" s="314" t="s">
        <v>11</v>
      </c>
      <c r="D40" s="278"/>
      <c r="E40" s="315"/>
      <c r="F40" s="292" t="s">
        <v>12</v>
      </c>
      <c r="G40" s="292" t="s">
        <v>13</v>
      </c>
      <c r="H40" s="292" t="s">
        <v>14</v>
      </c>
      <c r="I40" s="293" t="s">
        <v>15</v>
      </c>
      <c r="K40" s="4"/>
    </row>
    <row r="41" spans="1:11" ht="15.75" customHeight="1" x14ac:dyDescent="0.3">
      <c r="A41" s="335">
        <v>5</v>
      </c>
      <c r="B41" s="336" t="s">
        <v>725</v>
      </c>
      <c r="C41" s="336" t="s">
        <v>440</v>
      </c>
      <c r="D41" s="337">
        <v>98.001000000000005</v>
      </c>
      <c r="E41" s="337">
        <v>97</v>
      </c>
      <c r="F41" s="337">
        <f>SUM(D41:E41)</f>
        <v>195.001</v>
      </c>
      <c r="G41" s="301">
        <v>7</v>
      </c>
      <c r="H41" s="337">
        <v>1977.0309999999999</v>
      </c>
      <c r="I41" s="303">
        <v>75</v>
      </c>
      <c r="K41" s="4"/>
    </row>
    <row r="42" spans="1:11" ht="15.75" customHeight="1" x14ac:dyDescent="0.3">
      <c r="A42" s="17">
        <v>6</v>
      </c>
      <c r="B42" s="89" t="s">
        <v>653</v>
      </c>
      <c r="C42" s="89" t="s">
        <v>116</v>
      </c>
      <c r="D42" s="317">
        <v>100.001</v>
      </c>
      <c r="E42" s="317">
        <v>100.001</v>
      </c>
      <c r="F42" s="317">
        <f>SUM(D42:E42)</f>
        <v>200.00200000000001</v>
      </c>
      <c r="G42" s="19">
        <v>9</v>
      </c>
      <c r="H42" s="317">
        <v>1968.0259999999998</v>
      </c>
      <c r="I42" s="20">
        <v>64</v>
      </c>
      <c r="K42" s="4"/>
    </row>
    <row r="43" spans="1:11" ht="15.75" customHeight="1" x14ac:dyDescent="0.3">
      <c r="A43" s="17">
        <v>7</v>
      </c>
      <c r="B43" s="89" t="s">
        <v>581</v>
      </c>
      <c r="C43" s="89" t="s">
        <v>557</v>
      </c>
      <c r="D43" s="317">
        <v>98</v>
      </c>
      <c r="E43" s="317">
        <v>96.001999999999995</v>
      </c>
      <c r="F43" s="317">
        <f>SUM(D43:E43)</f>
        <v>194.00200000000001</v>
      </c>
      <c r="G43" s="19">
        <v>6</v>
      </c>
      <c r="H43" s="317">
        <v>1955.03</v>
      </c>
      <c r="I43" s="20">
        <v>59</v>
      </c>
      <c r="K43" s="4"/>
    </row>
    <row r="44" spans="1:11" ht="15.75" customHeight="1" x14ac:dyDescent="0.3">
      <c r="A44" s="17">
        <v>3</v>
      </c>
      <c r="B44" s="89" t="s">
        <v>1209</v>
      </c>
      <c r="C44" s="89" t="s">
        <v>480</v>
      </c>
      <c r="D44" s="317">
        <v>97.001000000000005</v>
      </c>
      <c r="E44" s="317">
        <v>94</v>
      </c>
      <c r="F44" s="317">
        <f>SUM(D44:E44)</f>
        <v>191.001</v>
      </c>
      <c r="G44" s="19">
        <v>4</v>
      </c>
      <c r="H44" s="317">
        <v>1950.028</v>
      </c>
      <c r="I44" s="20">
        <v>57</v>
      </c>
      <c r="K44" s="4"/>
    </row>
    <row r="45" spans="1:11" ht="15.75" customHeight="1" x14ac:dyDescent="0.3">
      <c r="A45" s="17">
        <v>4</v>
      </c>
      <c r="B45" s="89" t="s">
        <v>1250</v>
      </c>
      <c r="C45" s="89" t="s">
        <v>700</v>
      </c>
      <c r="D45" s="317">
        <v>96.001000000000005</v>
      </c>
      <c r="E45" s="317">
        <v>96.001000000000005</v>
      </c>
      <c r="F45" s="317">
        <f>SUM(D45:E45)</f>
        <v>192.00200000000001</v>
      </c>
      <c r="G45" s="19">
        <v>5</v>
      </c>
      <c r="H45" s="317">
        <v>1953.0269999999996</v>
      </c>
      <c r="I45" s="20">
        <v>53</v>
      </c>
      <c r="K45" s="4"/>
    </row>
    <row r="46" spans="1:11" ht="15.75" customHeight="1" x14ac:dyDescent="0.3">
      <c r="A46" s="17">
        <v>2</v>
      </c>
      <c r="B46" s="89" t="s">
        <v>1208</v>
      </c>
      <c r="C46" s="89" t="s">
        <v>480</v>
      </c>
      <c r="D46" s="317">
        <v>100</v>
      </c>
      <c r="E46" s="317">
        <v>98</v>
      </c>
      <c r="F46" s="317">
        <f>SUM(D46:E46)</f>
        <v>198</v>
      </c>
      <c r="G46" s="19">
        <v>8</v>
      </c>
      <c r="H46" s="317">
        <v>1953.0139999999997</v>
      </c>
      <c r="I46" s="20">
        <v>51</v>
      </c>
      <c r="K46" s="4"/>
    </row>
    <row r="47" spans="1:11" ht="15.75" customHeight="1" x14ac:dyDescent="0.3">
      <c r="A47" s="17">
        <v>1</v>
      </c>
      <c r="B47" s="89" t="s">
        <v>1222</v>
      </c>
      <c r="C47" s="89" t="s">
        <v>30</v>
      </c>
      <c r="D47" s="317">
        <v>96</v>
      </c>
      <c r="E47" s="317">
        <v>92</v>
      </c>
      <c r="F47" s="317">
        <f>SUM(D47:E47)</f>
        <v>188</v>
      </c>
      <c r="G47" s="19">
        <v>3</v>
      </c>
      <c r="H47" s="317">
        <v>1923.0169999999998</v>
      </c>
      <c r="I47" s="24">
        <v>41</v>
      </c>
      <c r="K47" s="4"/>
    </row>
    <row r="48" spans="1:11" ht="15.75" customHeight="1" x14ac:dyDescent="0.3">
      <c r="A48" s="17">
        <v>8</v>
      </c>
      <c r="B48" s="89" t="s">
        <v>1251</v>
      </c>
      <c r="C48" s="89" t="s">
        <v>1239</v>
      </c>
      <c r="D48" s="317" t="s">
        <v>40</v>
      </c>
      <c r="E48" s="317"/>
      <c r="F48" s="317">
        <f>SUM(D48:E48)</f>
        <v>0</v>
      </c>
      <c r="G48" s="19">
        <v>0</v>
      </c>
      <c r="H48" s="317">
        <v>1174.0159999999998</v>
      </c>
      <c r="I48" s="20">
        <v>25</v>
      </c>
      <c r="K48" s="4"/>
    </row>
    <row r="49" spans="1:11" ht="15.75" customHeight="1" x14ac:dyDescent="0.3">
      <c r="A49" s="338">
        <v>9</v>
      </c>
      <c r="B49" s="339" t="s">
        <v>1252</v>
      </c>
      <c r="C49" s="339" t="s">
        <v>480</v>
      </c>
      <c r="D49" s="340">
        <v>94.001000000000005</v>
      </c>
      <c r="E49" s="340">
        <v>90</v>
      </c>
      <c r="F49" s="340">
        <f>SUM(D49:E49)</f>
        <v>184.001</v>
      </c>
      <c r="G49" s="341">
        <v>2</v>
      </c>
      <c r="H49" s="319">
        <v>1906.0099999999998</v>
      </c>
      <c r="I49" s="28">
        <v>24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1253</v>
      </c>
      <c r="D51" s="9"/>
      <c r="E51" s="9" t="s">
        <v>1412</v>
      </c>
      <c r="F51" s="8"/>
      <c r="G51" s="8"/>
      <c r="H51" s="8"/>
      <c r="I51" s="8"/>
      <c r="K51" s="4"/>
    </row>
    <row r="52" spans="1:11" ht="15.75" customHeight="1" x14ac:dyDescent="0.3">
      <c r="A52" s="214">
        <v>2</v>
      </c>
      <c r="B52" s="305" t="s">
        <v>10</v>
      </c>
      <c r="C52" s="314" t="s">
        <v>11</v>
      </c>
      <c r="D52" s="278"/>
      <c r="E52" s="315"/>
      <c r="F52" s="292" t="s">
        <v>12</v>
      </c>
      <c r="G52" s="292" t="s">
        <v>13</v>
      </c>
      <c r="H52" s="292" t="s">
        <v>14</v>
      </c>
      <c r="I52" s="293" t="s">
        <v>15</v>
      </c>
      <c r="K52" s="4"/>
    </row>
    <row r="53" spans="1:11" ht="15.75" customHeight="1" x14ac:dyDescent="0.3">
      <c r="A53" s="335">
        <v>9</v>
      </c>
      <c r="B53" s="336" t="s">
        <v>529</v>
      </c>
      <c r="C53" s="336" t="s">
        <v>107</v>
      </c>
      <c r="D53" s="337">
        <v>99.003</v>
      </c>
      <c r="E53" s="337">
        <v>96.001999999999995</v>
      </c>
      <c r="F53" s="337">
        <f>SUM(D53:E53)</f>
        <v>195.005</v>
      </c>
      <c r="G53" s="301">
        <v>9</v>
      </c>
      <c r="H53" s="337">
        <v>1960.0269999999996</v>
      </c>
      <c r="I53" s="303">
        <v>79</v>
      </c>
      <c r="K53" s="4"/>
    </row>
    <row r="54" spans="1:11" ht="15.75" customHeight="1" x14ac:dyDescent="0.3">
      <c r="A54" s="17">
        <v>4</v>
      </c>
      <c r="B54" s="89" t="s">
        <v>1255</v>
      </c>
      <c r="C54" s="89" t="s">
        <v>1239</v>
      </c>
      <c r="D54" s="317">
        <v>98.001999999999995</v>
      </c>
      <c r="E54" s="317">
        <v>97.003</v>
      </c>
      <c r="F54" s="317">
        <f>SUM(D54:E54)</f>
        <v>195.005</v>
      </c>
      <c r="G54" s="19">
        <v>9</v>
      </c>
      <c r="H54" s="317">
        <v>1942.0179999999996</v>
      </c>
      <c r="I54" s="20">
        <v>71</v>
      </c>
      <c r="K54" s="4"/>
    </row>
    <row r="55" spans="1:11" ht="15.75" customHeight="1" x14ac:dyDescent="0.3">
      <c r="A55" s="17">
        <v>8</v>
      </c>
      <c r="B55" s="89" t="s">
        <v>501</v>
      </c>
      <c r="C55" s="89" t="s">
        <v>490</v>
      </c>
      <c r="D55" s="317">
        <v>97</v>
      </c>
      <c r="E55" s="317">
        <v>95.001000000000005</v>
      </c>
      <c r="F55" s="317">
        <f>SUM(D55:E55)</f>
        <v>192.001</v>
      </c>
      <c r="G55" s="19">
        <v>6</v>
      </c>
      <c r="H55" s="317">
        <v>1935.0119999999999</v>
      </c>
      <c r="I55" s="20">
        <v>66</v>
      </c>
      <c r="K55" s="4"/>
    </row>
    <row r="56" spans="1:11" ht="15.75" customHeight="1" x14ac:dyDescent="0.3">
      <c r="A56" s="17">
        <v>1</v>
      </c>
      <c r="B56" s="89" t="s">
        <v>1216</v>
      </c>
      <c r="C56" s="89" t="s">
        <v>480</v>
      </c>
      <c r="D56" s="317">
        <v>96</v>
      </c>
      <c r="E56" s="317">
        <v>96</v>
      </c>
      <c r="F56" s="317">
        <f>SUM(D56:E56)</f>
        <v>192</v>
      </c>
      <c r="G56" s="19">
        <v>5</v>
      </c>
      <c r="H56" s="317">
        <v>1933.0139999999997</v>
      </c>
      <c r="I56" s="24">
        <v>63</v>
      </c>
      <c r="K56" s="4"/>
    </row>
    <row r="57" spans="1:11" ht="15.75" customHeight="1" x14ac:dyDescent="0.3">
      <c r="A57" s="17">
        <v>5</v>
      </c>
      <c r="B57" s="89" t="s">
        <v>1230</v>
      </c>
      <c r="C57" s="89" t="s">
        <v>64</v>
      </c>
      <c r="D57" s="317">
        <v>99</v>
      </c>
      <c r="E57" s="317">
        <v>96.001999999999995</v>
      </c>
      <c r="F57" s="317">
        <f>SUM(D57:E57)</f>
        <v>195.00200000000001</v>
      </c>
      <c r="G57" s="19">
        <v>7</v>
      </c>
      <c r="H57" s="317">
        <v>1921.0189999999996</v>
      </c>
      <c r="I57" s="20">
        <v>60</v>
      </c>
      <c r="K57" s="4"/>
    </row>
    <row r="58" spans="1:11" ht="15.75" customHeight="1" x14ac:dyDescent="0.3">
      <c r="A58" s="17">
        <v>7</v>
      </c>
      <c r="B58" s="89" t="s">
        <v>1225</v>
      </c>
      <c r="C58" s="89" t="s">
        <v>30</v>
      </c>
      <c r="D58" s="317">
        <v>94</v>
      </c>
      <c r="E58" s="317">
        <v>91</v>
      </c>
      <c r="F58" s="317">
        <f>SUM(D58:E58)</f>
        <v>185</v>
      </c>
      <c r="G58" s="19">
        <v>4</v>
      </c>
      <c r="H58" s="317">
        <v>1866.0049999999999</v>
      </c>
      <c r="I58" s="20">
        <v>41</v>
      </c>
      <c r="K58" s="4"/>
    </row>
    <row r="59" spans="1:11" ht="15.75" customHeight="1" x14ac:dyDescent="0.3">
      <c r="A59" s="17">
        <v>3</v>
      </c>
      <c r="B59" s="89" t="s">
        <v>1254</v>
      </c>
      <c r="C59" s="89" t="s">
        <v>480</v>
      </c>
      <c r="D59" s="317">
        <v>94</v>
      </c>
      <c r="E59" s="317">
        <v>82</v>
      </c>
      <c r="F59" s="317">
        <f>SUM(D59:E59)</f>
        <v>176</v>
      </c>
      <c r="G59" s="19">
        <v>3</v>
      </c>
      <c r="H59" s="317">
        <v>1731.002</v>
      </c>
      <c r="I59" s="20">
        <v>31</v>
      </c>
      <c r="K59" s="4"/>
    </row>
    <row r="60" spans="1:11" ht="15.75" customHeight="1" x14ac:dyDescent="0.3">
      <c r="A60" s="17">
        <v>6</v>
      </c>
      <c r="B60" s="89" t="s">
        <v>696</v>
      </c>
      <c r="C60" s="89" t="s">
        <v>473</v>
      </c>
      <c r="D60" s="317" t="s">
        <v>40</v>
      </c>
      <c r="E60" s="317"/>
      <c r="F60" s="317">
        <f>SUM(D60:E60)</f>
        <v>0</v>
      </c>
      <c r="G60" s="19">
        <v>0</v>
      </c>
      <c r="H60" s="317">
        <v>400.02199999999999</v>
      </c>
      <c r="I60" s="20">
        <v>18</v>
      </c>
      <c r="K60" s="4"/>
    </row>
    <row r="61" spans="1:11" ht="15.75" customHeight="1" x14ac:dyDescent="0.3">
      <c r="A61" s="338">
        <v>2</v>
      </c>
      <c r="B61" s="339" t="s">
        <v>522</v>
      </c>
      <c r="C61" s="339" t="s">
        <v>490</v>
      </c>
      <c r="D61" s="340" t="s">
        <v>40</v>
      </c>
      <c r="E61" s="340"/>
      <c r="F61" s="340">
        <f>SUM(D61:E61)</f>
        <v>0</v>
      </c>
      <c r="G61" s="341">
        <v>0</v>
      </c>
      <c r="H61" s="319">
        <v>0</v>
      </c>
      <c r="I61" s="28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1097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1231</v>
      </c>
      <c r="E65" s="37" t="s">
        <v>169</v>
      </c>
      <c r="K65" s="4"/>
    </row>
    <row r="66" spans="1:11" ht="15.75" customHeight="1" x14ac:dyDescent="0.3">
      <c r="A66" s="4"/>
      <c r="B66" s="4" t="s">
        <v>170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338D12F-84F8-4229-9AE8-FCB3755B10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FA23-D8B7-407D-9202-D525996F6B9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9" t="s">
        <v>1206</v>
      </c>
    </row>
    <row r="3" spans="1:25" ht="15.75" customHeight="1" x14ac:dyDescent="0.3">
      <c r="A3" s="7"/>
      <c r="B3" s="8" t="s">
        <v>82</v>
      </c>
      <c r="C3" s="4" t="s">
        <v>1256</v>
      </c>
      <c r="E3" s="9" t="s">
        <v>1413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23">
        <v>4</v>
      </c>
      <c r="B5" s="224" t="s">
        <v>605</v>
      </c>
      <c r="C5" s="224" t="s">
        <v>490</v>
      </c>
      <c r="D5" s="376">
        <v>99.001999999999995</v>
      </c>
      <c r="E5" s="376">
        <v>99.001999999999995</v>
      </c>
      <c r="F5" s="337">
        <f>SUM(D5:E5)</f>
        <v>198.00399999999999</v>
      </c>
      <c r="G5" s="301">
        <v>9</v>
      </c>
      <c r="H5" s="376">
        <v>1981.0269999999998</v>
      </c>
      <c r="I5" s="226">
        <v>87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2</v>
      </c>
      <c r="B6" s="98" t="s">
        <v>519</v>
      </c>
      <c r="C6" s="98" t="s">
        <v>107</v>
      </c>
      <c r="D6" s="316">
        <v>100.002</v>
      </c>
      <c r="E6" s="316">
        <v>98.001000000000005</v>
      </c>
      <c r="F6" s="317">
        <f>SUM(D6:E6)</f>
        <v>198.00299999999999</v>
      </c>
      <c r="G6" s="19">
        <v>8</v>
      </c>
      <c r="H6" s="316">
        <v>1966.0309999999997</v>
      </c>
      <c r="I6" s="54">
        <v>79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9</v>
      </c>
      <c r="B7" s="98" t="s">
        <v>548</v>
      </c>
      <c r="C7" s="98" t="s">
        <v>553</v>
      </c>
      <c r="D7" s="316">
        <v>97.001000000000005</v>
      </c>
      <c r="E7" s="316">
        <v>97.001000000000005</v>
      </c>
      <c r="F7" s="317">
        <f>SUM(D7:E7)</f>
        <v>194.00200000000001</v>
      </c>
      <c r="G7" s="19">
        <v>7</v>
      </c>
      <c r="H7" s="316">
        <v>1925.0239999999999</v>
      </c>
      <c r="I7" s="54">
        <v>60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98" t="s">
        <v>1261</v>
      </c>
      <c r="C8" s="98" t="s">
        <v>937</v>
      </c>
      <c r="D8" s="316">
        <v>96</v>
      </c>
      <c r="E8" s="316">
        <v>90</v>
      </c>
      <c r="F8" s="317">
        <f>SUM(D8:E8)</f>
        <v>186</v>
      </c>
      <c r="G8" s="19">
        <v>4</v>
      </c>
      <c r="H8" s="316">
        <v>1904.0099999999998</v>
      </c>
      <c r="I8" s="54">
        <v>54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3</v>
      </c>
      <c r="B9" s="98" t="s">
        <v>1258</v>
      </c>
      <c r="C9" s="98" t="s">
        <v>937</v>
      </c>
      <c r="D9" s="316">
        <v>98.001000000000005</v>
      </c>
      <c r="E9" s="316">
        <v>96.001000000000005</v>
      </c>
      <c r="F9" s="317">
        <f>SUM(D9:E9)</f>
        <v>194.00200000000001</v>
      </c>
      <c r="G9" s="19">
        <v>7</v>
      </c>
      <c r="H9" s="316">
        <v>1890.0119999999997</v>
      </c>
      <c r="I9" s="54">
        <v>49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98" t="s">
        <v>1259</v>
      </c>
      <c r="C10" s="98" t="s">
        <v>38</v>
      </c>
      <c r="D10" s="316">
        <v>96.001000000000005</v>
      </c>
      <c r="E10" s="316">
        <v>95</v>
      </c>
      <c r="F10" s="317">
        <f>SUM(D10:E10)</f>
        <v>191.001</v>
      </c>
      <c r="G10" s="19">
        <v>5</v>
      </c>
      <c r="H10" s="316">
        <v>1871.0109999999997</v>
      </c>
      <c r="I10" s="54">
        <v>44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8</v>
      </c>
      <c r="B11" s="98" t="s">
        <v>518</v>
      </c>
      <c r="C11" s="98" t="s">
        <v>480</v>
      </c>
      <c r="D11" s="316" t="s">
        <v>40</v>
      </c>
      <c r="E11" s="316"/>
      <c r="F11" s="317">
        <f>SUM(D11:E11)</f>
        <v>0</v>
      </c>
      <c r="G11" s="19">
        <v>0</v>
      </c>
      <c r="H11" s="316">
        <v>1296.0089999999998</v>
      </c>
      <c r="I11" s="54">
        <v>24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6</v>
      </c>
      <c r="B12" s="98" t="s">
        <v>1260</v>
      </c>
      <c r="C12" s="98" t="s">
        <v>1239</v>
      </c>
      <c r="D12" s="316" t="s">
        <v>40</v>
      </c>
      <c r="E12" s="316"/>
      <c r="F12" s="317">
        <f>SUM(D12:E12)</f>
        <v>0</v>
      </c>
      <c r="G12" s="19">
        <v>0</v>
      </c>
      <c r="H12" s="316">
        <v>756.00299999999993</v>
      </c>
      <c r="I12" s="54">
        <v>19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8">
        <v>1</v>
      </c>
      <c r="B13" s="339" t="s">
        <v>1257</v>
      </c>
      <c r="C13" s="339" t="s">
        <v>30</v>
      </c>
      <c r="D13" s="340" t="s">
        <v>40</v>
      </c>
      <c r="E13" s="340"/>
      <c r="F13" s="340">
        <f>SUM(D13:E13)</f>
        <v>0</v>
      </c>
      <c r="G13" s="341">
        <v>0</v>
      </c>
      <c r="H13" s="319">
        <v>751.00399999999991</v>
      </c>
      <c r="I13" s="36">
        <v>12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1262</v>
      </c>
      <c r="E15" s="9" t="s">
        <v>1414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23">
        <v>4</v>
      </c>
      <c r="B17" s="224" t="s">
        <v>1263</v>
      </c>
      <c r="C17" s="224" t="s">
        <v>38</v>
      </c>
      <c r="D17" s="376">
        <v>98.001000000000005</v>
      </c>
      <c r="E17" s="376">
        <v>97</v>
      </c>
      <c r="F17" s="337">
        <f>SUM(D17:E17)</f>
        <v>195.001</v>
      </c>
      <c r="G17" s="301">
        <v>9</v>
      </c>
      <c r="H17" s="376">
        <v>1966.0199999999998</v>
      </c>
      <c r="I17" s="226">
        <v>88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6</v>
      </c>
      <c r="B18" s="98" t="s">
        <v>1226</v>
      </c>
      <c r="C18" s="98" t="s">
        <v>30</v>
      </c>
      <c r="D18" s="316">
        <v>98</v>
      </c>
      <c r="E18" s="316">
        <v>93.001000000000005</v>
      </c>
      <c r="F18" s="317">
        <f>SUM(D18:E18)</f>
        <v>191.001</v>
      </c>
      <c r="G18" s="19">
        <v>7</v>
      </c>
      <c r="H18" s="316">
        <v>1911.0179999999998</v>
      </c>
      <c r="I18" s="54">
        <v>72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8</v>
      </c>
      <c r="B19" s="98" t="s">
        <v>1227</v>
      </c>
      <c r="C19" s="98" t="s">
        <v>480</v>
      </c>
      <c r="D19" s="316">
        <v>95</v>
      </c>
      <c r="E19" s="316">
        <v>90</v>
      </c>
      <c r="F19" s="317">
        <f>SUM(D19:E19)</f>
        <v>185</v>
      </c>
      <c r="G19" s="19">
        <v>6</v>
      </c>
      <c r="H19" s="316">
        <v>1899.0129999999999</v>
      </c>
      <c r="I19" s="54">
        <v>67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7</v>
      </c>
      <c r="B20" s="98" t="s">
        <v>493</v>
      </c>
      <c r="C20" s="98" t="s">
        <v>480</v>
      </c>
      <c r="D20" s="316">
        <v>94</v>
      </c>
      <c r="E20" s="316">
        <v>91</v>
      </c>
      <c r="F20" s="317">
        <f>SUM(D20:E20)</f>
        <v>185</v>
      </c>
      <c r="G20" s="19">
        <v>6</v>
      </c>
      <c r="H20" s="316">
        <v>1876.0129999999997</v>
      </c>
      <c r="I20" s="54">
        <v>53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9</v>
      </c>
      <c r="B21" s="98" t="s">
        <v>1264</v>
      </c>
      <c r="C21" s="98" t="s">
        <v>557</v>
      </c>
      <c r="D21" s="316">
        <v>96.001999999999995</v>
      </c>
      <c r="E21" s="316">
        <v>95</v>
      </c>
      <c r="F21" s="317">
        <f>SUM(D21:E21)</f>
        <v>191.00200000000001</v>
      </c>
      <c r="G21" s="19">
        <v>8</v>
      </c>
      <c r="H21" s="316">
        <v>1839.0119999999997</v>
      </c>
      <c r="I21" s="54">
        <v>46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89" t="s">
        <v>667</v>
      </c>
      <c r="C22" s="89" t="s">
        <v>480</v>
      </c>
      <c r="D22" s="317" t="s">
        <v>40</v>
      </c>
      <c r="E22" s="317"/>
      <c r="F22" s="317">
        <f>SUM(D22:E22)</f>
        <v>0</v>
      </c>
      <c r="G22" s="19">
        <v>0</v>
      </c>
      <c r="H22" s="317">
        <v>1327.0069999999998</v>
      </c>
      <c r="I22" s="24">
        <v>45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3</v>
      </c>
      <c r="B23" s="98" t="s">
        <v>1123</v>
      </c>
      <c r="C23" s="98" t="s">
        <v>313</v>
      </c>
      <c r="D23" s="316">
        <v>0</v>
      </c>
      <c r="E23" s="316">
        <v>0</v>
      </c>
      <c r="F23" s="317">
        <f>SUM(D23:E23)</f>
        <v>0</v>
      </c>
      <c r="G23" s="19">
        <v>0</v>
      </c>
      <c r="H23" s="316">
        <v>570.00099999999998</v>
      </c>
      <c r="I23" s="54">
        <v>16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5">
        <v>2</v>
      </c>
      <c r="B24" s="98" t="s">
        <v>591</v>
      </c>
      <c r="C24" s="98" t="s">
        <v>557</v>
      </c>
      <c r="D24" s="316" t="s">
        <v>40</v>
      </c>
      <c r="E24" s="316"/>
      <c r="F24" s="317">
        <f>SUM(D24:E24)</f>
        <v>0</v>
      </c>
      <c r="G24" s="19">
        <v>0</v>
      </c>
      <c r="H24" s="316">
        <v>365.00099999999998</v>
      </c>
      <c r="I24" s="54">
        <v>8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5</v>
      </c>
      <c r="B25" s="342" t="s">
        <v>532</v>
      </c>
      <c r="C25" s="342" t="s">
        <v>107</v>
      </c>
      <c r="D25" s="343" t="s">
        <v>40</v>
      </c>
      <c r="E25" s="343"/>
      <c r="F25" s="340">
        <f>SUM(D25:E25)</f>
        <v>0</v>
      </c>
      <c r="G25" s="341">
        <v>0</v>
      </c>
      <c r="H25" s="318">
        <v>0</v>
      </c>
      <c r="I25" s="57">
        <v>0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1265</v>
      </c>
      <c r="E27" s="9" t="s">
        <v>1415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5">
        <v>1</v>
      </c>
      <c r="B29" s="336" t="s">
        <v>1266</v>
      </c>
      <c r="C29" s="336" t="s">
        <v>557</v>
      </c>
      <c r="D29" s="337">
        <v>91.001000000000005</v>
      </c>
      <c r="E29" s="337">
        <v>84</v>
      </c>
      <c r="F29" s="337">
        <f>SUM(D29:E29)</f>
        <v>175.001</v>
      </c>
      <c r="G29" s="301">
        <v>8</v>
      </c>
      <c r="H29" s="337">
        <v>1796.0059999999999</v>
      </c>
      <c r="I29" s="222">
        <v>74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8</v>
      </c>
      <c r="B30" s="98" t="s">
        <v>1273</v>
      </c>
      <c r="C30" s="98" t="s">
        <v>557</v>
      </c>
      <c r="D30" s="316">
        <v>85</v>
      </c>
      <c r="E30" s="316">
        <v>71</v>
      </c>
      <c r="F30" s="317">
        <f>SUM(D30:E30)</f>
        <v>156</v>
      </c>
      <c r="G30" s="19">
        <v>7</v>
      </c>
      <c r="H30" s="316">
        <v>1733.0029999999999</v>
      </c>
      <c r="I30" s="54">
        <v>70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5</v>
      </c>
      <c r="B31" s="98" t="s">
        <v>1270</v>
      </c>
      <c r="C31" s="98" t="s">
        <v>557</v>
      </c>
      <c r="D31" s="316">
        <v>62</v>
      </c>
      <c r="E31" s="329">
        <v>60</v>
      </c>
      <c r="F31" s="317">
        <f>SUM(D31:E31)</f>
        <v>122</v>
      </c>
      <c r="G31" s="19">
        <v>5</v>
      </c>
      <c r="H31" s="316">
        <v>1561.002</v>
      </c>
      <c r="I31" s="54">
        <v>56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6</v>
      </c>
      <c r="B32" s="98" t="s">
        <v>1271</v>
      </c>
      <c r="C32" s="98" t="s">
        <v>557</v>
      </c>
      <c r="D32" s="316">
        <v>71</v>
      </c>
      <c r="E32" s="316">
        <v>65</v>
      </c>
      <c r="F32" s="317">
        <f>SUM(D32:E32)</f>
        <v>136</v>
      </c>
      <c r="G32" s="19">
        <v>6</v>
      </c>
      <c r="H32" s="316">
        <v>1472</v>
      </c>
      <c r="I32" s="54">
        <v>49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4</v>
      </c>
      <c r="B33" s="98" t="s">
        <v>1269</v>
      </c>
      <c r="C33" s="98" t="s">
        <v>1239</v>
      </c>
      <c r="D33" s="316" t="s">
        <v>40</v>
      </c>
      <c r="E33" s="316"/>
      <c r="F33" s="317">
        <f>SUM(D33:E33)</f>
        <v>0</v>
      </c>
      <c r="G33" s="19">
        <v>0</v>
      </c>
      <c r="H33" s="316">
        <v>1001.002</v>
      </c>
      <c r="I33" s="54">
        <v>35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5">
        <v>2</v>
      </c>
      <c r="B34" s="98" t="s">
        <v>1267</v>
      </c>
      <c r="C34" s="98" t="s">
        <v>1239</v>
      </c>
      <c r="D34" s="316" t="s">
        <v>40</v>
      </c>
      <c r="E34" s="316"/>
      <c r="F34" s="317">
        <f>SUM(D34:E34)</f>
        <v>0</v>
      </c>
      <c r="G34" s="19">
        <v>0</v>
      </c>
      <c r="H34" s="316">
        <v>0</v>
      </c>
      <c r="I34" s="54">
        <v>0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98" t="s">
        <v>1268</v>
      </c>
      <c r="C35" s="98" t="s">
        <v>557</v>
      </c>
      <c r="D35" s="316" t="s">
        <v>164</v>
      </c>
      <c r="E35" s="316"/>
      <c r="F35" s="317">
        <f>SUM(D35:E35)</f>
        <v>0</v>
      </c>
      <c r="G35" s="19">
        <v>0</v>
      </c>
      <c r="H35" s="316">
        <v>0</v>
      </c>
      <c r="I35" s="54">
        <v>0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38">
        <v>7</v>
      </c>
      <c r="B36" s="342" t="s">
        <v>1272</v>
      </c>
      <c r="C36" s="342" t="s">
        <v>557</v>
      </c>
      <c r="D36" s="343" t="s">
        <v>40</v>
      </c>
      <c r="E36" s="343"/>
      <c r="F36" s="340">
        <f>SUM(D36:E36)</f>
        <v>0</v>
      </c>
      <c r="G36" s="341">
        <v>0</v>
      </c>
      <c r="H36" s="318">
        <v>0</v>
      </c>
      <c r="I36" s="57">
        <v>0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 t="s">
        <v>1097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" t="s">
        <v>1231</v>
      </c>
      <c r="E40" s="37" t="s">
        <v>169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" t="s">
        <v>170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1E49676D-495E-4CF7-8AC3-EEFD61FB4F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F89C-A5B5-4E3C-9A0F-D4D85F0DBFF9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8</v>
      </c>
      <c r="B5" s="15" t="s">
        <v>16</v>
      </c>
      <c r="C5" s="15" t="s">
        <v>17</v>
      </c>
      <c r="D5" s="15">
        <v>188</v>
      </c>
      <c r="E5" s="15">
        <v>7</v>
      </c>
      <c r="F5" s="15">
        <v>1888</v>
      </c>
      <c r="G5" s="16">
        <v>77</v>
      </c>
      <c r="I5" s="14">
        <v>4</v>
      </c>
      <c r="J5" s="15" t="s">
        <v>18</v>
      </c>
      <c r="K5" s="15" t="s">
        <v>19</v>
      </c>
      <c r="L5" s="15">
        <v>190</v>
      </c>
      <c r="M5" s="15">
        <v>9</v>
      </c>
      <c r="N5" s="15">
        <v>1893</v>
      </c>
      <c r="O5" s="16">
        <v>84</v>
      </c>
    </row>
    <row r="6" spans="1:25" ht="15.75" customHeight="1" x14ac:dyDescent="0.3">
      <c r="A6" s="17">
        <v>6</v>
      </c>
      <c r="B6" s="18" t="s">
        <v>20</v>
      </c>
      <c r="C6" s="18" t="s">
        <v>21</v>
      </c>
      <c r="D6" s="18">
        <v>190</v>
      </c>
      <c r="E6" s="19">
        <v>8</v>
      </c>
      <c r="F6" s="18">
        <v>1879</v>
      </c>
      <c r="G6" s="20">
        <v>72</v>
      </c>
      <c r="I6" s="17">
        <v>3</v>
      </c>
      <c r="J6" s="21" t="s">
        <v>22</v>
      </c>
      <c r="K6" s="18" t="s">
        <v>17</v>
      </c>
      <c r="L6" s="18">
        <v>182</v>
      </c>
      <c r="M6" s="19">
        <v>8</v>
      </c>
      <c r="N6" s="18">
        <v>1841</v>
      </c>
      <c r="O6" s="20">
        <v>66</v>
      </c>
    </row>
    <row r="7" spans="1:25" ht="15.75" customHeight="1" x14ac:dyDescent="0.3">
      <c r="A7" s="17">
        <v>1</v>
      </c>
      <c r="B7" s="22" t="s">
        <v>23</v>
      </c>
      <c r="C7" s="22" t="s">
        <v>24</v>
      </c>
      <c r="D7" s="18">
        <v>188</v>
      </c>
      <c r="E7" s="19">
        <v>7</v>
      </c>
      <c r="F7" s="23">
        <v>1871</v>
      </c>
      <c r="G7" s="24">
        <v>69</v>
      </c>
      <c r="I7" s="17">
        <v>9</v>
      </c>
      <c r="J7" s="18" t="s">
        <v>25</v>
      </c>
      <c r="K7" s="18" t="s">
        <v>26</v>
      </c>
      <c r="L7" s="18">
        <v>180</v>
      </c>
      <c r="M7" s="19">
        <v>6</v>
      </c>
      <c r="N7" s="18">
        <v>1838</v>
      </c>
      <c r="O7" s="20">
        <v>66</v>
      </c>
    </row>
    <row r="8" spans="1:25" ht="15.75" customHeight="1" x14ac:dyDescent="0.3">
      <c r="A8" s="17">
        <v>3</v>
      </c>
      <c r="B8" s="18" t="s">
        <v>27</v>
      </c>
      <c r="C8" s="18" t="s">
        <v>28</v>
      </c>
      <c r="D8" s="18">
        <v>191</v>
      </c>
      <c r="E8" s="19">
        <v>9</v>
      </c>
      <c r="F8" s="18">
        <v>1867</v>
      </c>
      <c r="G8" s="20">
        <v>61</v>
      </c>
      <c r="I8" s="17">
        <v>5</v>
      </c>
      <c r="J8" s="18" t="s">
        <v>29</v>
      </c>
      <c r="K8" s="18" t="s">
        <v>30</v>
      </c>
      <c r="L8" s="18">
        <v>182</v>
      </c>
      <c r="M8" s="19">
        <v>8</v>
      </c>
      <c r="N8" s="18">
        <v>1830</v>
      </c>
      <c r="O8" s="20">
        <v>60</v>
      </c>
    </row>
    <row r="9" spans="1:25" ht="15.75" customHeight="1" x14ac:dyDescent="0.3">
      <c r="A9" s="17">
        <v>7</v>
      </c>
      <c r="B9" s="18" t="s">
        <v>31</v>
      </c>
      <c r="C9" s="18" t="s">
        <v>32</v>
      </c>
      <c r="D9" s="18">
        <v>180</v>
      </c>
      <c r="E9" s="19">
        <v>4</v>
      </c>
      <c r="F9" s="18">
        <v>1827</v>
      </c>
      <c r="G9" s="20">
        <v>47</v>
      </c>
      <c r="I9" s="17">
        <v>1</v>
      </c>
      <c r="J9" s="22" t="s">
        <v>33</v>
      </c>
      <c r="K9" s="22" t="s">
        <v>34</v>
      </c>
      <c r="L9" s="18">
        <v>180</v>
      </c>
      <c r="M9" s="19">
        <v>6</v>
      </c>
      <c r="N9" s="23">
        <v>1819</v>
      </c>
      <c r="O9" s="24">
        <v>48</v>
      </c>
    </row>
    <row r="10" spans="1:25" ht="15.75" customHeight="1" x14ac:dyDescent="0.3">
      <c r="A10" s="17">
        <v>2</v>
      </c>
      <c r="B10" s="22" t="s">
        <v>35</v>
      </c>
      <c r="C10" s="22" t="s">
        <v>36</v>
      </c>
      <c r="D10" s="18">
        <v>184</v>
      </c>
      <c r="E10" s="19">
        <v>5</v>
      </c>
      <c r="F10" s="23">
        <v>1658</v>
      </c>
      <c r="G10" s="24">
        <v>46</v>
      </c>
      <c r="I10" s="17">
        <v>7</v>
      </c>
      <c r="J10" s="18" t="s">
        <v>37</v>
      </c>
      <c r="K10" s="18" t="s">
        <v>38</v>
      </c>
      <c r="L10" s="18">
        <v>179</v>
      </c>
      <c r="M10" s="19">
        <v>3</v>
      </c>
      <c r="N10" s="18">
        <v>1818</v>
      </c>
      <c r="O10" s="20">
        <v>44</v>
      </c>
    </row>
    <row r="11" spans="1:25" ht="15.75" customHeight="1" x14ac:dyDescent="0.3">
      <c r="A11" s="17">
        <v>9</v>
      </c>
      <c r="B11" s="18" t="s">
        <v>39</v>
      </c>
      <c r="C11" s="18" t="s">
        <v>24</v>
      </c>
      <c r="D11" s="18" t="s">
        <v>40</v>
      </c>
      <c r="E11" s="19">
        <v>0</v>
      </c>
      <c r="F11" s="18">
        <v>1641</v>
      </c>
      <c r="G11" s="20">
        <v>37</v>
      </c>
      <c r="I11" s="17">
        <v>2</v>
      </c>
      <c r="J11" s="18" t="s">
        <v>41</v>
      </c>
      <c r="K11" s="18" t="s">
        <v>28</v>
      </c>
      <c r="L11" s="18">
        <v>179</v>
      </c>
      <c r="M11" s="19">
        <v>3</v>
      </c>
      <c r="N11" s="18">
        <v>1819</v>
      </c>
      <c r="O11" s="20">
        <v>43</v>
      </c>
    </row>
    <row r="12" spans="1:25" ht="15.75" customHeight="1" x14ac:dyDescent="0.3">
      <c r="A12" s="17">
        <v>4</v>
      </c>
      <c r="B12" s="18" t="s">
        <v>42</v>
      </c>
      <c r="C12" s="18" t="s">
        <v>43</v>
      </c>
      <c r="D12" s="18">
        <v>179</v>
      </c>
      <c r="E12" s="19">
        <v>3</v>
      </c>
      <c r="F12" s="18">
        <v>1801</v>
      </c>
      <c r="G12" s="20">
        <v>31</v>
      </c>
      <c r="I12" s="17">
        <v>8</v>
      </c>
      <c r="J12" s="18" t="s">
        <v>44</v>
      </c>
      <c r="K12" s="18" t="s">
        <v>45</v>
      </c>
      <c r="L12" s="18">
        <v>180</v>
      </c>
      <c r="M12" s="19">
        <v>6</v>
      </c>
      <c r="N12" s="18">
        <v>1811</v>
      </c>
      <c r="O12" s="20">
        <v>38</v>
      </c>
    </row>
    <row r="13" spans="1:25" ht="15.75" customHeight="1" x14ac:dyDescent="0.3">
      <c r="A13" s="25">
        <v>5</v>
      </c>
      <c r="B13" s="26" t="s">
        <v>46</v>
      </c>
      <c r="C13" s="26" t="s">
        <v>43</v>
      </c>
      <c r="D13" s="26" t="s">
        <v>40</v>
      </c>
      <c r="E13" s="27">
        <v>0</v>
      </c>
      <c r="F13" s="26">
        <v>558</v>
      </c>
      <c r="G13" s="28">
        <v>17</v>
      </c>
      <c r="I13" s="25">
        <v>6</v>
      </c>
      <c r="J13" s="26" t="s">
        <v>47</v>
      </c>
      <c r="K13" s="26" t="s">
        <v>45</v>
      </c>
      <c r="L13" s="26">
        <v>179</v>
      </c>
      <c r="M13" s="27">
        <v>3</v>
      </c>
      <c r="N13" s="26">
        <v>1795</v>
      </c>
      <c r="O13" s="28">
        <v>31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0" t="s">
        <v>54</v>
      </c>
      <c r="C17" s="30" t="s">
        <v>24</v>
      </c>
      <c r="D17" s="15">
        <v>183</v>
      </c>
      <c r="E17" s="15">
        <v>8</v>
      </c>
      <c r="F17" s="31">
        <v>1835</v>
      </c>
      <c r="G17" s="32">
        <v>79</v>
      </c>
      <c r="I17" s="14">
        <v>5</v>
      </c>
      <c r="J17" s="15" t="s">
        <v>55</v>
      </c>
      <c r="K17" s="15" t="s">
        <v>36</v>
      </c>
      <c r="L17" s="15">
        <v>181</v>
      </c>
      <c r="M17" s="15">
        <v>9</v>
      </c>
      <c r="N17" s="15">
        <v>1775</v>
      </c>
      <c r="O17" s="16">
        <v>79</v>
      </c>
    </row>
    <row r="18" spans="1:15" ht="15.75" customHeight="1" x14ac:dyDescent="0.3">
      <c r="A18" s="17">
        <v>5</v>
      </c>
      <c r="B18" s="18" t="s">
        <v>56</v>
      </c>
      <c r="C18" s="18" t="s">
        <v>26</v>
      </c>
      <c r="D18" s="18">
        <v>187</v>
      </c>
      <c r="E18" s="19">
        <v>9</v>
      </c>
      <c r="F18" s="18">
        <v>1795</v>
      </c>
      <c r="G18" s="20">
        <v>63</v>
      </c>
      <c r="I18" s="17">
        <v>2</v>
      </c>
      <c r="J18" s="18" t="s">
        <v>57</v>
      </c>
      <c r="K18" s="18" t="s">
        <v>58</v>
      </c>
      <c r="L18" s="18">
        <v>159</v>
      </c>
      <c r="M18" s="19">
        <v>1</v>
      </c>
      <c r="N18" s="18">
        <v>1768</v>
      </c>
      <c r="O18" s="20">
        <v>64</v>
      </c>
    </row>
    <row r="19" spans="1:15" ht="15.75" customHeight="1" x14ac:dyDescent="0.3">
      <c r="A19" s="17">
        <v>9</v>
      </c>
      <c r="B19" s="18" t="s">
        <v>59</v>
      </c>
      <c r="C19" s="18" t="s">
        <v>60</v>
      </c>
      <c r="D19" s="18">
        <v>175</v>
      </c>
      <c r="E19" s="19">
        <v>5</v>
      </c>
      <c r="F19" s="18">
        <v>1775</v>
      </c>
      <c r="G19" s="20">
        <v>57</v>
      </c>
      <c r="I19" s="17">
        <v>9</v>
      </c>
      <c r="J19" s="18" t="s">
        <v>61</v>
      </c>
      <c r="K19" s="18" t="s">
        <v>62</v>
      </c>
      <c r="L19" s="18">
        <v>174</v>
      </c>
      <c r="M19" s="19">
        <v>7</v>
      </c>
      <c r="N19" s="18">
        <v>1760</v>
      </c>
      <c r="O19" s="20">
        <v>63</v>
      </c>
    </row>
    <row r="20" spans="1:15" ht="15.75" customHeight="1" x14ac:dyDescent="0.3">
      <c r="A20" s="17">
        <v>4</v>
      </c>
      <c r="B20" s="18" t="s">
        <v>63</v>
      </c>
      <c r="C20" s="18" t="s">
        <v>64</v>
      </c>
      <c r="D20" s="18">
        <v>175</v>
      </c>
      <c r="E20" s="19">
        <v>5</v>
      </c>
      <c r="F20" s="18">
        <v>1784</v>
      </c>
      <c r="G20" s="20">
        <v>56</v>
      </c>
      <c r="I20" s="17">
        <v>7</v>
      </c>
      <c r="J20" s="18" t="s">
        <v>65</v>
      </c>
      <c r="K20" s="18" t="s">
        <v>38</v>
      </c>
      <c r="L20" s="18">
        <v>174</v>
      </c>
      <c r="M20" s="19">
        <v>7</v>
      </c>
      <c r="N20" s="18">
        <v>1735</v>
      </c>
      <c r="O20" s="20">
        <v>53</v>
      </c>
    </row>
    <row r="21" spans="1:15" ht="15.75" customHeight="1" x14ac:dyDescent="0.3">
      <c r="A21" s="17">
        <v>8</v>
      </c>
      <c r="B21" s="18" t="s">
        <v>66</v>
      </c>
      <c r="C21" s="18" t="s">
        <v>30</v>
      </c>
      <c r="D21" s="18">
        <v>178</v>
      </c>
      <c r="E21" s="19">
        <v>6</v>
      </c>
      <c r="F21" s="18">
        <v>1781</v>
      </c>
      <c r="G21" s="20">
        <v>55</v>
      </c>
      <c r="I21" s="17">
        <v>6</v>
      </c>
      <c r="J21" s="18" t="s">
        <v>67</v>
      </c>
      <c r="K21" s="18" t="s">
        <v>68</v>
      </c>
      <c r="L21" s="18">
        <v>178</v>
      </c>
      <c r="M21" s="19">
        <v>8</v>
      </c>
      <c r="N21" s="18">
        <v>1744</v>
      </c>
      <c r="O21" s="20">
        <v>47</v>
      </c>
    </row>
    <row r="22" spans="1:15" ht="15.75" customHeight="1" x14ac:dyDescent="0.3">
      <c r="A22" s="17">
        <v>6</v>
      </c>
      <c r="B22" s="18" t="s">
        <v>69</v>
      </c>
      <c r="C22" s="18" t="s">
        <v>43</v>
      </c>
      <c r="D22" s="18">
        <v>175</v>
      </c>
      <c r="E22" s="19">
        <v>5</v>
      </c>
      <c r="F22" s="18">
        <v>1777</v>
      </c>
      <c r="G22" s="20">
        <v>53</v>
      </c>
      <c r="I22" s="17">
        <v>3</v>
      </c>
      <c r="J22" s="18" t="s">
        <v>70</v>
      </c>
      <c r="K22" s="18" t="s">
        <v>30</v>
      </c>
      <c r="L22" s="18">
        <v>167</v>
      </c>
      <c r="M22" s="19">
        <v>3</v>
      </c>
      <c r="N22" s="18">
        <v>1732</v>
      </c>
      <c r="O22" s="20">
        <v>47</v>
      </c>
    </row>
    <row r="23" spans="1:15" ht="15.75" customHeight="1" x14ac:dyDescent="0.3">
      <c r="A23" s="17">
        <v>2</v>
      </c>
      <c r="B23" s="18" t="s">
        <v>71</v>
      </c>
      <c r="C23" s="18" t="s">
        <v>24</v>
      </c>
      <c r="D23" s="18">
        <v>181</v>
      </c>
      <c r="E23" s="19">
        <v>7</v>
      </c>
      <c r="F23" s="18">
        <v>1426</v>
      </c>
      <c r="G23" s="20">
        <v>43</v>
      </c>
      <c r="I23" s="17">
        <v>1</v>
      </c>
      <c r="J23" s="22" t="s">
        <v>72</v>
      </c>
      <c r="K23" s="22" t="s">
        <v>34</v>
      </c>
      <c r="L23" s="18">
        <v>172</v>
      </c>
      <c r="M23" s="19">
        <v>5</v>
      </c>
      <c r="N23" s="23">
        <v>1719</v>
      </c>
      <c r="O23" s="24">
        <v>45</v>
      </c>
    </row>
    <row r="24" spans="1:15" ht="15.75" customHeight="1" x14ac:dyDescent="0.3">
      <c r="A24" s="17">
        <v>7</v>
      </c>
      <c r="B24" s="18" t="s">
        <v>73</v>
      </c>
      <c r="C24" s="18" t="s">
        <v>43</v>
      </c>
      <c r="D24" s="18" t="s">
        <v>40</v>
      </c>
      <c r="E24" s="19">
        <v>0</v>
      </c>
      <c r="F24" s="18">
        <v>898</v>
      </c>
      <c r="G24" s="20">
        <v>30</v>
      </c>
      <c r="I24" s="17">
        <v>8</v>
      </c>
      <c r="J24" s="18" t="s">
        <v>74</v>
      </c>
      <c r="K24" s="18" t="s">
        <v>75</v>
      </c>
      <c r="L24" s="18">
        <v>171</v>
      </c>
      <c r="M24" s="19">
        <v>4</v>
      </c>
      <c r="N24" s="18">
        <v>1726</v>
      </c>
      <c r="O24" s="20">
        <v>40</v>
      </c>
    </row>
    <row r="25" spans="1:15" ht="15.75" customHeight="1" x14ac:dyDescent="0.3">
      <c r="A25" s="25">
        <v>3</v>
      </c>
      <c r="B25" s="26" t="s">
        <v>76</v>
      </c>
      <c r="C25" s="26" t="s">
        <v>77</v>
      </c>
      <c r="D25" s="26">
        <v>151</v>
      </c>
      <c r="E25" s="27">
        <v>2</v>
      </c>
      <c r="F25" s="26">
        <v>1542</v>
      </c>
      <c r="G25" s="28">
        <v>18</v>
      </c>
      <c r="I25" s="25">
        <v>4</v>
      </c>
      <c r="J25" s="26" t="s">
        <v>78</v>
      </c>
      <c r="K25" s="26" t="s">
        <v>28</v>
      </c>
      <c r="L25" s="26">
        <v>167</v>
      </c>
      <c r="M25" s="27">
        <v>3</v>
      </c>
      <c r="N25" s="26">
        <v>1664</v>
      </c>
      <c r="O25" s="28">
        <v>33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3</v>
      </c>
      <c r="B29" s="15" t="s">
        <v>85</v>
      </c>
      <c r="C29" s="15" t="s">
        <v>17</v>
      </c>
      <c r="D29" s="15">
        <v>179</v>
      </c>
      <c r="E29" s="15">
        <v>9</v>
      </c>
      <c r="F29" s="15">
        <v>1773</v>
      </c>
      <c r="G29" s="16">
        <v>72</v>
      </c>
      <c r="I29" s="14">
        <v>3</v>
      </c>
      <c r="J29" s="15" t="s">
        <v>86</v>
      </c>
      <c r="K29" s="15" t="s">
        <v>19</v>
      </c>
      <c r="L29" s="15">
        <v>177</v>
      </c>
      <c r="M29" s="15">
        <v>9</v>
      </c>
      <c r="N29" s="15">
        <v>1732</v>
      </c>
      <c r="O29" s="16">
        <v>68</v>
      </c>
    </row>
    <row r="30" spans="1:15" ht="15.75" customHeight="1" x14ac:dyDescent="0.3">
      <c r="A30" s="17">
        <v>5</v>
      </c>
      <c r="B30" s="18" t="s">
        <v>87</v>
      </c>
      <c r="C30" s="18" t="s">
        <v>88</v>
      </c>
      <c r="D30" s="18">
        <v>170</v>
      </c>
      <c r="E30" s="19">
        <v>4</v>
      </c>
      <c r="F30" s="18">
        <v>1759</v>
      </c>
      <c r="G30" s="20">
        <v>72</v>
      </c>
      <c r="I30" s="17">
        <v>8</v>
      </c>
      <c r="J30" s="18" t="s">
        <v>89</v>
      </c>
      <c r="K30" s="18" t="s">
        <v>45</v>
      </c>
      <c r="L30" s="18">
        <v>171</v>
      </c>
      <c r="M30" s="19">
        <v>7</v>
      </c>
      <c r="N30" s="18">
        <v>1716</v>
      </c>
      <c r="O30" s="20">
        <v>59</v>
      </c>
    </row>
    <row r="31" spans="1:15" ht="15.75" customHeight="1" x14ac:dyDescent="0.3">
      <c r="A31" s="17">
        <v>8</v>
      </c>
      <c r="B31" s="18" t="s">
        <v>90</v>
      </c>
      <c r="C31" s="18" t="s">
        <v>26</v>
      </c>
      <c r="D31" s="18">
        <v>175</v>
      </c>
      <c r="E31" s="19">
        <v>8</v>
      </c>
      <c r="F31" s="18">
        <v>1756</v>
      </c>
      <c r="G31" s="20">
        <v>71</v>
      </c>
      <c r="I31" s="17">
        <v>5</v>
      </c>
      <c r="J31" s="18" t="s">
        <v>91</v>
      </c>
      <c r="K31" s="18" t="s">
        <v>92</v>
      </c>
      <c r="L31" s="18">
        <v>163</v>
      </c>
      <c r="M31" s="19">
        <v>1</v>
      </c>
      <c r="N31" s="18">
        <v>1718</v>
      </c>
      <c r="O31" s="20">
        <v>58</v>
      </c>
    </row>
    <row r="32" spans="1:15" ht="15.75" customHeight="1" x14ac:dyDescent="0.3">
      <c r="A32" s="17">
        <v>9</v>
      </c>
      <c r="B32" s="18" t="s">
        <v>93</v>
      </c>
      <c r="C32" s="18" t="s">
        <v>62</v>
      </c>
      <c r="D32" s="18">
        <v>172</v>
      </c>
      <c r="E32" s="19">
        <v>5</v>
      </c>
      <c r="F32" s="18">
        <v>1732</v>
      </c>
      <c r="G32" s="20">
        <v>58</v>
      </c>
      <c r="I32" s="17">
        <v>4</v>
      </c>
      <c r="J32" s="18" t="s">
        <v>94</v>
      </c>
      <c r="K32" s="18" t="s">
        <v>43</v>
      </c>
      <c r="L32" s="18">
        <v>168</v>
      </c>
      <c r="M32" s="19">
        <v>5</v>
      </c>
      <c r="N32" s="18">
        <v>1708</v>
      </c>
      <c r="O32" s="20">
        <v>55</v>
      </c>
    </row>
    <row r="33" spans="1:15" ht="15.75" customHeight="1" x14ac:dyDescent="0.3">
      <c r="A33" s="17">
        <v>7</v>
      </c>
      <c r="B33" s="18" t="s">
        <v>95</v>
      </c>
      <c r="C33" s="18" t="s">
        <v>45</v>
      </c>
      <c r="D33" s="18">
        <v>173</v>
      </c>
      <c r="E33" s="19">
        <v>6</v>
      </c>
      <c r="F33" s="18">
        <v>1711</v>
      </c>
      <c r="G33" s="20">
        <v>51</v>
      </c>
      <c r="I33" s="17">
        <v>2</v>
      </c>
      <c r="J33" s="18" t="s">
        <v>96</v>
      </c>
      <c r="K33" s="18" t="s">
        <v>97</v>
      </c>
      <c r="L33" s="18">
        <v>165</v>
      </c>
      <c r="M33" s="19">
        <v>3</v>
      </c>
      <c r="N33" s="18">
        <v>1707</v>
      </c>
      <c r="O33" s="20">
        <v>54</v>
      </c>
    </row>
    <row r="34" spans="1:15" ht="15.75" customHeight="1" x14ac:dyDescent="0.3">
      <c r="A34" s="17">
        <v>6</v>
      </c>
      <c r="B34" s="18" t="s">
        <v>98</v>
      </c>
      <c r="C34" s="18" t="s">
        <v>99</v>
      </c>
      <c r="D34" s="18">
        <v>174</v>
      </c>
      <c r="E34" s="19">
        <v>7</v>
      </c>
      <c r="F34" s="18">
        <v>1705</v>
      </c>
      <c r="G34" s="20">
        <v>41</v>
      </c>
      <c r="I34" s="17">
        <v>1</v>
      </c>
      <c r="J34" s="22" t="s">
        <v>100</v>
      </c>
      <c r="K34" s="22" t="s">
        <v>34</v>
      </c>
      <c r="L34" s="18">
        <v>174</v>
      </c>
      <c r="M34" s="19">
        <v>8</v>
      </c>
      <c r="N34" s="23">
        <v>1693</v>
      </c>
      <c r="O34" s="24">
        <v>53</v>
      </c>
    </row>
    <row r="35" spans="1:15" ht="15.75" customHeight="1" x14ac:dyDescent="0.3">
      <c r="A35" s="17">
        <v>4</v>
      </c>
      <c r="B35" s="18" t="s">
        <v>101</v>
      </c>
      <c r="C35" s="18" t="s">
        <v>102</v>
      </c>
      <c r="D35" s="18">
        <v>170</v>
      </c>
      <c r="E35" s="19">
        <v>4</v>
      </c>
      <c r="F35" s="18">
        <v>1678</v>
      </c>
      <c r="G35" s="20">
        <v>39</v>
      </c>
      <c r="I35" s="17">
        <v>9</v>
      </c>
      <c r="J35" s="18" t="s">
        <v>103</v>
      </c>
      <c r="K35" s="18" t="s">
        <v>24</v>
      </c>
      <c r="L35" s="18">
        <v>168</v>
      </c>
      <c r="M35" s="19">
        <v>5</v>
      </c>
      <c r="N35" s="18">
        <v>1663</v>
      </c>
      <c r="O35" s="20">
        <v>50</v>
      </c>
    </row>
    <row r="36" spans="1:15" ht="15.75" customHeight="1" x14ac:dyDescent="0.3">
      <c r="A36" s="17">
        <v>1</v>
      </c>
      <c r="B36" s="22" t="s">
        <v>104</v>
      </c>
      <c r="C36" s="22" t="s">
        <v>102</v>
      </c>
      <c r="D36" s="18">
        <v>167</v>
      </c>
      <c r="E36" s="19">
        <v>2</v>
      </c>
      <c r="F36" s="23">
        <v>1685</v>
      </c>
      <c r="G36" s="24">
        <v>36</v>
      </c>
      <c r="I36" s="17">
        <v>6</v>
      </c>
      <c r="J36" s="18" t="s">
        <v>105</v>
      </c>
      <c r="K36" s="18" t="s">
        <v>21</v>
      </c>
      <c r="L36" s="18">
        <v>169</v>
      </c>
      <c r="M36" s="19">
        <v>6</v>
      </c>
      <c r="N36" s="18">
        <v>1535</v>
      </c>
      <c r="O36" s="20">
        <v>50</v>
      </c>
    </row>
    <row r="37" spans="1:15" ht="15.75" customHeight="1" x14ac:dyDescent="0.3">
      <c r="A37" s="25">
        <v>2</v>
      </c>
      <c r="B37" s="26" t="s">
        <v>106</v>
      </c>
      <c r="C37" s="26" t="s">
        <v>107</v>
      </c>
      <c r="D37" s="26">
        <v>162</v>
      </c>
      <c r="E37" s="27">
        <v>1</v>
      </c>
      <c r="F37" s="26">
        <v>1674</v>
      </c>
      <c r="G37" s="28">
        <v>30</v>
      </c>
      <c r="I37" s="25">
        <v>7</v>
      </c>
      <c r="J37" s="26" t="s">
        <v>108</v>
      </c>
      <c r="K37" s="26" t="s">
        <v>24</v>
      </c>
      <c r="L37" s="26">
        <v>165</v>
      </c>
      <c r="M37" s="27">
        <v>3</v>
      </c>
      <c r="N37" s="26">
        <v>1631</v>
      </c>
      <c r="O37" s="28">
        <v>23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30" t="s">
        <v>115</v>
      </c>
      <c r="C41" s="30" t="s">
        <v>116</v>
      </c>
      <c r="D41" s="15">
        <v>172</v>
      </c>
      <c r="E41" s="15">
        <v>7</v>
      </c>
      <c r="F41" s="31">
        <v>1727</v>
      </c>
      <c r="G41" s="32">
        <v>78</v>
      </c>
      <c r="I41" s="14">
        <v>4</v>
      </c>
      <c r="J41" s="15" t="s">
        <v>117</v>
      </c>
      <c r="K41" s="15" t="s">
        <v>26</v>
      </c>
      <c r="L41" s="15">
        <v>176</v>
      </c>
      <c r="M41" s="15">
        <v>9</v>
      </c>
      <c r="N41" s="15">
        <v>1706</v>
      </c>
      <c r="O41" s="16">
        <v>78</v>
      </c>
    </row>
    <row r="42" spans="1:15" ht="15.75" customHeight="1" x14ac:dyDescent="0.3">
      <c r="A42" s="17">
        <v>7</v>
      </c>
      <c r="B42" s="18" t="s">
        <v>118</v>
      </c>
      <c r="C42" s="18" t="s">
        <v>99</v>
      </c>
      <c r="D42" s="18">
        <v>172</v>
      </c>
      <c r="E42" s="19">
        <v>7</v>
      </c>
      <c r="F42" s="18">
        <v>1738</v>
      </c>
      <c r="G42" s="20">
        <v>75</v>
      </c>
      <c r="I42" s="17">
        <v>1</v>
      </c>
      <c r="J42" s="22" t="s">
        <v>119</v>
      </c>
      <c r="K42" s="22" t="s">
        <v>120</v>
      </c>
      <c r="L42" s="18">
        <v>165</v>
      </c>
      <c r="M42" s="19">
        <v>4</v>
      </c>
      <c r="N42" s="23">
        <v>1667</v>
      </c>
      <c r="O42" s="24">
        <v>61</v>
      </c>
    </row>
    <row r="43" spans="1:15" ht="15.75" customHeight="1" x14ac:dyDescent="0.3">
      <c r="A43" s="17">
        <v>8</v>
      </c>
      <c r="B43" s="18" t="s">
        <v>121</v>
      </c>
      <c r="C43" s="18" t="s">
        <v>21</v>
      </c>
      <c r="D43" s="18">
        <v>180</v>
      </c>
      <c r="E43" s="19">
        <v>9</v>
      </c>
      <c r="F43" s="18">
        <v>1682</v>
      </c>
      <c r="G43" s="20">
        <v>56</v>
      </c>
      <c r="I43" s="17">
        <v>5</v>
      </c>
      <c r="J43" s="18" t="s">
        <v>122</v>
      </c>
      <c r="K43" s="18" t="s">
        <v>123</v>
      </c>
      <c r="L43" s="18">
        <v>166</v>
      </c>
      <c r="M43" s="19">
        <v>6</v>
      </c>
      <c r="N43" s="18">
        <v>1656</v>
      </c>
      <c r="O43" s="20">
        <v>60</v>
      </c>
    </row>
    <row r="44" spans="1:15" ht="15.75" customHeight="1" x14ac:dyDescent="0.3">
      <c r="A44" s="17">
        <v>2</v>
      </c>
      <c r="B44" s="18" t="s">
        <v>124</v>
      </c>
      <c r="C44" s="18" t="s">
        <v>125</v>
      </c>
      <c r="D44" s="18">
        <v>171</v>
      </c>
      <c r="E44" s="19">
        <v>5</v>
      </c>
      <c r="F44" s="18">
        <v>1656</v>
      </c>
      <c r="G44" s="20">
        <v>49</v>
      </c>
      <c r="I44" s="17">
        <v>6</v>
      </c>
      <c r="J44" s="18" t="s">
        <v>126</v>
      </c>
      <c r="K44" s="18" t="s">
        <v>26</v>
      </c>
      <c r="L44" s="18">
        <v>165</v>
      </c>
      <c r="M44" s="19">
        <v>4</v>
      </c>
      <c r="N44" s="18">
        <v>1660</v>
      </c>
      <c r="O44" s="20">
        <v>57</v>
      </c>
    </row>
    <row r="45" spans="1:15" ht="15.75" customHeight="1" x14ac:dyDescent="0.3">
      <c r="A45" s="17">
        <v>4</v>
      </c>
      <c r="B45" s="18" t="s">
        <v>127</v>
      </c>
      <c r="C45" s="18" t="s">
        <v>92</v>
      </c>
      <c r="D45" s="18">
        <v>173</v>
      </c>
      <c r="E45" s="19">
        <v>8</v>
      </c>
      <c r="F45" s="18">
        <v>1664</v>
      </c>
      <c r="G45" s="20">
        <v>46</v>
      </c>
      <c r="I45" s="17">
        <v>2</v>
      </c>
      <c r="J45" s="18" t="s">
        <v>128</v>
      </c>
      <c r="K45" s="18" t="s">
        <v>43</v>
      </c>
      <c r="L45" s="18">
        <v>166</v>
      </c>
      <c r="M45" s="19">
        <v>6</v>
      </c>
      <c r="N45" s="18">
        <v>1645</v>
      </c>
      <c r="O45" s="20">
        <v>55</v>
      </c>
    </row>
    <row r="46" spans="1:15" ht="15.75" customHeight="1" x14ac:dyDescent="0.3">
      <c r="A46" s="17">
        <v>6</v>
      </c>
      <c r="B46" s="18" t="s">
        <v>129</v>
      </c>
      <c r="C46" s="18" t="s">
        <v>68</v>
      </c>
      <c r="D46" s="18">
        <v>171</v>
      </c>
      <c r="E46" s="19">
        <v>5</v>
      </c>
      <c r="F46" s="18">
        <v>1649</v>
      </c>
      <c r="G46" s="20">
        <v>44</v>
      </c>
      <c r="I46" s="17">
        <v>9</v>
      </c>
      <c r="J46" s="18" t="s">
        <v>130</v>
      </c>
      <c r="K46" s="18" t="s">
        <v>123</v>
      </c>
      <c r="L46" s="18">
        <v>164</v>
      </c>
      <c r="M46" s="19">
        <v>2</v>
      </c>
      <c r="N46" s="18">
        <v>1637</v>
      </c>
      <c r="O46" s="20">
        <v>45</v>
      </c>
    </row>
    <row r="47" spans="1:15" ht="15.75" customHeight="1" x14ac:dyDescent="0.3">
      <c r="A47" s="17">
        <v>3</v>
      </c>
      <c r="B47" s="18" t="s">
        <v>131</v>
      </c>
      <c r="C47" s="18" t="s">
        <v>92</v>
      </c>
      <c r="D47" s="18">
        <v>156</v>
      </c>
      <c r="E47" s="19">
        <v>1</v>
      </c>
      <c r="F47" s="18">
        <v>1646</v>
      </c>
      <c r="G47" s="20">
        <v>43</v>
      </c>
      <c r="I47" s="17">
        <v>7</v>
      </c>
      <c r="J47" s="18" t="s">
        <v>132</v>
      </c>
      <c r="K47" s="18" t="s">
        <v>133</v>
      </c>
      <c r="L47" s="18">
        <v>174</v>
      </c>
      <c r="M47" s="19">
        <v>8</v>
      </c>
      <c r="N47" s="18">
        <v>1152</v>
      </c>
      <c r="O47" s="20">
        <v>40</v>
      </c>
    </row>
    <row r="48" spans="1:15" ht="15.75" customHeight="1" x14ac:dyDescent="0.3">
      <c r="A48" s="17">
        <v>9</v>
      </c>
      <c r="B48" s="18" t="s">
        <v>134</v>
      </c>
      <c r="C48" s="18" t="s">
        <v>102</v>
      </c>
      <c r="D48" s="18">
        <v>164</v>
      </c>
      <c r="E48" s="19">
        <v>3</v>
      </c>
      <c r="F48" s="18">
        <v>1649</v>
      </c>
      <c r="G48" s="20">
        <v>40</v>
      </c>
      <c r="I48" s="17">
        <v>3</v>
      </c>
      <c r="J48" s="18" t="s">
        <v>135</v>
      </c>
      <c r="K48" s="18" t="s">
        <v>136</v>
      </c>
      <c r="L48" s="18">
        <v>155</v>
      </c>
      <c r="M48" s="19">
        <v>1</v>
      </c>
      <c r="N48" s="18">
        <v>1612</v>
      </c>
      <c r="O48" s="20">
        <v>39</v>
      </c>
    </row>
    <row r="49" spans="1:15" ht="15.75" customHeight="1" x14ac:dyDescent="0.3">
      <c r="A49" s="25">
        <v>5</v>
      </c>
      <c r="B49" s="26" t="s">
        <v>137</v>
      </c>
      <c r="C49" s="26" t="s">
        <v>138</v>
      </c>
      <c r="D49" s="26">
        <v>162</v>
      </c>
      <c r="E49" s="27">
        <v>2</v>
      </c>
      <c r="F49" s="26">
        <v>1649</v>
      </c>
      <c r="G49" s="28">
        <v>36</v>
      </c>
      <c r="I49" s="25">
        <v>8</v>
      </c>
      <c r="J49" s="26" t="s">
        <v>139</v>
      </c>
      <c r="K49" s="26" t="s">
        <v>43</v>
      </c>
      <c r="L49" s="26">
        <v>168</v>
      </c>
      <c r="M49" s="27">
        <v>7</v>
      </c>
      <c r="N49" s="26">
        <v>1583</v>
      </c>
      <c r="O49" s="28">
        <v>33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5" t="s">
        <v>146</v>
      </c>
      <c r="C53" s="15" t="s">
        <v>24</v>
      </c>
      <c r="D53" s="15">
        <v>178</v>
      </c>
      <c r="E53" s="15">
        <v>9</v>
      </c>
      <c r="F53" s="15">
        <v>1718</v>
      </c>
      <c r="G53" s="16">
        <v>74</v>
      </c>
      <c r="I53" s="14">
        <v>7</v>
      </c>
      <c r="J53" s="15" t="s">
        <v>147</v>
      </c>
      <c r="K53" s="15" t="s">
        <v>34</v>
      </c>
      <c r="L53" s="15">
        <v>172</v>
      </c>
      <c r="M53" s="15">
        <v>9</v>
      </c>
      <c r="N53" s="15">
        <v>1676</v>
      </c>
      <c r="O53" s="16">
        <v>71</v>
      </c>
    </row>
    <row r="54" spans="1:15" x14ac:dyDescent="0.3">
      <c r="A54" s="17">
        <v>8</v>
      </c>
      <c r="B54" s="18" t="s">
        <v>148</v>
      </c>
      <c r="C54" s="18" t="s">
        <v>24</v>
      </c>
      <c r="D54" s="18">
        <v>177</v>
      </c>
      <c r="E54" s="19">
        <v>8</v>
      </c>
      <c r="F54" s="18">
        <v>1705</v>
      </c>
      <c r="G54" s="20">
        <v>68</v>
      </c>
      <c r="I54" s="17">
        <v>8</v>
      </c>
      <c r="J54" s="18" t="s">
        <v>149</v>
      </c>
      <c r="K54" s="18" t="s">
        <v>136</v>
      </c>
      <c r="L54" s="18">
        <v>169</v>
      </c>
      <c r="M54" s="19">
        <v>8</v>
      </c>
      <c r="N54" s="18">
        <v>1670</v>
      </c>
      <c r="O54" s="20">
        <v>68</v>
      </c>
    </row>
    <row r="55" spans="1:15" x14ac:dyDescent="0.3">
      <c r="A55" s="17">
        <v>5</v>
      </c>
      <c r="B55" s="18" t="s">
        <v>150</v>
      </c>
      <c r="C55" s="18" t="s">
        <v>26</v>
      </c>
      <c r="D55" s="18">
        <v>172</v>
      </c>
      <c r="E55" s="19">
        <v>7</v>
      </c>
      <c r="F55" s="18">
        <v>1690</v>
      </c>
      <c r="G55" s="20">
        <v>61</v>
      </c>
      <c r="I55" s="17">
        <v>9</v>
      </c>
      <c r="J55" s="18" t="s">
        <v>151</v>
      </c>
      <c r="K55" s="18" t="s">
        <v>45</v>
      </c>
      <c r="L55" s="18">
        <v>163</v>
      </c>
      <c r="M55" s="19">
        <v>7</v>
      </c>
      <c r="N55" s="18">
        <v>1654</v>
      </c>
      <c r="O55" s="20">
        <v>65</v>
      </c>
    </row>
    <row r="56" spans="1:15" x14ac:dyDescent="0.3">
      <c r="A56" s="17">
        <v>9</v>
      </c>
      <c r="B56" s="18" t="s">
        <v>152</v>
      </c>
      <c r="C56" s="18" t="s">
        <v>153</v>
      </c>
      <c r="D56" s="18" t="s">
        <v>40</v>
      </c>
      <c r="E56" s="19">
        <v>0</v>
      </c>
      <c r="F56" s="18">
        <v>1507</v>
      </c>
      <c r="G56" s="20">
        <v>54</v>
      </c>
      <c r="I56" s="17">
        <v>6</v>
      </c>
      <c r="J56" s="18" t="s">
        <v>154</v>
      </c>
      <c r="K56" s="18" t="s">
        <v>21</v>
      </c>
      <c r="L56" s="18">
        <v>161</v>
      </c>
      <c r="M56" s="19">
        <v>5</v>
      </c>
      <c r="N56" s="18">
        <v>1638</v>
      </c>
      <c r="O56" s="20">
        <v>61</v>
      </c>
    </row>
    <row r="57" spans="1:15" x14ac:dyDescent="0.3">
      <c r="A57" s="17">
        <v>7</v>
      </c>
      <c r="B57" s="18" t="s">
        <v>155</v>
      </c>
      <c r="C57" s="18" t="s">
        <v>26</v>
      </c>
      <c r="D57" s="18">
        <v>169</v>
      </c>
      <c r="E57" s="19">
        <v>5</v>
      </c>
      <c r="F57" s="18">
        <v>1652</v>
      </c>
      <c r="G57" s="20">
        <v>48</v>
      </c>
      <c r="I57" s="17">
        <v>3</v>
      </c>
      <c r="J57" s="18" t="s">
        <v>156</v>
      </c>
      <c r="K57" s="18" t="s">
        <v>38</v>
      </c>
      <c r="L57" s="18">
        <v>162</v>
      </c>
      <c r="M57" s="19">
        <v>6</v>
      </c>
      <c r="N57" s="18">
        <v>1636</v>
      </c>
      <c r="O57" s="20">
        <v>57</v>
      </c>
    </row>
    <row r="58" spans="1:15" x14ac:dyDescent="0.3">
      <c r="A58" s="17">
        <v>1</v>
      </c>
      <c r="B58" s="22" t="s">
        <v>157</v>
      </c>
      <c r="C58" s="22" t="s">
        <v>24</v>
      </c>
      <c r="D58" s="18">
        <v>155</v>
      </c>
      <c r="E58" s="19">
        <v>3</v>
      </c>
      <c r="F58" s="23">
        <v>1581</v>
      </c>
      <c r="G58" s="24">
        <v>47</v>
      </c>
      <c r="I58" s="17">
        <v>4</v>
      </c>
      <c r="J58" s="18" t="s">
        <v>158</v>
      </c>
      <c r="K58" s="18" t="s">
        <v>102</v>
      </c>
      <c r="L58" s="18">
        <v>153</v>
      </c>
      <c r="M58" s="19">
        <v>3</v>
      </c>
      <c r="N58" s="18">
        <v>1612</v>
      </c>
      <c r="O58" s="20">
        <v>51</v>
      </c>
    </row>
    <row r="59" spans="1:15" x14ac:dyDescent="0.3">
      <c r="A59" s="17">
        <v>3</v>
      </c>
      <c r="B59" s="18" t="s">
        <v>159</v>
      </c>
      <c r="C59" s="18" t="s">
        <v>34</v>
      </c>
      <c r="D59" s="18">
        <v>170</v>
      </c>
      <c r="E59" s="19">
        <v>6</v>
      </c>
      <c r="F59" s="18">
        <v>1632</v>
      </c>
      <c r="G59" s="20">
        <v>44</v>
      </c>
      <c r="I59" s="17">
        <v>2</v>
      </c>
      <c r="J59" s="18" t="s">
        <v>160</v>
      </c>
      <c r="K59" s="18" t="s">
        <v>120</v>
      </c>
      <c r="L59" s="18">
        <v>154</v>
      </c>
      <c r="M59" s="19">
        <v>4</v>
      </c>
      <c r="N59" s="18">
        <v>1555</v>
      </c>
      <c r="O59" s="20">
        <v>33</v>
      </c>
    </row>
    <row r="60" spans="1:15" x14ac:dyDescent="0.3">
      <c r="A60" s="17">
        <v>6</v>
      </c>
      <c r="B60" s="18" t="s">
        <v>161</v>
      </c>
      <c r="C60" s="18" t="s">
        <v>162</v>
      </c>
      <c r="D60" s="18">
        <v>156</v>
      </c>
      <c r="E60" s="19">
        <v>4</v>
      </c>
      <c r="F60" s="18">
        <v>1623</v>
      </c>
      <c r="G60" s="20">
        <v>44</v>
      </c>
      <c r="I60" s="17">
        <v>5</v>
      </c>
      <c r="J60" s="18" t="s">
        <v>163</v>
      </c>
      <c r="K60" s="18" t="s">
        <v>97</v>
      </c>
      <c r="L60" s="18" t="s">
        <v>164</v>
      </c>
      <c r="M60" s="19">
        <v>0</v>
      </c>
      <c r="N60" s="18">
        <v>799</v>
      </c>
      <c r="O60" s="20">
        <v>21</v>
      </c>
    </row>
    <row r="61" spans="1:15" x14ac:dyDescent="0.3">
      <c r="A61" s="25">
        <v>4</v>
      </c>
      <c r="B61" s="26" t="s">
        <v>165</v>
      </c>
      <c r="C61" s="26" t="s">
        <v>34</v>
      </c>
      <c r="D61" s="33">
        <v>113</v>
      </c>
      <c r="E61" s="27">
        <v>2</v>
      </c>
      <c r="F61" s="26">
        <v>1500</v>
      </c>
      <c r="G61" s="28">
        <v>25</v>
      </c>
      <c r="I61" s="25">
        <v>1</v>
      </c>
      <c r="J61" s="34" t="s">
        <v>166</v>
      </c>
      <c r="K61" s="34" t="s">
        <v>167</v>
      </c>
      <c r="L61" s="26" t="s">
        <v>40</v>
      </c>
      <c r="M61" s="27">
        <v>0</v>
      </c>
      <c r="N61" s="35">
        <v>480</v>
      </c>
      <c r="O61" s="36">
        <v>13</v>
      </c>
    </row>
    <row r="63" spans="1:15" x14ac:dyDescent="0.3">
      <c r="B63" s="4" t="s">
        <v>168</v>
      </c>
      <c r="F63" s="37" t="s">
        <v>169</v>
      </c>
    </row>
    <row r="64" spans="1:15" x14ac:dyDescent="0.3">
      <c r="B64" s="4" t="s">
        <v>170</v>
      </c>
    </row>
  </sheetData>
  <hyperlinks>
    <hyperlink ref="B2" location="'Index'!A3" tooltip="Go to the Index sheet" display="á" xr:uid="{9D3AE3B3-FA92-4FFD-ACD2-4864F6BF7C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B6E9-0E35-4E5F-BCA4-FB840EA9BD26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1235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4" t="s">
        <v>1232</v>
      </c>
    </row>
    <row r="3" spans="1:25" ht="15.75" customHeight="1" x14ac:dyDescent="0.3">
      <c r="A3" s="7"/>
      <c r="B3" s="8" t="s">
        <v>4</v>
      </c>
      <c r="C3" s="4" t="s">
        <v>1274</v>
      </c>
      <c r="E3" s="9" t="s">
        <v>1416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1</v>
      </c>
      <c r="B5" s="345" t="s">
        <v>131</v>
      </c>
      <c r="C5" s="345" t="s">
        <v>440</v>
      </c>
      <c r="D5" s="346">
        <v>100.002</v>
      </c>
      <c r="E5" s="346">
        <v>99.001000000000005</v>
      </c>
      <c r="F5" s="346">
        <v>199.00299999999999</v>
      </c>
      <c r="G5" s="347">
        <v>8</v>
      </c>
      <c r="H5" s="337">
        <v>1985.0259999999998</v>
      </c>
      <c r="I5" s="222">
        <v>79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3">
        <v>5</v>
      </c>
      <c r="B6" s="349" t="s">
        <v>203</v>
      </c>
      <c r="C6" s="349" t="s">
        <v>204</v>
      </c>
      <c r="D6" s="350">
        <v>100</v>
      </c>
      <c r="E6" s="350">
        <v>98.001000000000005</v>
      </c>
      <c r="F6" s="351">
        <v>198.001</v>
      </c>
      <c r="G6" s="352">
        <v>7</v>
      </c>
      <c r="H6" s="316">
        <v>1980.0339999999997</v>
      </c>
      <c r="I6" s="54">
        <v>75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3">
        <v>7</v>
      </c>
      <c r="B7" s="349" t="s">
        <v>467</v>
      </c>
      <c r="C7" s="349" t="s">
        <v>440</v>
      </c>
      <c r="D7" s="350">
        <v>99.001000000000005</v>
      </c>
      <c r="E7" s="350">
        <v>98.003</v>
      </c>
      <c r="F7" s="351">
        <v>197.00400000000002</v>
      </c>
      <c r="G7" s="352">
        <v>6</v>
      </c>
      <c r="H7" s="316">
        <v>1979.0279999999998</v>
      </c>
      <c r="I7" s="54">
        <v>72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8">
        <v>2</v>
      </c>
      <c r="B8" s="349" t="s">
        <v>653</v>
      </c>
      <c r="C8" s="349" t="s">
        <v>116</v>
      </c>
      <c r="D8" s="350">
        <v>100.001</v>
      </c>
      <c r="E8" s="350">
        <v>100.001</v>
      </c>
      <c r="F8" s="351">
        <v>200.00200000000001</v>
      </c>
      <c r="G8" s="352">
        <v>9</v>
      </c>
      <c r="H8" s="316">
        <v>1968.0259999999998</v>
      </c>
      <c r="I8" s="54">
        <v>68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8">
        <v>4</v>
      </c>
      <c r="B9" s="349" t="s">
        <v>1178</v>
      </c>
      <c r="C9" s="349" t="s">
        <v>38</v>
      </c>
      <c r="D9" s="350">
        <v>93</v>
      </c>
      <c r="E9" s="350">
        <v>89</v>
      </c>
      <c r="F9" s="351">
        <v>182</v>
      </c>
      <c r="G9" s="352">
        <v>2</v>
      </c>
      <c r="H9" s="316">
        <v>1947.0189999999998</v>
      </c>
      <c r="I9" s="54">
        <v>54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3">
        <v>9</v>
      </c>
      <c r="B10" s="349" t="s">
        <v>548</v>
      </c>
      <c r="C10" s="349" t="s">
        <v>553</v>
      </c>
      <c r="D10" s="350">
        <v>97.001000000000005</v>
      </c>
      <c r="E10" s="350">
        <v>97.001000000000005</v>
      </c>
      <c r="F10" s="351">
        <v>194.00200000000001</v>
      </c>
      <c r="G10" s="352">
        <v>5</v>
      </c>
      <c r="H10" s="316">
        <v>1925.0239999999999</v>
      </c>
      <c r="I10" s="54">
        <v>42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3">
        <v>3</v>
      </c>
      <c r="B11" s="349" t="s">
        <v>1259</v>
      </c>
      <c r="C11" s="349" t="s">
        <v>38</v>
      </c>
      <c r="D11" s="350">
        <v>96.001000000000005</v>
      </c>
      <c r="E11" s="350">
        <v>95</v>
      </c>
      <c r="F11" s="351">
        <v>191.001</v>
      </c>
      <c r="G11" s="352">
        <v>4</v>
      </c>
      <c r="H11" s="316">
        <v>1871.0109999999997</v>
      </c>
      <c r="I11" s="54">
        <v>29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8">
        <v>8</v>
      </c>
      <c r="B12" s="349" t="s">
        <v>493</v>
      </c>
      <c r="C12" s="349" t="s">
        <v>480</v>
      </c>
      <c r="D12" s="350">
        <v>94</v>
      </c>
      <c r="E12" s="350">
        <v>91</v>
      </c>
      <c r="F12" s="351">
        <v>185</v>
      </c>
      <c r="G12" s="352">
        <v>3</v>
      </c>
      <c r="H12" s="316">
        <v>1876.0129999999997</v>
      </c>
      <c r="I12" s="54">
        <v>21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0">
        <v>6</v>
      </c>
      <c r="B13" s="355" t="s">
        <v>518</v>
      </c>
      <c r="C13" s="355" t="s">
        <v>480</v>
      </c>
      <c r="D13" s="356" t="s">
        <v>40</v>
      </c>
      <c r="E13" s="356" t="s">
        <v>454</v>
      </c>
      <c r="F13" s="357">
        <v>0</v>
      </c>
      <c r="G13" s="358">
        <v>0</v>
      </c>
      <c r="H13" s="318">
        <v>1296.0089999999998</v>
      </c>
      <c r="I13" s="57">
        <v>13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 t="s">
        <v>1097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265</v>
      </c>
      <c r="E17" s="37" t="s">
        <v>169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170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5ACD9625-C5FE-47CA-BE7E-7C0F29F22A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D21E-EE68-4010-89C1-E0575D4DD01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1206</v>
      </c>
    </row>
    <row r="3" spans="1:25" ht="15.75" customHeight="1" x14ac:dyDescent="0.3">
      <c r="A3" s="7"/>
      <c r="B3" s="8" t="s">
        <v>4</v>
      </c>
      <c r="C3" s="9" t="s">
        <v>1167</v>
      </c>
      <c r="D3" s="9"/>
      <c r="E3" s="9" t="s">
        <v>1417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K4" s="4"/>
    </row>
    <row r="5" spans="1:25" ht="15.75" customHeight="1" x14ac:dyDescent="0.3">
      <c r="A5" s="335">
        <v>9</v>
      </c>
      <c r="B5" s="336" t="s">
        <v>1280</v>
      </c>
      <c r="C5" s="336" t="s">
        <v>68</v>
      </c>
      <c r="D5" s="337">
        <v>100.004</v>
      </c>
      <c r="E5" s="337">
        <v>100.002</v>
      </c>
      <c r="F5" s="337">
        <f>SUM(D5,E5)</f>
        <v>200.006</v>
      </c>
      <c r="G5" s="301">
        <v>8</v>
      </c>
      <c r="H5" s="337">
        <v>1996.0540000000003</v>
      </c>
      <c r="I5" s="303">
        <v>86</v>
      </c>
      <c r="K5" s="4"/>
    </row>
    <row r="6" spans="1:25" ht="15.75" customHeight="1" x14ac:dyDescent="0.3">
      <c r="A6" s="17">
        <v>1</v>
      </c>
      <c r="B6" s="89" t="s">
        <v>1276</v>
      </c>
      <c r="C6" s="89" t="s">
        <v>99</v>
      </c>
      <c r="D6" s="317">
        <v>100.002</v>
      </c>
      <c r="E6" s="317">
        <v>96.001999999999995</v>
      </c>
      <c r="F6" s="317">
        <f>SUM(D6,E6)</f>
        <v>196.00399999999999</v>
      </c>
      <c r="G6" s="19">
        <v>4</v>
      </c>
      <c r="H6" s="317">
        <v>1982.0339999999999</v>
      </c>
      <c r="I6" s="24">
        <v>64</v>
      </c>
      <c r="N6" s="330"/>
      <c r="O6" s="330"/>
      <c r="P6" s="330"/>
      <c r="R6" s="330"/>
      <c r="S6" s="331"/>
    </row>
    <row r="7" spans="1:25" ht="15.75" customHeight="1" x14ac:dyDescent="0.3">
      <c r="A7" s="17">
        <v>8</v>
      </c>
      <c r="B7" s="89" t="s">
        <v>1279</v>
      </c>
      <c r="C7" s="89" t="s">
        <v>68</v>
      </c>
      <c r="D7" s="317">
        <v>100.002</v>
      </c>
      <c r="E7" s="317">
        <v>97.001999999999995</v>
      </c>
      <c r="F7" s="317">
        <f>SUM(D7,E7)</f>
        <v>197.00399999999999</v>
      </c>
      <c r="G7" s="19">
        <v>6</v>
      </c>
      <c r="H7" s="317">
        <v>1977.0430000000001</v>
      </c>
      <c r="I7" s="20">
        <v>61</v>
      </c>
      <c r="J7" s="88"/>
      <c r="K7" s="4"/>
    </row>
    <row r="8" spans="1:25" ht="15.75" customHeight="1" x14ac:dyDescent="0.3">
      <c r="A8" s="17">
        <v>5</v>
      </c>
      <c r="B8" s="89" t="s">
        <v>739</v>
      </c>
      <c r="C8" s="89" t="s">
        <v>153</v>
      </c>
      <c r="D8" s="317">
        <v>98.001999999999995</v>
      </c>
      <c r="E8" s="317">
        <v>98.001000000000005</v>
      </c>
      <c r="F8" s="317">
        <f>SUM(D8,E8)</f>
        <v>196.00299999999999</v>
      </c>
      <c r="G8" s="19">
        <v>3</v>
      </c>
      <c r="H8" s="317">
        <v>1979.0349999999996</v>
      </c>
      <c r="I8" s="20">
        <v>60</v>
      </c>
    </row>
    <row r="9" spans="1:25" ht="15.75" customHeight="1" x14ac:dyDescent="0.3">
      <c r="A9" s="17">
        <v>3</v>
      </c>
      <c r="B9" s="89" t="s">
        <v>98</v>
      </c>
      <c r="C9" s="89" t="s">
        <v>99</v>
      </c>
      <c r="D9" s="317">
        <v>100.004</v>
      </c>
      <c r="E9" s="317">
        <v>100.003</v>
      </c>
      <c r="F9" s="317">
        <f>SUM(D9,E9)</f>
        <v>200.00700000000001</v>
      </c>
      <c r="G9" s="19">
        <v>9</v>
      </c>
      <c r="H9" s="317">
        <v>1977.0310000000002</v>
      </c>
      <c r="I9" s="20">
        <v>55</v>
      </c>
      <c r="P9" s="332"/>
      <c r="Q9" s="332"/>
      <c r="R9" s="332"/>
      <c r="S9" s="332"/>
    </row>
    <row r="10" spans="1:25" ht="15.75" customHeight="1" x14ac:dyDescent="0.3">
      <c r="A10" s="17">
        <v>6</v>
      </c>
      <c r="B10" s="89" t="s">
        <v>203</v>
      </c>
      <c r="C10" s="89" t="s">
        <v>204</v>
      </c>
      <c r="D10" s="317">
        <v>98.001999999999995</v>
      </c>
      <c r="E10" s="317">
        <v>96.001000000000005</v>
      </c>
      <c r="F10" s="317">
        <f>SUM(D10,E10)</f>
        <v>194.00299999999999</v>
      </c>
      <c r="G10" s="19">
        <v>2</v>
      </c>
      <c r="H10" s="317">
        <v>1958.0289999999998</v>
      </c>
      <c r="I10" s="20">
        <v>41</v>
      </c>
    </row>
    <row r="11" spans="1:25" ht="15.75" customHeight="1" x14ac:dyDescent="0.3">
      <c r="A11" s="17">
        <v>7</v>
      </c>
      <c r="B11" s="89" t="s">
        <v>1278</v>
      </c>
      <c r="C11" s="89" t="s">
        <v>97</v>
      </c>
      <c r="D11" s="317">
        <v>100.002</v>
      </c>
      <c r="E11" s="317">
        <v>100</v>
      </c>
      <c r="F11" s="317">
        <f>SUM(D11,E11)</f>
        <v>200.00200000000001</v>
      </c>
      <c r="G11" s="19">
        <v>7</v>
      </c>
      <c r="H11" s="317">
        <v>1963.0229999999999</v>
      </c>
      <c r="I11" s="20">
        <v>37</v>
      </c>
    </row>
    <row r="12" spans="1:25" ht="15.75" customHeight="1" x14ac:dyDescent="0.3">
      <c r="A12" s="17">
        <v>2</v>
      </c>
      <c r="B12" s="89" t="s">
        <v>341</v>
      </c>
      <c r="C12" s="89" t="s">
        <v>21</v>
      </c>
      <c r="D12" s="317">
        <v>99.001999999999995</v>
      </c>
      <c r="E12" s="317">
        <v>98.001000000000005</v>
      </c>
      <c r="F12" s="317">
        <f>SUM(D12,E12)</f>
        <v>197.00299999999999</v>
      </c>
      <c r="G12" s="19">
        <v>5</v>
      </c>
      <c r="H12" s="317">
        <v>1958.0270999999998</v>
      </c>
      <c r="I12" s="24">
        <v>34</v>
      </c>
    </row>
    <row r="13" spans="1:25" ht="15.75" customHeight="1" x14ac:dyDescent="0.3">
      <c r="A13" s="338">
        <v>4</v>
      </c>
      <c r="B13" s="339" t="s">
        <v>1277</v>
      </c>
      <c r="C13" s="339" t="s">
        <v>215</v>
      </c>
      <c r="D13" s="340">
        <v>97.001000000000005</v>
      </c>
      <c r="E13" s="340">
        <v>94</v>
      </c>
      <c r="F13" s="340">
        <f>SUM(D13,E13)</f>
        <v>191.001</v>
      </c>
      <c r="G13" s="341">
        <v>1</v>
      </c>
      <c r="H13" s="319">
        <v>1557.0169999999998</v>
      </c>
      <c r="I13" s="28">
        <v>16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1207</v>
      </c>
      <c r="D15" s="9"/>
      <c r="E15" s="9" t="s">
        <v>1420</v>
      </c>
      <c r="F15" s="8"/>
      <c r="G15" s="8"/>
      <c r="H15" s="8"/>
      <c r="I15" s="8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</row>
    <row r="17" spans="1:9" ht="15.75" customHeight="1" x14ac:dyDescent="0.3">
      <c r="A17" s="335">
        <v>6</v>
      </c>
      <c r="B17" s="336" t="s">
        <v>236</v>
      </c>
      <c r="C17" s="336" t="s">
        <v>123</v>
      </c>
      <c r="D17" s="337">
        <v>99</v>
      </c>
      <c r="E17" s="337">
        <v>99</v>
      </c>
      <c r="F17" s="337">
        <f>SUM(D17,E17)</f>
        <v>198</v>
      </c>
      <c r="G17" s="301">
        <v>8</v>
      </c>
      <c r="H17" s="337">
        <v>1979.029</v>
      </c>
      <c r="I17" s="303">
        <v>77</v>
      </c>
    </row>
    <row r="18" spans="1:9" ht="15.75" customHeight="1" x14ac:dyDescent="0.3">
      <c r="A18" s="17">
        <v>3</v>
      </c>
      <c r="B18" s="89" t="s">
        <v>1283</v>
      </c>
      <c r="C18" s="89" t="s">
        <v>123</v>
      </c>
      <c r="D18" s="317">
        <v>100.004</v>
      </c>
      <c r="E18" s="317">
        <v>96.001000000000005</v>
      </c>
      <c r="F18" s="317">
        <f>SUM(D18,E18)</f>
        <v>196.005</v>
      </c>
      <c r="G18" s="19">
        <v>6</v>
      </c>
      <c r="H18" s="317">
        <v>1970.0329999999999</v>
      </c>
      <c r="I18" s="20">
        <v>65</v>
      </c>
    </row>
    <row r="19" spans="1:9" ht="15.75" customHeight="1" x14ac:dyDescent="0.3">
      <c r="A19" s="17">
        <v>5</v>
      </c>
      <c r="B19" s="89" t="s">
        <v>1285</v>
      </c>
      <c r="C19" s="89" t="s">
        <v>99</v>
      </c>
      <c r="D19" s="317">
        <v>98.001999999999995</v>
      </c>
      <c r="E19" s="317">
        <v>97.001999999999995</v>
      </c>
      <c r="F19" s="317">
        <f>SUM(D19,E19)</f>
        <v>195.00399999999999</v>
      </c>
      <c r="G19" s="19">
        <v>4</v>
      </c>
      <c r="H19" s="317">
        <v>1967.0309999999995</v>
      </c>
      <c r="I19" s="20">
        <v>54</v>
      </c>
    </row>
    <row r="20" spans="1:9" ht="15.75" customHeight="1" x14ac:dyDescent="0.3">
      <c r="A20" s="17">
        <v>2</v>
      </c>
      <c r="B20" s="89" t="s">
        <v>1282</v>
      </c>
      <c r="C20" s="89" t="s">
        <v>58</v>
      </c>
      <c r="D20" s="317">
        <v>99.003</v>
      </c>
      <c r="E20" s="317">
        <v>99.001000000000005</v>
      </c>
      <c r="F20" s="317">
        <f>SUM(D20,E20)</f>
        <v>198.00400000000002</v>
      </c>
      <c r="G20" s="19">
        <v>9</v>
      </c>
      <c r="H20" s="317">
        <v>1962.0269999999996</v>
      </c>
      <c r="I20" s="20">
        <v>49</v>
      </c>
    </row>
    <row r="21" spans="1:9" ht="15.75" customHeight="1" x14ac:dyDescent="0.3">
      <c r="A21" s="17">
        <v>8</v>
      </c>
      <c r="B21" s="89" t="s">
        <v>1286</v>
      </c>
      <c r="C21" s="89" t="s">
        <v>92</v>
      </c>
      <c r="D21" s="317">
        <v>98</v>
      </c>
      <c r="E21" s="317">
        <v>96.001999999999995</v>
      </c>
      <c r="F21" s="317">
        <f>SUM(D21,E21)</f>
        <v>194.00200000000001</v>
      </c>
      <c r="G21" s="19">
        <v>3</v>
      </c>
      <c r="H21" s="317">
        <v>1961.0269999999998</v>
      </c>
      <c r="I21" s="20">
        <v>49</v>
      </c>
    </row>
    <row r="22" spans="1:9" ht="15.75" customHeight="1" x14ac:dyDescent="0.3">
      <c r="A22" s="17">
        <v>9</v>
      </c>
      <c r="B22" s="89" t="s">
        <v>1287</v>
      </c>
      <c r="C22" s="89" t="s">
        <v>99</v>
      </c>
      <c r="D22" s="317">
        <v>99.001000000000005</v>
      </c>
      <c r="E22" s="317">
        <v>97</v>
      </c>
      <c r="F22" s="317">
        <f>SUM(D22,E22)</f>
        <v>196.001</v>
      </c>
      <c r="G22" s="19">
        <v>5</v>
      </c>
      <c r="H22" s="317">
        <v>1771.0249799999999</v>
      </c>
      <c r="I22" s="20">
        <v>49</v>
      </c>
    </row>
    <row r="23" spans="1:9" ht="15.75" customHeight="1" x14ac:dyDescent="0.3">
      <c r="A23" s="17">
        <v>4</v>
      </c>
      <c r="B23" s="89" t="s">
        <v>1284</v>
      </c>
      <c r="C23" s="89" t="s">
        <v>99</v>
      </c>
      <c r="D23" s="317">
        <v>99</v>
      </c>
      <c r="E23" s="317">
        <v>98.001000000000005</v>
      </c>
      <c r="F23" s="317">
        <f>SUM(D23,E23)</f>
        <v>197.001</v>
      </c>
      <c r="G23" s="19">
        <v>7</v>
      </c>
      <c r="H23" s="317">
        <v>1956.0329999999997</v>
      </c>
      <c r="I23" s="20">
        <v>45</v>
      </c>
    </row>
    <row r="24" spans="1:9" ht="15.75" customHeight="1" x14ac:dyDescent="0.3">
      <c r="A24" s="17">
        <v>1</v>
      </c>
      <c r="B24" s="89" t="s">
        <v>1281</v>
      </c>
      <c r="C24" s="89" t="s">
        <v>60</v>
      </c>
      <c r="D24" s="317">
        <v>98</v>
      </c>
      <c r="E24" s="317">
        <v>96.001000000000005</v>
      </c>
      <c r="F24" s="317">
        <f>SUM(D24,E24)</f>
        <v>194.001</v>
      </c>
      <c r="G24" s="19">
        <v>2</v>
      </c>
      <c r="H24" s="317">
        <v>1954.021</v>
      </c>
      <c r="I24" s="24">
        <v>36</v>
      </c>
    </row>
    <row r="25" spans="1:9" ht="15.75" customHeight="1" x14ac:dyDescent="0.3">
      <c r="A25" s="338">
        <v>7</v>
      </c>
      <c r="B25" s="339" t="s">
        <v>118</v>
      </c>
      <c r="C25" s="339" t="s">
        <v>99</v>
      </c>
      <c r="D25" s="340">
        <v>95</v>
      </c>
      <c r="E25" s="340">
        <v>95</v>
      </c>
      <c r="F25" s="340">
        <f>SUM(D25,E25)</f>
        <v>190</v>
      </c>
      <c r="G25" s="341">
        <v>1</v>
      </c>
      <c r="H25" s="319">
        <v>1944.0219999999999</v>
      </c>
      <c r="I25" s="28">
        <v>32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1288</v>
      </c>
      <c r="D27" s="9"/>
      <c r="E27" s="9" t="s">
        <v>1421</v>
      </c>
      <c r="F27" s="8"/>
      <c r="G27" s="8"/>
      <c r="H27" s="8"/>
      <c r="I27" s="8"/>
    </row>
    <row r="28" spans="1:9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</row>
    <row r="29" spans="1:9" ht="15.75" customHeight="1" x14ac:dyDescent="0.3">
      <c r="A29" s="335">
        <v>2</v>
      </c>
      <c r="B29" s="336" t="s">
        <v>1290</v>
      </c>
      <c r="C29" s="336" t="s">
        <v>60</v>
      </c>
      <c r="D29" s="337">
        <v>99.001999999999995</v>
      </c>
      <c r="E29" s="337">
        <v>99.001000000000005</v>
      </c>
      <c r="F29" s="337">
        <f>SUM(D29,E29)</f>
        <v>198.00299999999999</v>
      </c>
      <c r="G29" s="301">
        <v>8</v>
      </c>
      <c r="H29" s="337">
        <v>1971.0239999999999</v>
      </c>
      <c r="I29" s="303">
        <v>73</v>
      </c>
    </row>
    <row r="30" spans="1:9" ht="15.75" customHeight="1" x14ac:dyDescent="0.3">
      <c r="A30" s="17">
        <v>9</v>
      </c>
      <c r="B30" s="89" t="s">
        <v>1295</v>
      </c>
      <c r="C30" s="89" t="s">
        <v>97</v>
      </c>
      <c r="D30" s="317">
        <v>99.001000000000005</v>
      </c>
      <c r="E30" s="317">
        <v>99</v>
      </c>
      <c r="F30" s="317">
        <f>SUM(D30,E30)</f>
        <v>198.001</v>
      </c>
      <c r="G30" s="19">
        <v>7</v>
      </c>
      <c r="H30" s="317">
        <v>1968.0159999999998</v>
      </c>
      <c r="I30" s="20">
        <v>66</v>
      </c>
    </row>
    <row r="31" spans="1:9" ht="15.75" customHeight="1" x14ac:dyDescent="0.3">
      <c r="A31" s="17">
        <v>5</v>
      </c>
      <c r="B31" s="89" t="s">
        <v>95</v>
      </c>
      <c r="C31" s="89" t="s">
        <v>45</v>
      </c>
      <c r="D31" s="317">
        <v>99.001000000000005</v>
      </c>
      <c r="E31" s="317">
        <v>94</v>
      </c>
      <c r="F31" s="317">
        <f>SUM(D31,E31)</f>
        <v>193.001</v>
      </c>
      <c r="G31" s="19">
        <v>4</v>
      </c>
      <c r="H31" s="317">
        <v>1960.0229999999997</v>
      </c>
      <c r="I31" s="20">
        <v>65</v>
      </c>
    </row>
    <row r="32" spans="1:9" ht="15.75" customHeight="1" x14ac:dyDescent="0.3">
      <c r="A32" s="17">
        <v>1</v>
      </c>
      <c r="B32" s="89" t="s">
        <v>1289</v>
      </c>
      <c r="C32" s="89" t="s">
        <v>60</v>
      </c>
      <c r="D32" s="317">
        <v>97.003</v>
      </c>
      <c r="E32" s="317">
        <v>96.001999999999995</v>
      </c>
      <c r="F32" s="317">
        <f>SUM(D32,E32)</f>
        <v>193.005</v>
      </c>
      <c r="G32" s="19">
        <v>5</v>
      </c>
      <c r="H32" s="317">
        <v>1952.0319999999997</v>
      </c>
      <c r="I32" s="24">
        <v>54</v>
      </c>
    </row>
    <row r="33" spans="1:9" ht="15.75" customHeight="1" x14ac:dyDescent="0.3">
      <c r="A33" s="17">
        <v>6</v>
      </c>
      <c r="B33" s="89" t="s">
        <v>1293</v>
      </c>
      <c r="C33" s="89" t="s">
        <v>136</v>
      </c>
      <c r="D33" s="317">
        <v>98.001000000000005</v>
      </c>
      <c r="E33" s="317">
        <v>97</v>
      </c>
      <c r="F33" s="317">
        <f>SUM(D33,E33)</f>
        <v>195.001</v>
      </c>
      <c r="G33" s="19">
        <v>6</v>
      </c>
      <c r="H33" s="317">
        <v>1949.0189999999996</v>
      </c>
      <c r="I33" s="20">
        <v>52</v>
      </c>
    </row>
    <row r="34" spans="1:9" ht="15.75" customHeight="1" x14ac:dyDescent="0.3">
      <c r="A34" s="17">
        <v>4</v>
      </c>
      <c r="B34" s="89" t="s">
        <v>1292</v>
      </c>
      <c r="C34" s="89" t="s">
        <v>123</v>
      </c>
      <c r="D34" s="317">
        <v>100.003</v>
      </c>
      <c r="E34" s="317">
        <v>99.001000000000005</v>
      </c>
      <c r="F34" s="317">
        <f>SUM(D34,E34)</f>
        <v>199.00400000000002</v>
      </c>
      <c r="G34" s="19">
        <v>9</v>
      </c>
      <c r="H34" s="317">
        <v>1948.0259999999998</v>
      </c>
      <c r="I34" s="20">
        <v>52</v>
      </c>
    </row>
    <row r="35" spans="1:9" ht="15.75" customHeight="1" x14ac:dyDescent="0.3">
      <c r="A35" s="17">
        <v>3</v>
      </c>
      <c r="B35" s="89" t="s">
        <v>1291</v>
      </c>
      <c r="C35" s="89" t="s">
        <v>191</v>
      </c>
      <c r="D35" s="317" t="s">
        <v>40</v>
      </c>
      <c r="E35" s="317"/>
      <c r="F35" s="317">
        <f>SUM(D35,E35)</f>
        <v>0</v>
      </c>
      <c r="G35" s="19">
        <v>0</v>
      </c>
      <c r="H35" s="317">
        <v>1164.0119999999999</v>
      </c>
      <c r="I35" s="20">
        <v>38</v>
      </c>
    </row>
    <row r="36" spans="1:9" ht="15.75" customHeight="1" x14ac:dyDescent="0.3">
      <c r="A36" s="17">
        <v>7</v>
      </c>
      <c r="B36" s="89" t="s">
        <v>489</v>
      </c>
      <c r="C36" s="89" t="s">
        <v>490</v>
      </c>
      <c r="D36" s="317">
        <v>98.001999999999995</v>
      </c>
      <c r="E36" s="317">
        <v>93</v>
      </c>
      <c r="F36" s="317">
        <f>SUM(D36,E36)</f>
        <v>191.00200000000001</v>
      </c>
      <c r="G36" s="19">
        <v>3</v>
      </c>
      <c r="H36" s="317">
        <v>1912.0209999999997</v>
      </c>
      <c r="I36" s="20">
        <v>26</v>
      </c>
    </row>
    <row r="37" spans="1:9" ht="15.75" customHeight="1" x14ac:dyDescent="0.3">
      <c r="A37" s="338">
        <v>8</v>
      </c>
      <c r="B37" s="339" t="s">
        <v>1294</v>
      </c>
      <c r="C37" s="339" t="s">
        <v>92</v>
      </c>
      <c r="D37" s="340">
        <v>96</v>
      </c>
      <c r="E37" s="340">
        <v>95.001999999999995</v>
      </c>
      <c r="F37" s="340">
        <f>SUM(D37,E37)</f>
        <v>191.00200000000001</v>
      </c>
      <c r="G37" s="341">
        <v>3</v>
      </c>
      <c r="H37" s="319">
        <v>1718.02</v>
      </c>
      <c r="I37" s="28">
        <v>26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541</v>
      </c>
      <c r="D39" s="9"/>
      <c r="E39" s="9" t="s">
        <v>1422</v>
      </c>
      <c r="F39" s="8"/>
      <c r="G39" s="8"/>
      <c r="H39" s="8"/>
      <c r="I39" s="8"/>
    </row>
    <row r="40" spans="1:9" ht="15.75" customHeight="1" x14ac:dyDescent="0.3">
      <c r="A40" s="214">
        <v>2</v>
      </c>
      <c r="B40" s="305" t="s">
        <v>10</v>
      </c>
      <c r="C40" s="314" t="s">
        <v>11</v>
      </c>
      <c r="D40" s="278"/>
      <c r="E40" s="315"/>
      <c r="F40" s="292" t="s">
        <v>12</v>
      </c>
      <c r="G40" s="292" t="s">
        <v>13</v>
      </c>
      <c r="H40" s="292" t="s">
        <v>14</v>
      </c>
      <c r="I40" s="293" t="s">
        <v>15</v>
      </c>
    </row>
    <row r="41" spans="1:9" ht="15.75" customHeight="1" x14ac:dyDescent="0.3">
      <c r="A41" s="335">
        <v>7</v>
      </c>
      <c r="B41" s="336" t="s">
        <v>1299</v>
      </c>
      <c r="C41" s="336" t="s">
        <v>68</v>
      </c>
      <c r="D41" s="337">
        <v>100.005</v>
      </c>
      <c r="E41" s="337">
        <v>99.001999999999995</v>
      </c>
      <c r="F41" s="337">
        <f>SUM(D41,E41)</f>
        <v>199.00700000000001</v>
      </c>
      <c r="G41" s="301">
        <v>9</v>
      </c>
      <c r="H41" s="337">
        <v>1978.0280000000002</v>
      </c>
      <c r="I41" s="303">
        <v>83</v>
      </c>
    </row>
    <row r="42" spans="1:9" ht="15.75" customHeight="1" x14ac:dyDescent="0.3">
      <c r="A42" s="17">
        <v>3</v>
      </c>
      <c r="B42" s="89" t="s">
        <v>1297</v>
      </c>
      <c r="C42" s="89" t="s">
        <v>68</v>
      </c>
      <c r="D42" s="317">
        <v>100.002</v>
      </c>
      <c r="E42" s="317">
        <v>99</v>
      </c>
      <c r="F42" s="317">
        <f>SUM(D42,E42)</f>
        <v>199.00200000000001</v>
      </c>
      <c r="G42" s="19">
        <v>8</v>
      </c>
      <c r="H42" s="317">
        <v>1975.0259999999998</v>
      </c>
      <c r="I42" s="20">
        <v>80</v>
      </c>
    </row>
    <row r="43" spans="1:9" ht="15.75" customHeight="1" x14ac:dyDescent="0.3">
      <c r="A43" s="17">
        <v>9</v>
      </c>
      <c r="B43" s="89" t="s">
        <v>1300</v>
      </c>
      <c r="C43" s="89" t="s">
        <v>245</v>
      </c>
      <c r="D43" s="317">
        <v>98</v>
      </c>
      <c r="E43" s="317">
        <v>97.001999999999995</v>
      </c>
      <c r="F43" s="317">
        <f>SUM(D43,E43)</f>
        <v>195.00200000000001</v>
      </c>
      <c r="G43" s="19">
        <v>7</v>
      </c>
      <c r="H43" s="317">
        <v>1948.0319999999999</v>
      </c>
      <c r="I43" s="20">
        <v>65</v>
      </c>
    </row>
    <row r="44" spans="1:9" ht="15.75" customHeight="1" x14ac:dyDescent="0.3">
      <c r="A44" s="17">
        <v>6</v>
      </c>
      <c r="B44" s="89" t="s">
        <v>1126</v>
      </c>
      <c r="C44" s="89" t="s">
        <v>97</v>
      </c>
      <c r="D44" s="317">
        <v>96</v>
      </c>
      <c r="E44" s="317">
        <v>94</v>
      </c>
      <c r="F44" s="317">
        <f>SUM(D44,E44)</f>
        <v>190</v>
      </c>
      <c r="G44" s="19">
        <v>5</v>
      </c>
      <c r="H44" s="317">
        <v>1934.0179999999998</v>
      </c>
      <c r="I44" s="20">
        <v>63</v>
      </c>
    </row>
    <row r="45" spans="1:9" ht="15.75" customHeight="1" x14ac:dyDescent="0.3">
      <c r="A45" s="17">
        <v>2</v>
      </c>
      <c r="B45" s="89" t="s">
        <v>638</v>
      </c>
      <c r="C45" s="89" t="s">
        <v>167</v>
      </c>
      <c r="D45" s="317">
        <v>95</v>
      </c>
      <c r="E45" s="317">
        <v>95</v>
      </c>
      <c r="F45" s="317">
        <f>SUM(D45,E45)</f>
        <v>190</v>
      </c>
      <c r="G45" s="19">
        <v>5</v>
      </c>
      <c r="H45" s="317">
        <v>1901.011</v>
      </c>
      <c r="I45" s="20">
        <v>44</v>
      </c>
    </row>
    <row r="46" spans="1:9" ht="15.75" customHeight="1" x14ac:dyDescent="0.3">
      <c r="A46" s="17">
        <v>8</v>
      </c>
      <c r="B46" s="89" t="s">
        <v>1082</v>
      </c>
      <c r="C46" s="89" t="s">
        <v>123</v>
      </c>
      <c r="D46" s="317">
        <v>97.003</v>
      </c>
      <c r="E46" s="317">
        <v>95</v>
      </c>
      <c r="F46" s="317">
        <f>SUM(D46,E46)</f>
        <v>192.00299999999999</v>
      </c>
      <c r="G46" s="19">
        <v>6</v>
      </c>
      <c r="H46" s="317">
        <v>1324.0119999999999</v>
      </c>
      <c r="I46" s="20">
        <v>30</v>
      </c>
    </row>
    <row r="47" spans="1:9" ht="15.75" customHeight="1" x14ac:dyDescent="0.3">
      <c r="A47" s="17">
        <v>1</v>
      </c>
      <c r="B47" s="89" t="s">
        <v>1296</v>
      </c>
      <c r="C47" s="89" t="s">
        <v>123</v>
      </c>
      <c r="D47" s="317" t="s">
        <v>40</v>
      </c>
      <c r="E47" s="317"/>
      <c r="F47" s="317">
        <f>SUM(D47,E47)</f>
        <v>0</v>
      </c>
      <c r="G47" s="19">
        <v>0</v>
      </c>
      <c r="H47" s="317">
        <v>1260.001</v>
      </c>
      <c r="I47" s="24">
        <v>18</v>
      </c>
    </row>
    <row r="48" spans="1:9" ht="15.75" customHeight="1" x14ac:dyDescent="0.3">
      <c r="A48" s="17">
        <v>4</v>
      </c>
      <c r="B48" s="89" t="s">
        <v>1224</v>
      </c>
      <c r="C48" s="89" t="s">
        <v>473</v>
      </c>
      <c r="D48" s="317" t="s">
        <v>40</v>
      </c>
      <c r="E48" s="317"/>
      <c r="F48" s="317">
        <f>SUM(D48,E48)</f>
        <v>0</v>
      </c>
      <c r="G48" s="19">
        <v>0</v>
      </c>
      <c r="H48" s="317">
        <v>584.00800000000004</v>
      </c>
      <c r="I48" s="20">
        <v>17</v>
      </c>
    </row>
    <row r="49" spans="1:9" ht="15.75" customHeight="1" x14ac:dyDescent="0.3">
      <c r="A49" s="338">
        <v>5</v>
      </c>
      <c r="B49" s="339" t="s">
        <v>1298</v>
      </c>
      <c r="C49" s="339" t="s">
        <v>1242</v>
      </c>
      <c r="D49" s="340" t="s">
        <v>40</v>
      </c>
      <c r="E49" s="340"/>
      <c r="F49" s="340">
        <f>SUM(D49,E49)</f>
        <v>0</v>
      </c>
      <c r="G49" s="341">
        <v>0</v>
      </c>
      <c r="H49" s="319">
        <v>764.00199999999995</v>
      </c>
      <c r="I49" s="28">
        <v>15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1215</v>
      </c>
      <c r="D51" s="9"/>
      <c r="E51" s="9" t="s">
        <v>505</v>
      </c>
      <c r="F51" s="8"/>
      <c r="G51" s="8"/>
      <c r="H51" s="8"/>
      <c r="I51" s="8"/>
    </row>
    <row r="52" spans="1:9" ht="15.75" customHeight="1" x14ac:dyDescent="0.3">
      <c r="A52" s="214">
        <v>2</v>
      </c>
      <c r="B52" s="305" t="s">
        <v>10</v>
      </c>
      <c r="C52" s="314" t="s">
        <v>11</v>
      </c>
      <c r="D52" s="278"/>
      <c r="E52" s="315"/>
      <c r="F52" s="292" t="s">
        <v>12</v>
      </c>
      <c r="G52" s="292" t="s">
        <v>13</v>
      </c>
      <c r="H52" s="292" t="s">
        <v>14</v>
      </c>
      <c r="I52" s="293" t="s">
        <v>15</v>
      </c>
    </row>
    <row r="53" spans="1:9" ht="15.75" customHeight="1" x14ac:dyDescent="0.3">
      <c r="A53" s="335">
        <v>9</v>
      </c>
      <c r="B53" s="336" t="s">
        <v>47</v>
      </c>
      <c r="C53" s="336" t="s">
        <v>45</v>
      </c>
      <c r="D53" s="337">
        <v>98</v>
      </c>
      <c r="E53" s="337">
        <v>95.001000000000005</v>
      </c>
      <c r="F53" s="337">
        <f>SUM(D53,E53)</f>
        <v>193.001</v>
      </c>
      <c r="G53" s="301">
        <v>7</v>
      </c>
      <c r="H53" s="337">
        <v>1945.0229999999999</v>
      </c>
      <c r="I53" s="303">
        <v>68</v>
      </c>
    </row>
    <row r="54" spans="1:9" ht="15.75" customHeight="1" x14ac:dyDescent="0.3">
      <c r="A54" s="17">
        <v>3</v>
      </c>
      <c r="B54" s="89" t="s">
        <v>1303</v>
      </c>
      <c r="C54" s="89" t="s">
        <v>60</v>
      </c>
      <c r="D54" s="317">
        <v>98</v>
      </c>
      <c r="E54" s="317">
        <v>97</v>
      </c>
      <c r="F54" s="317">
        <f>SUM(D54,E54)</f>
        <v>195</v>
      </c>
      <c r="G54" s="19">
        <v>9</v>
      </c>
      <c r="H54" s="317">
        <v>1944.0099999999998</v>
      </c>
      <c r="I54" s="20">
        <v>68</v>
      </c>
    </row>
    <row r="55" spans="1:9" ht="15.75" customHeight="1" x14ac:dyDescent="0.3">
      <c r="A55" s="17">
        <v>1</v>
      </c>
      <c r="B55" s="89" t="s">
        <v>1301</v>
      </c>
      <c r="C55" s="89" t="s">
        <v>478</v>
      </c>
      <c r="D55" s="317">
        <v>97.003</v>
      </c>
      <c r="E55" s="317">
        <v>94.001000000000005</v>
      </c>
      <c r="F55" s="317">
        <f>SUM(D55,E55)</f>
        <v>191.00400000000002</v>
      </c>
      <c r="G55" s="19">
        <v>6</v>
      </c>
      <c r="H55" s="317">
        <v>1942.0140000000001</v>
      </c>
      <c r="I55" s="24">
        <v>67</v>
      </c>
    </row>
    <row r="56" spans="1:9" ht="15.75" customHeight="1" x14ac:dyDescent="0.3">
      <c r="A56" s="17">
        <v>6</v>
      </c>
      <c r="B56" s="89" t="s">
        <v>1305</v>
      </c>
      <c r="C56" s="89" t="s">
        <v>1242</v>
      </c>
      <c r="D56" s="317">
        <v>97</v>
      </c>
      <c r="E56" s="317">
        <v>96.001999999999995</v>
      </c>
      <c r="F56" s="317">
        <f>SUM(D56,E56)</f>
        <v>193.00200000000001</v>
      </c>
      <c r="G56" s="19">
        <v>8</v>
      </c>
      <c r="H56" s="317">
        <v>1932.021</v>
      </c>
      <c r="I56" s="20">
        <v>62</v>
      </c>
    </row>
    <row r="57" spans="1:9" ht="15.75" customHeight="1" x14ac:dyDescent="0.3">
      <c r="A57" s="17">
        <v>5</v>
      </c>
      <c r="B57" s="89" t="s">
        <v>1304</v>
      </c>
      <c r="C57" s="89" t="s">
        <v>116</v>
      </c>
      <c r="D57" s="317" t="s">
        <v>40</v>
      </c>
      <c r="E57" s="317"/>
      <c r="F57" s="317">
        <f>SUM(D57,E57)</f>
        <v>0</v>
      </c>
      <c r="G57" s="19">
        <v>0</v>
      </c>
      <c r="H57" s="317">
        <v>1558.0119999999997</v>
      </c>
      <c r="I57" s="20">
        <v>54</v>
      </c>
    </row>
    <row r="58" spans="1:9" ht="15.75" customHeight="1" x14ac:dyDescent="0.3">
      <c r="A58" s="17">
        <v>8</v>
      </c>
      <c r="B58" s="89" t="s">
        <v>1307</v>
      </c>
      <c r="C58" s="89" t="s">
        <v>478</v>
      </c>
      <c r="D58" s="317">
        <v>97</v>
      </c>
      <c r="E58" s="317">
        <v>92</v>
      </c>
      <c r="F58" s="317">
        <f>SUM(D58,E58)</f>
        <v>189</v>
      </c>
      <c r="G58" s="19">
        <v>4</v>
      </c>
      <c r="H58" s="317">
        <v>1905.009</v>
      </c>
      <c r="I58" s="20">
        <v>40</v>
      </c>
    </row>
    <row r="59" spans="1:9" ht="15.75" customHeight="1" x14ac:dyDescent="0.3">
      <c r="A59" s="17">
        <v>4</v>
      </c>
      <c r="B59" s="89" t="s">
        <v>63</v>
      </c>
      <c r="C59" s="89" t="s">
        <v>64</v>
      </c>
      <c r="D59" s="317">
        <v>95</v>
      </c>
      <c r="E59" s="317">
        <v>94.001000000000005</v>
      </c>
      <c r="F59" s="317">
        <f>SUM(D59,E59)</f>
        <v>189.001</v>
      </c>
      <c r="G59" s="19">
        <v>5</v>
      </c>
      <c r="H59" s="317">
        <v>1796.0119999999999</v>
      </c>
      <c r="I59" s="20">
        <v>37</v>
      </c>
    </row>
    <row r="60" spans="1:9" ht="15.75" customHeight="1" x14ac:dyDescent="0.3">
      <c r="A60" s="17">
        <v>2</v>
      </c>
      <c r="B60" s="89" t="s">
        <v>1302</v>
      </c>
      <c r="C60" s="89" t="s">
        <v>478</v>
      </c>
      <c r="D60" s="317" t="s">
        <v>40</v>
      </c>
      <c r="E60" s="317"/>
      <c r="F60" s="317">
        <f>SUM(D60,E60)</f>
        <v>0</v>
      </c>
      <c r="G60" s="19">
        <v>0</v>
      </c>
      <c r="H60" s="317">
        <v>781.00800000000004</v>
      </c>
      <c r="I60" s="20">
        <v>28</v>
      </c>
    </row>
    <row r="61" spans="1:9" ht="15.75" customHeight="1" x14ac:dyDescent="0.3">
      <c r="A61" s="338">
        <v>7</v>
      </c>
      <c r="B61" s="339" t="s">
        <v>1306</v>
      </c>
      <c r="C61" s="339" t="s">
        <v>107</v>
      </c>
      <c r="D61" s="340">
        <v>93</v>
      </c>
      <c r="E61" s="340">
        <v>92</v>
      </c>
      <c r="F61" s="340">
        <f>SUM(D61,E61)</f>
        <v>185</v>
      </c>
      <c r="G61" s="341">
        <v>3</v>
      </c>
      <c r="H61" s="319">
        <v>1862.0079999999998</v>
      </c>
      <c r="I61" s="28">
        <v>23</v>
      </c>
    </row>
    <row r="62" spans="1:9" ht="15.75" customHeight="1" x14ac:dyDescent="0.3"/>
    <row r="63" spans="1:9" ht="15.75" customHeight="1" x14ac:dyDescent="0.3">
      <c r="B63" s="4" t="s">
        <v>1097</v>
      </c>
    </row>
    <row r="64" spans="1:9" ht="15.75" customHeight="1" x14ac:dyDescent="0.3"/>
    <row r="65" spans="2:5" ht="15.75" customHeight="1" x14ac:dyDescent="0.3">
      <c r="B65" s="4" t="s">
        <v>1231</v>
      </c>
      <c r="E65" s="37" t="s">
        <v>169</v>
      </c>
    </row>
    <row r="66" spans="2:5" ht="15.75" customHeight="1" x14ac:dyDescent="0.3">
      <c r="B66" s="4" t="s">
        <v>170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8292DD0-C74A-4E06-BBD7-6EC7B338D4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B3E7-7350-4AE8-89A2-2AF557B069A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1206</v>
      </c>
    </row>
    <row r="3" spans="1:25" ht="15.75" customHeight="1" x14ac:dyDescent="0.3">
      <c r="A3" s="7"/>
      <c r="B3" s="8" t="s">
        <v>82</v>
      </c>
      <c r="C3" s="4" t="s">
        <v>1308</v>
      </c>
      <c r="E3" s="9" t="s">
        <v>1423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5">
        <v>1</v>
      </c>
      <c r="B5" s="336" t="s">
        <v>1309</v>
      </c>
      <c r="C5" s="336" t="s">
        <v>478</v>
      </c>
      <c r="D5" s="337">
        <v>98.001999999999995</v>
      </c>
      <c r="E5" s="337">
        <v>97.001999999999995</v>
      </c>
      <c r="F5" s="337">
        <f>SUM(D5,E5)</f>
        <v>195.00399999999999</v>
      </c>
      <c r="G5" s="301">
        <v>8</v>
      </c>
      <c r="H5" s="337">
        <v>1966.0320000000002</v>
      </c>
      <c r="I5" s="222">
        <v>66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8</v>
      </c>
      <c r="B6" s="98" t="s">
        <v>1312</v>
      </c>
      <c r="C6" s="98" t="s">
        <v>60</v>
      </c>
      <c r="D6" s="316">
        <v>98</v>
      </c>
      <c r="E6" s="316">
        <v>97.001000000000005</v>
      </c>
      <c r="F6" s="317">
        <f>SUM(D6,E6)</f>
        <v>195.001</v>
      </c>
      <c r="G6" s="19">
        <v>7</v>
      </c>
      <c r="H6" s="316">
        <v>1952.0189999999998</v>
      </c>
      <c r="I6" s="54">
        <v>61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98" t="s">
        <v>775</v>
      </c>
      <c r="C7" s="98" t="s">
        <v>776</v>
      </c>
      <c r="D7" s="316">
        <v>98</v>
      </c>
      <c r="E7" s="316">
        <v>97</v>
      </c>
      <c r="F7" s="317">
        <f>SUM(D7,E7)</f>
        <v>195</v>
      </c>
      <c r="G7" s="19">
        <v>6</v>
      </c>
      <c r="H7" s="316">
        <v>1939.0159999999998</v>
      </c>
      <c r="I7" s="54">
        <v>50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98" t="s">
        <v>367</v>
      </c>
      <c r="C8" s="98" t="s">
        <v>191</v>
      </c>
      <c r="D8" s="316">
        <v>98.001000000000005</v>
      </c>
      <c r="E8" s="316">
        <v>91.001999999999995</v>
      </c>
      <c r="F8" s="317">
        <f>SUM(D8,E8)</f>
        <v>189.00299999999999</v>
      </c>
      <c r="G8" s="19">
        <v>2</v>
      </c>
      <c r="H8" s="316">
        <v>1932.0199999999998</v>
      </c>
      <c r="I8" s="54">
        <v>46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6</v>
      </c>
      <c r="B9" s="98" t="s">
        <v>1112</v>
      </c>
      <c r="C9" s="98" t="s">
        <v>38</v>
      </c>
      <c r="D9" s="316">
        <v>96.001999999999995</v>
      </c>
      <c r="E9" s="316">
        <v>96</v>
      </c>
      <c r="F9" s="317">
        <f>SUM(D9,E9)</f>
        <v>192.00200000000001</v>
      </c>
      <c r="G9" s="19">
        <v>4</v>
      </c>
      <c r="H9" s="316">
        <v>1922.0229999999997</v>
      </c>
      <c r="I9" s="54">
        <v>38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4</v>
      </c>
      <c r="B10" s="98" t="s">
        <v>1311</v>
      </c>
      <c r="C10" s="98" t="s">
        <v>191</v>
      </c>
      <c r="D10" s="316">
        <v>97.001000000000005</v>
      </c>
      <c r="E10" s="316">
        <v>94.001000000000005</v>
      </c>
      <c r="F10" s="317">
        <f>SUM(D10,E10)</f>
        <v>191.00200000000001</v>
      </c>
      <c r="G10" s="19">
        <v>3</v>
      </c>
      <c r="H10" s="316">
        <v>1918.01</v>
      </c>
      <c r="I10" s="54">
        <v>37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2</v>
      </c>
      <c r="B11" s="98" t="s">
        <v>1310</v>
      </c>
      <c r="C11" s="98" t="s">
        <v>478</v>
      </c>
      <c r="D11" s="316" t="s">
        <v>40</v>
      </c>
      <c r="E11" s="316"/>
      <c r="F11" s="317">
        <f>SUM(D11,E11)</f>
        <v>0</v>
      </c>
      <c r="G11" s="19">
        <v>0</v>
      </c>
      <c r="H11" s="316">
        <v>1737.0129999999999</v>
      </c>
      <c r="I11" s="54">
        <v>36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7</v>
      </c>
      <c r="B12" s="342" t="s">
        <v>1184</v>
      </c>
      <c r="C12" s="342" t="s">
        <v>136</v>
      </c>
      <c r="D12" s="343">
        <v>97.001000000000005</v>
      </c>
      <c r="E12" s="343">
        <v>97.001000000000005</v>
      </c>
      <c r="F12" s="340">
        <f>SUM(D12,E12)</f>
        <v>194.00200000000001</v>
      </c>
      <c r="G12" s="341">
        <v>5</v>
      </c>
      <c r="H12" s="318">
        <v>1909.0069999999998</v>
      </c>
      <c r="I12" s="57">
        <v>28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1313</v>
      </c>
      <c r="E14" s="9" t="s">
        <v>1416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14">
        <v>2</v>
      </c>
      <c r="B15" s="305" t="s">
        <v>10</v>
      </c>
      <c r="C15" s="314" t="s">
        <v>11</v>
      </c>
      <c r="D15" s="278"/>
      <c r="E15" s="315"/>
      <c r="F15" s="292" t="s">
        <v>12</v>
      </c>
      <c r="G15" s="292" t="s">
        <v>13</v>
      </c>
      <c r="H15" s="292" t="s">
        <v>14</v>
      </c>
      <c r="I15" s="293" t="s">
        <v>15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23">
        <v>4</v>
      </c>
      <c r="B16" s="224" t="s">
        <v>1315</v>
      </c>
      <c r="C16" s="224" t="s">
        <v>191</v>
      </c>
      <c r="D16" s="376">
        <v>98.001999999999995</v>
      </c>
      <c r="E16" s="376">
        <v>97.001999999999995</v>
      </c>
      <c r="F16" s="337">
        <f>SUM(D16,E16)</f>
        <v>195.00399999999999</v>
      </c>
      <c r="G16" s="301">
        <v>7</v>
      </c>
      <c r="H16" s="376">
        <v>1966.038</v>
      </c>
      <c r="I16" s="226">
        <v>77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98" t="s">
        <v>623</v>
      </c>
      <c r="C17" s="98" t="s">
        <v>490</v>
      </c>
      <c r="D17" s="316">
        <v>97.001999999999995</v>
      </c>
      <c r="E17" s="316">
        <v>97.001000000000005</v>
      </c>
      <c r="F17" s="317">
        <f>SUM(D17,E17)</f>
        <v>194.00299999999999</v>
      </c>
      <c r="G17" s="19">
        <v>6</v>
      </c>
      <c r="H17" s="316">
        <v>1925.0289999999998</v>
      </c>
      <c r="I17" s="54">
        <v>61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6</v>
      </c>
      <c r="B18" s="98" t="s">
        <v>1317</v>
      </c>
      <c r="C18" s="98" t="s">
        <v>1242</v>
      </c>
      <c r="D18" s="316">
        <v>97.001000000000005</v>
      </c>
      <c r="E18" s="316">
        <v>96.001000000000005</v>
      </c>
      <c r="F18" s="317">
        <f>SUM(D18,E18)</f>
        <v>193.00200000000001</v>
      </c>
      <c r="G18" s="19">
        <v>4</v>
      </c>
      <c r="H18" s="316">
        <v>1924.0169999999996</v>
      </c>
      <c r="I18" s="54">
        <v>57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2</v>
      </c>
      <c r="B19" s="98" t="s">
        <v>208</v>
      </c>
      <c r="C19" s="98" t="s">
        <v>153</v>
      </c>
      <c r="D19" s="316">
        <v>98.001999999999995</v>
      </c>
      <c r="E19" s="316">
        <v>98.001000000000005</v>
      </c>
      <c r="F19" s="317">
        <f>SUM(D19,E19)</f>
        <v>196.00299999999999</v>
      </c>
      <c r="G19" s="19">
        <v>8</v>
      </c>
      <c r="H19" s="316">
        <v>1912.0059999999999</v>
      </c>
      <c r="I19" s="54">
        <v>50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98" t="s">
        <v>1316</v>
      </c>
      <c r="C20" s="98" t="s">
        <v>776</v>
      </c>
      <c r="D20" s="316">
        <v>95</v>
      </c>
      <c r="E20" s="316">
        <v>93</v>
      </c>
      <c r="F20" s="317">
        <f>SUM(D20,E20)</f>
        <v>188</v>
      </c>
      <c r="G20" s="19">
        <v>3</v>
      </c>
      <c r="H20" s="316">
        <v>1891.0129999999999</v>
      </c>
      <c r="I20" s="54">
        <v>44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98" t="s">
        <v>368</v>
      </c>
      <c r="C21" s="98" t="s">
        <v>191</v>
      </c>
      <c r="D21" s="316">
        <v>98</v>
      </c>
      <c r="E21" s="316">
        <v>96.001000000000005</v>
      </c>
      <c r="F21" s="317">
        <f>SUM(D21,E21)</f>
        <v>194.001</v>
      </c>
      <c r="G21" s="19">
        <v>5</v>
      </c>
      <c r="H21" s="316">
        <v>1696.01</v>
      </c>
      <c r="I21" s="54">
        <v>33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89" t="s">
        <v>1314</v>
      </c>
      <c r="C22" s="89" t="s">
        <v>245</v>
      </c>
      <c r="D22" s="317" t="s">
        <v>40</v>
      </c>
      <c r="E22" s="317"/>
      <c r="F22" s="317">
        <f>SUM(D22,E22)</f>
        <v>0</v>
      </c>
      <c r="G22" s="19">
        <v>0</v>
      </c>
      <c r="H22" s="317">
        <v>1597.0049999999999</v>
      </c>
      <c r="I22" s="24">
        <v>16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8</v>
      </c>
      <c r="B23" s="342" t="s">
        <v>1318</v>
      </c>
      <c r="C23" s="342" t="s">
        <v>478</v>
      </c>
      <c r="D23" s="343" t="s">
        <v>40</v>
      </c>
      <c r="E23" s="343"/>
      <c r="F23" s="340">
        <f>SUM(D23,E23)</f>
        <v>0</v>
      </c>
      <c r="G23" s="341">
        <v>0</v>
      </c>
      <c r="H23" s="318">
        <v>1291.001</v>
      </c>
      <c r="I23" s="57">
        <v>16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616</v>
      </c>
      <c r="E25" s="9" t="s">
        <v>1424</v>
      </c>
      <c r="F25" s="8"/>
      <c r="G25" s="8"/>
      <c r="H25" s="8"/>
      <c r="I25" s="8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14">
        <v>2</v>
      </c>
      <c r="B26" s="305" t="s">
        <v>10</v>
      </c>
      <c r="C26" s="314" t="s">
        <v>11</v>
      </c>
      <c r="D26" s="278"/>
      <c r="E26" s="315"/>
      <c r="F26" s="292" t="s">
        <v>12</v>
      </c>
      <c r="G26" s="292" t="s">
        <v>13</v>
      </c>
      <c r="H26" s="292" t="s">
        <v>14</v>
      </c>
      <c r="I26" s="293" t="s">
        <v>15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35">
        <v>7</v>
      </c>
      <c r="B27" s="224" t="s">
        <v>242</v>
      </c>
      <c r="C27" s="224" t="s">
        <v>123</v>
      </c>
      <c r="D27" s="376">
        <v>99</v>
      </c>
      <c r="E27" s="376">
        <v>97.001000000000005</v>
      </c>
      <c r="F27" s="337">
        <f>SUM(D27,E27)</f>
        <v>196.001</v>
      </c>
      <c r="G27" s="301">
        <v>8</v>
      </c>
      <c r="H27" s="376">
        <v>1948.0219999999997</v>
      </c>
      <c r="I27" s="226">
        <v>79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3</v>
      </c>
      <c r="B28" s="98" t="s">
        <v>359</v>
      </c>
      <c r="C28" s="98" t="s">
        <v>191</v>
      </c>
      <c r="D28" s="316">
        <v>96</v>
      </c>
      <c r="E28" s="316">
        <v>94</v>
      </c>
      <c r="F28" s="317">
        <f>SUM(D28,E28)</f>
        <v>190</v>
      </c>
      <c r="G28" s="19">
        <v>6</v>
      </c>
      <c r="H28" s="316">
        <v>1880.01</v>
      </c>
      <c r="I28" s="54">
        <v>56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1</v>
      </c>
      <c r="B29" s="89" t="s">
        <v>1319</v>
      </c>
      <c r="C29" s="89" t="s">
        <v>478</v>
      </c>
      <c r="D29" s="317">
        <v>93</v>
      </c>
      <c r="E29" s="317">
        <v>90</v>
      </c>
      <c r="F29" s="317">
        <f>SUM(D29,E29)</f>
        <v>183</v>
      </c>
      <c r="G29" s="19">
        <v>3</v>
      </c>
      <c r="H29" s="317">
        <v>1867.0069999999998</v>
      </c>
      <c r="I29" s="24">
        <v>50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98" t="s">
        <v>414</v>
      </c>
      <c r="C30" s="98" t="s">
        <v>313</v>
      </c>
      <c r="D30" s="316">
        <v>96.001999999999995</v>
      </c>
      <c r="E30" s="316">
        <v>95</v>
      </c>
      <c r="F30" s="317">
        <f>SUM(D30,E30)</f>
        <v>191.00200000000001</v>
      </c>
      <c r="G30" s="19">
        <v>7</v>
      </c>
      <c r="H30" s="316">
        <v>1153.0070000000001</v>
      </c>
      <c r="I30" s="54">
        <v>41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4</v>
      </c>
      <c r="B31" s="98" t="s">
        <v>801</v>
      </c>
      <c r="C31" s="98" t="s">
        <v>490</v>
      </c>
      <c r="D31" s="316">
        <v>92</v>
      </c>
      <c r="E31" s="316">
        <v>88</v>
      </c>
      <c r="F31" s="317">
        <f>SUM(D31,E31)</f>
        <v>180</v>
      </c>
      <c r="G31" s="19">
        <v>2</v>
      </c>
      <c r="H31" s="316">
        <v>1832.0079999999998</v>
      </c>
      <c r="I31" s="54">
        <v>37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2</v>
      </c>
      <c r="B32" s="98" t="s">
        <v>1320</v>
      </c>
      <c r="C32" s="98" t="s">
        <v>43</v>
      </c>
      <c r="D32" s="316">
        <v>96</v>
      </c>
      <c r="E32" s="316">
        <v>93.001000000000005</v>
      </c>
      <c r="F32" s="317">
        <f>SUM(D32,E32)</f>
        <v>189.001</v>
      </c>
      <c r="G32" s="19">
        <v>5</v>
      </c>
      <c r="H32" s="316">
        <v>1829.0089999999998</v>
      </c>
      <c r="I32" s="54">
        <v>37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8</v>
      </c>
      <c r="B33" s="98" t="s">
        <v>262</v>
      </c>
      <c r="C33" s="98" t="s">
        <v>123</v>
      </c>
      <c r="D33" s="316">
        <v>95.001000000000005</v>
      </c>
      <c r="E33" s="316">
        <v>93</v>
      </c>
      <c r="F33" s="317">
        <f>SUM(D33,E33)</f>
        <v>188.001</v>
      </c>
      <c r="G33" s="19">
        <v>4</v>
      </c>
      <c r="H33" s="316">
        <v>1808.0049999999999</v>
      </c>
      <c r="I33" s="54">
        <v>31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9">
        <v>6</v>
      </c>
      <c r="B34" s="342" t="s">
        <v>1321</v>
      </c>
      <c r="C34" s="342" t="s">
        <v>191</v>
      </c>
      <c r="D34" s="343" t="s">
        <v>40</v>
      </c>
      <c r="E34" s="343"/>
      <c r="F34" s="340">
        <f>SUM(D34,E34)</f>
        <v>0</v>
      </c>
      <c r="G34" s="341">
        <v>0</v>
      </c>
      <c r="H34" s="318">
        <v>918.00299999999993</v>
      </c>
      <c r="I34" s="57">
        <v>22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1322</v>
      </c>
      <c r="E36" s="9" t="s">
        <v>1425</v>
      </c>
      <c r="F36" s="8"/>
      <c r="G36" s="8"/>
      <c r="H36" s="8"/>
      <c r="I36" s="8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14">
        <v>2</v>
      </c>
      <c r="B37" s="305" t="s">
        <v>10</v>
      </c>
      <c r="C37" s="314" t="s">
        <v>11</v>
      </c>
      <c r="D37" s="278"/>
      <c r="E37" s="315"/>
      <c r="F37" s="292" t="s">
        <v>12</v>
      </c>
      <c r="G37" s="292" t="s">
        <v>13</v>
      </c>
      <c r="H37" s="292" t="s">
        <v>14</v>
      </c>
      <c r="I37" s="293" t="s">
        <v>15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35">
        <v>3</v>
      </c>
      <c r="B38" s="224" t="s">
        <v>501</v>
      </c>
      <c r="C38" s="224" t="s">
        <v>490</v>
      </c>
      <c r="D38" s="376">
        <v>96.001999999999995</v>
      </c>
      <c r="E38" s="376">
        <v>94.001000000000005</v>
      </c>
      <c r="F38" s="337">
        <f>SUM(D38,E38)</f>
        <v>190.00299999999999</v>
      </c>
      <c r="G38" s="301">
        <v>7</v>
      </c>
      <c r="H38" s="376">
        <v>1921.0179999999998</v>
      </c>
      <c r="I38" s="226">
        <v>75</v>
      </c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5">
        <v>6</v>
      </c>
      <c r="B39" s="98" t="s">
        <v>1326</v>
      </c>
      <c r="C39" s="98" t="s">
        <v>478</v>
      </c>
      <c r="D39" s="316">
        <v>95</v>
      </c>
      <c r="E39" s="316">
        <v>83</v>
      </c>
      <c r="F39" s="317">
        <f>SUM(D39,E39)</f>
        <v>178</v>
      </c>
      <c r="G39" s="19">
        <v>3</v>
      </c>
      <c r="H39" s="316">
        <v>1866.0079999999998</v>
      </c>
      <c r="I39" s="54">
        <v>60</v>
      </c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5">
        <v>8</v>
      </c>
      <c r="B40" s="98" t="s">
        <v>1327</v>
      </c>
      <c r="C40" s="98" t="s">
        <v>478</v>
      </c>
      <c r="D40" s="316">
        <v>97.001000000000005</v>
      </c>
      <c r="E40" s="316">
        <v>96.001000000000005</v>
      </c>
      <c r="F40" s="317">
        <f>SUM(D40,E40)</f>
        <v>193.00200000000001</v>
      </c>
      <c r="G40" s="19">
        <v>8</v>
      </c>
      <c r="H40" s="316">
        <v>1874.0099999999998</v>
      </c>
      <c r="I40" s="54">
        <v>56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5">
        <v>4</v>
      </c>
      <c r="B41" s="98" t="s">
        <v>1324</v>
      </c>
      <c r="C41" s="98" t="s">
        <v>478</v>
      </c>
      <c r="D41" s="316">
        <v>93</v>
      </c>
      <c r="E41" s="316">
        <v>91</v>
      </c>
      <c r="F41" s="317">
        <f>SUM(D41,E41)</f>
        <v>184</v>
      </c>
      <c r="G41" s="19">
        <v>5</v>
      </c>
      <c r="H41" s="316">
        <v>1862.0059999999999</v>
      </c>
      <c r="I41" s="54">
        <v>54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1</v>
      </c>
      <c r="B42" s="89" t="s">
        <v>1323</v>
      </c>
      <c r="C42" s="89" t="s">
        <v>1242</v>
      </c>
      <c r="D42" s="317">
        <v>94</v>
      </c>
      <c r="E42" s="317">
        <v>89</v>
      </c>
      <c r="F42" s="317">
        <f>SUM(D42,E42)</f>
        <v>183</v>
      </c>
      <c r="G42" s="19">
        <v>4</v>
      </c>
      <c r="H42" s="317">
        <v>1832.0039999999999</v>
      </c>
      <c r="I42" s="24">
        <v>42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2</v>
      </c>
      <c r="B43" s="98" t="s">
        <v>1096</v>
      </c>
      <c r="C43" s="98" t="s">
        <v>38</v>
      </c>
      <c r="D43" s="316">
        <v>93.001000000000005</v>
      </c>
      <c r="E43" s="316">
        <v>84</v>
      </c>
      <c r="F43" s="317">
        <f>SUM(D43,E43)</f>
        <v>177.001</v>
      </c>
      <c r="G43" s="19">
        <v>2</v>
      </c>
      <c r="H43" s="316">
        <v>1811.0039999999999</v>
      </c>
      <c r="I43" s="54">
        <v>32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7</v>
      </c>
      <c r="B44" s="98" t="s">
        <v>496</v>
      </c>
      <c r="C44" s="98" t="s">
        <v>490</v>
      </c>
      <c r="D44" s="316">
        <v>97.001000000000005</v>
      </c>
      <c r="E44" s="316">
        <v>87</v>
      </c>
      <c r="F44" s="317">
        <f>SUM(D44,E44)</f>
        <v>184.001</v>
      </c>
      <c r="G44" s="19">
        <v>6</v>
      </c>
      <c r="H44" s="316">
        <v>1784.0039999999999</v>
      </c>
      <c r="I44" s="54">
        <v>28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38">
        <v>5</v>
      </c>
      <c r="B45" s="342" t="s">
        <v>1325</v>
      </c>
      <c r="C45" s="342" t="s">
        <v>167</v>
      </c>
      <c r="D45" s="343">
        <v>86</v>
      </c>
      <c r="E45" s="343">
        <v>85</v>
      </c>
      <c r="F45" s="340">
        <f>SUM(D45,E45)</f>
        <v>171</v>
      </c>
      <c r="G45" s="341">
        <v>1</v>
      </c>
      <c r="H45" s="318">
        <v>1740.0039999999999</v>
      </c>
      <c r="I45" s="57">
        <v>16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1328</v>
      </c>
      <c r="E47" s="9" t="s">
        <v>1418</v>
      </c>
      <c r="F47" s="8"/>
      <c r="G47" s="8"/>
      <c r="H47" s="8"/>
      <c r="I47" s="8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14">
        <v>2</v>
      </c>
      <c r="B48" s="305" t="s">
        <v>10</v>
      </c>
      <c r="C48" s="314" t="s">
        <v>11</v>
      </c>
      <c r="D48" s="278"/>
      <c r="E48" s="315"/>
      <c r="F48" s="292" t="s">
        <v>12</v>
      </c>
      <c r="G48" s="292" t="s">
        <v>13</v>
      </c>
      <c r="H48" s="292" t="s">
        <v>14</v>
      </c>
      <c r="I48" s="293" t="s">
        <v>15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5">
        <v>5</v>
      </c>
      <c r="B49" s="224" t="s">
        <v>1330</v>
      </c>
      <c r="C49" s="224" t="s">
        <v>32</v>
      </c>
      <c r="D49" s="376">
        <v>99.003</v>
      </c>
      <c r="E49" s="376">
        <v>98</v>
      </c>
      <c r="F49" s="337">
        <f>SUM(D49,E49)</f>
        <v>197.00299999999999</v>
      </c>
      <c r="G49" s="301">
        <v>8</v>
      </c>
      <c r="H49" s="376">
        <v>1956.0219999999997</v>
      </c>
      <c r="I49" s="226">
        <v>78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5">
        <v>2</v>
      </c>
      <c r="B50" s="98" t="s">
        <v>370</v>
      </c>
      <c r="C50" s="98" t="s">
        <v>191</v>
      </c>
      <c r="D50" s="316">
        <v>95</v>
      </c>
      <c r="E50" s="316">
        <v>94.001000000000005</v>
      </c>
      <c r="F50" s="317">
        <f>SUM(D50,E50)</f>
        <v>189.001</v>
      </c>
      <c r="G50" s="19">
        <v>6</v>
      </c>
      <c r="H50" s="316">
        <v>1911.0159999999998</v>
      </c>
      <c r="I50" s="54">
        <v>65</v>
      </c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5">
        <v>6</v>
      </c>
      <c r="B51" s="98" t="s">
        <v>31</v>
      </c>
      <c r="C51" s="98" t="s">
        <v>32</v>
      </c>
      <c r="D51" s="316">
        <v>98.001000000000005</v>
      </c>
      <c r="E51" s="316">
        <v>98.001000000000005</v>
      </c>
      <c r="F51" s="317">
        <f>SUM(D51,E51)</f>
        <v>196.00200000000001</v>
      </c>
      <c r="G51" s="19">
        <v>7</v>
      </c>
      <c r="H51" s="316">
        <v>1730.0089999999998</v>
      </c>
      <c r="I51" s="54">
        <v>58</v>
      </c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5">
        <v>4</v>
      </c>
      <c r="B52" s="98" t="s">
        <v>1010</v>
      </c>
      <c r="C52" s="98" t="s">
        <v>107</v>
      </c>
      <c r="D52" s="316">
        <v>95</v>
      </c>
      <c r="E52" s="316">
        <v>93</v>
      </c>
      <c r="F52" s="317">
        <f>SUM(D52,E52)</f>
        <v>188</v>
      </c>
      <c r="G52" s="19">
        <v>5</v>
      </c>
      <c r="H52" s="316">
        <v>1884.0059999999999</v>
      </c>
      <c r="I52" s="54">
        <v>49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7">
        <v>1</v>
      </c>
      <c r="B53" s="89" t="s">
        <v>608</v>
      </c>
      <c r="C53" s="89" t="s">
        <v>490</v>
      </c>
      <c r="D53" s="317">
        <v>93</v>
      </c>
      <c r="E53" s="317">
        <v>87</v>
      </c>
      <c r="F53" s="317">
        <f>SUM(D53,E53)</f>
        <v>180</v>
      </c>
      <c r="G53" s="19">
        <v>3</v>
      </c>
      <c r="H53" s="317">
        <v>1820.0040000000001</v>
      </c>
      <c r="I53" s="24">
        <v>36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7</v>
      </c>
      <c r="B54" s="98" t="s">
        <v>178</v>
      </c>
      <c r="C54" s="98" t="s">
        <v>43</v>
      </c>
      <c r="D54" s="316">
        <v>93.001999999999995</v>
      </c>
      <c r="E54" s="316">
        <v>92.001000000000005</v>
      </c>
      <c r="F54" s="317">
        <f>SUM(D54,E54)</f>
        <v>185.00299999999999</v>
      </c>
      <c r="G54" s="19">
        <v>4</v>
      </c>
      <c r="H54" s="316">
        <v>1617.0069999999998</v>
      </c>
      <c r="I54" s="54">
        <v>30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5">
        <v>8</v>
      </c>
      <c r="B55" s="98" t="s">
        <v>1331</v>
      </c>
      <c r="C55" s="98" t="s">
        <v>45</v>
      </c>
      <c r="D55" s="316" t="s">
        <v>40</v>
      </c>
      <c r="E55" s="316"/>
      <c r="F55" s="317">
        <f>SUM(D55,E55)</f>
        <v>0</v>
      </c>
      <c r="G55" s="19">
        <v>0</v>
      </c>
      <c r="H55" s="316">
        <v>1308.0069999999998</v>
      </c>
      <c r="I55" s="54">
        <v>29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38">
        <v>3</v>
      </c>
      <c r="B56" s="342" t="s">
        <v>1329</v>
      </c>
      <c r="C56" s="342" t="s">
        <v>116</v>
      </c>
      <c r="D56" s="343" t="s">
        <v>40</v>
      </c>
      <c r="E56" s="343"/>
      <c r="F56" s="340">
        <f>SUM(D56,E56)</f>
        <v>0</v>
      </c>
      <c r="G56" s="341">
        <v>0</v>
      </c>
      <c r="H56" s="318">
        <v>305</v>
      </c>
      <c r="I56" s="57">
        <v>3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 t="s">
        <v>1097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" t="s">
        <v>1231</v>
      </c>
      <c r="E60" s="37" t="s">
        <v>169</v>
      </c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" t="s">
        <v>170</v>
      </c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5FB22CA9-3B11-4538-B1D0-2ACD8393C0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276E-D957-4E36-B561-3A5469D682C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1206</v>
      </c>
    </row>
    <row r="3" spans="1:25" ht="15.75" customHeight="1" x14ac:dyDescent="0.3">
      <c r="A3" s="7"/>
      <c r="B3" s="8" t="s">
        <v>171</v>
      </c>
      <c r="C3" s="4" t="s">
        <v>1332</v>
      </c>
      <c r="E3" s="9" t="s">
        <v>1419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5">
        <v>7</v>
      </c>
      <c r="B5" s="224" t="s">
        <v>891</v>
      </c>
      <c r="C5" s="224" t="s">
        <v>102</v>
      </c>
      <c r="D5" s="376">
        <v>97</v>
      </c>
      <c r="E5" s="376">
        <v>95</v>
      </c>
      <c r="F5" s="337">
        <f>SUM(D5,E5)</f>
        <v>192</v>
      </c>
      <c r="G5" s="301">
        <v>8</v>
      </c>
      <c r="H5" s="376">
        <v>1929.0159999999998</v>
      </c>
      <c r="I5" s="226">
        <v>77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6</v>
      </c>
      <c r="B6" s="98" t="s">
        <v>1336</v>
      </c>
      <c r="C6" s="98" t="s">
        <v>116</v>
      </c>
      <c r="D6" s="316">
        <v>96</v>
      </c>
      <c r="E6" s="316">
        <v>95.001999999999995</v>
      </c>
      <c r="F6" s="317">
        <f>SUM(D6,E6)</f>
        <v>191.00200000000001</v>
      </c>
      <c r="G6" s="19">
        <v>7</v>
      </c>
      <c r="H6" s="316">
        <v>1913.0119999999997</v>
      </c>
      <c r="I6" s="54">
        <v>72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2</v>
      </c>
      <c r="B7" s="98" t="s">
        <v>1230</v>
      </c>
      <c r="C7" s="98" t="s">
        <v>64</v>
      </c>
      <c r="D7" s="316">
        <v>95.001999999999995</v>
      </c>
      <c r="E7" s="316">
        <v>95</v>
      </c>
      <c r="F7" s="317">
        <f>SUM(D7,E7)</f>
        <v>190.00200000000001</v>
      </c>
      <c r="G7" s="19">
        <v>6</v>
      </c>
      <c r="H7" s="316">
        <v>1848.01</v>
      </c>
      <c r="I7" s="54">
        <v>59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98" t="s">
        <v>1162</v>
      </c>
      <c r="C8" s="98" t="s">
        <v>185</v>
      </c>
      <c r="D8" s="316">
        <v>92</v>
      </c>
      <c r="E8" s="316">
        <v>88</v>
      </c>
      <c r="F8" s="317">
        <f>SUM(D8,E8)</f>
        <v>180</v>
      </c>
      <c r="G8" s="19">
        <v>5</v>
      </c>
      <c r="H8" s="316">
        <v>1630.0029999999999</v>
      </c>
      <c r="I8" s="54">
        <v>47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8</v>
      </c>
      <c r="B9" s="98" t="s">
        <v>1118</v>
      </c>
      <c r="C9" s="98" t="s">
        <v>116</v>
      </c>
      <c r="D9" s="316">
        <v>93</v>
      </c>
      <c r="E9" s="316">
        <v>83</v>
      </c>
      <c r="F9" s="317">
        <f>SUM(D9,E9)</f>
        <v>176</v>
      </c>
      <c r="G9" s="19">
        <v>4</v>
      </c>
      <c r="H9" s="316">
        <v>1757.001</v>
      </c>
      <c r="I9" s="54">
        <v>43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98" t="s">
        <v>1335</v>
      </c>
      <c r="C10" s="98" t="s">
        <v>43</v>
      </c>
      <c r="D10" s="316" t="s">
        <v>40</v>
      </c>
      <c r="E10" s="316"/>
      <c r="F10" s="317">
        <f>SUM(D10,E10)</f>
        <v>0</v>
      </c>
      <c r="G10" s="19">
        <v>0</v>
      </c>
      <c r="H10" s="316">
        <v>679.00199999999995</v>
      </c>
      <c r="I10" s="54">
        <v>15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89" t="s">
        <v>1333</v>
      </c>
      <c r="C11" s="89" t="s">
        <v>245</v>
      </c>
      <c r="D11" s="317" t="s">
        <v>40</v>
      </c>
      <c r="E11" s="317"/>
      <c r="F11" s="317">
        <f>SUM(D11,E11)</f>
        <v>0</v>
      </c>
      <c r="G11" s="19">
        <v>0</v>
      </c>
      <c r="H11" s="317">
        <v>635</v>
      </c>
      <c r="I11" s="24">
        <v>10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3</v>
      </c>
      <c r="B12" s="342" t="s">
        <v>1334</v>
      </c>
      <c r="C12" s="342" t="s">
        <v>185</v>
      </c>
      <c r="D12" s="343" t="s">
        <v>164</v>
      </c>
      <c r="E12" s="343"/>
      <c r="F12" s="340">
        <f>SUM(D12,E12)</f>
        <v>0</v>
      </c>
      <c r="G12" s="341">
        <v>0</v>
      </c>
      <c r="H12" s="318">
        <v>0</v>
      </c>
      <c r="I12" s="57">
        <v>0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 t="s">
        <v>1097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1231</v>
      </c>
      <c r="E16" s="37" t="s">
        <v>169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170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46D3556D-C40B-402C-882A-085B2EF9EE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B74B-CE9E-41CB-8A58-28DC063138C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1275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1232</v>
      </c>
    </row>
    <row r="3" spans="1:25" ht="15.75" customHeight="1" x14ac:dyDescent="0.3">
      <c r="A3" s="7"/>
      <c r="B3" s="8" t="s">
        <v>4</v>
      </c>
      <c r="C3" s="4" t="s">
        <v>1337</v>
      </c>
      <c r="E3" s="9" t="s">
        <v>1426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1</v>
      </c>
      <c r="B5" s="345" t="s">
        <v>1276</v>
      </c>
      <c r="C5" s="345" t="s">
        <v>99</v>
      </c>
      <c r="D5" s="346">
        <v>100.002</v>
      </c>
      <c r="E5" s="346">
        <v>96.001999999999995</v>
      </c>
      <c r="F5" s="346">
        <v>196.00399999999999</v>
      </c>
      <c r="G5" s="347">
        <v>6</v>
      </c>
      <c r="H5" s="337">
        <v>1982.0339999999999</v>
      </c>
      <c r="I5" s="222">
        <v>75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3">
        <v>3</v>
      </c>
      <c r="B6" s="349" t="s">
        <v>98</v>
      </c>
      <c r="C6" s="349" t="s">
        <v>99</v>
      </c>
      <c r="D6" s="350">
        <v>100.004</v>
      </c>
      <c r="E6" s="350">
        <v>100.003</v>
      </c>
      <c r="F6" s="351">
        <v>200.00700000000001</v>
      </c>
      <c r="G6" s="352">
        <v>9</v>
      </c>
      <c r="H6" s="316">
        <v>1977.0310000000002</v>
      </c>
      <c r="I6" s="54">
        <v>70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8">
        <v>8</v>
      </c>
      <c r="B7" s="349" t="s">
        <v>1285</v>
      </c>
      <c r="C7" s="349" t="s">
        <v>99</v>
      </c>
      <c r="D7" s="350">
        <v>98.001999999999995</v>
      </c>
      <c r="E7" s="350">
        <v>97.001999999999995</v>
      </c>
      <c r="F7" s="351">
        <v>195.00399999999999</v>
      </c>
      <c r="G7" s="352">
        <v>5</v>
      </c>
      <c r="H7" s="316">
        <v>1967.0309999999995</v>
      </c>
      <c r="I7" s="54">
        <v>65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3">
        <v>7</v>
      </c>
      <c r="B8" s="349" t="s">
        <v>203</v>
      </c>
      <c r="C8" s="349" t="s">
        <v>204</v>
      </c>
      <c r="D8" s="350">
        <v>98.001999999999995</v>
      </c>
      <c r="E8" s="350">
        <v>96.001000000000005</v>
      </c>
      <c r="F8" s="351">
        <v>194.00299999999999</v>
      </c>
      <c r="G8" s="352">
        <v>3</v>
      </c>
      <c r="H8" s="316">
        <v>1958.0289999999998</v>
      </c>
      <c r="I8" s="54">
        <v>54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8">
        <v>2</v>
      </c>
      <c r="B9" s="349" t="s">
        <v>341</v>
      </c>
      <c r="C9" s="349" t="s">
        <v>21</v>
      </c>
      <c r="D9" s="350">
        <v>99.001999999999995</v>
      </c>
      <c r="E9" s="350">
        <v>98.001000000000005</v>
      </c>
      <c r="F9" s="351">
        <v>197.00299999999999</v>
      </c>
      <c r="G9" s="352">
        <v>8</v>
      </c>
      <c r="H9" s="316">
        <v>1958.0270999999998</v>
      </c>
      <c r="I9" s="54">
        <v>51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8">
        <v>6</v>
      </c>
      <c r="B10" s="349" t="s">
        <v>1284</v>
      </c>
      <c r="C10" s="349" t="s">
        <v>99</v>
      </c>
      <c r="D10" s="350">
        <v>99</v>
      </c>
      <c r="E10" s="350">
        <v>98.001000000000005</v>
      </c>
      <c r="F10" s="351">
        <v>197.001</v>
      </c>
      <c r="G10" s="352">
        <v>7</v>
      </c>
      <c r="H10" s="316">
        <v>1956.0329999999997</v>
      </c>
      <c r="I10" s="54">
        <v>47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3">
        <v>9</v>
      </c>
      <c r="B11" s="349" t="s">
        <v>118</v>
      </c>
      <c r="C11" s="349" t="s">
        <v>99</v>
      </c>
      <c r="D11" s="350">
        <v>95</v>
      </c>
      <c r="E11" s="350">
        <v>95</v>
      </c>
      <c r="F11" s="351">
        <v>190</v>
      </c>
      <c r="G11" s="352">
        <v>1</v>
      </c>
      <c r="H11" s="316">
        <v>1944.0219999999999</v>
      </c>
      <c r="I11" s="54">
        <v>37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3">
        <v>5</v>
      </c>
      <c r="B12" s="349" t="s">
        <v>1293</v>
      </c>
      <c r="C12" s="349" t="s">
        <v>136</v>
      </c>
      <c r="D12" s="350">
        <v>98.001000000000005</v>
      </c>
      <c r="E12" s="350">
        <v>97</v>
      </c>
      <c r="F12" s="351">
        <v>195.001</v>
      </c>
      <c r="G12" s="352">
        <v>4</v>
      </c>
      <c r="H12" s="316">
        <v>1949.0189999999996</v>
      </c>
      <c r="I12" s="54">
        <v>35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0">
        <v>4</v>
      </c>
      <c r="B13" s="355" t="s">
        <v>1277</v>
      </c>
      <c r="C13" s="355" t="s">
        <v>215</v>
      </c>
      <c r="D13" s="356">
        <v>97.001000000000005</v>
      </c>
      <c r="E13" s="356">
        <v>94</v>
      </c>
      <c r="F13" s="357">
        <v>191.001</v>
      </c>
      <c r="G13" s="358">
        <v>2</v>
      </c>
      <c r="H13" s="318">
        <v>1557.0169999999998</v>
      </c>
      <c r="I13" s="57">
        <v>26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1338</v>
      </c>
      <c r="E15" s="9" t="s">
        <v>1427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2">
        <v>2</v>
      </c>
      <c r="B17" s="373" t="s">
        <v>1330</v>
      </c>
      <c r="C17" s="373" t="s">
        <v>32</v>
      </c>
      <c r="D17" s="375">
        <v>99.003</v>
      </c>
      <c r="E17" s="375">
        <v>98</v>
      </c>
      <c r="F17" s="346">
        <v>197.00299999999999</v>
      </c>
      <c r="G17" s="347">
        <v>8</v>
      </c>
      <c r="H17" s="376">
        <v>1956.0219999999997</v>
      </c>
      <c r="I17" s="226">
        <v>71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3">
        <v>1</v>
      </c>
      <c r="B18" s="374" t="s">
        <v>775</v>
      </c>
      <c r="C18" s="374" t="s">
        <v>776</v>
      </c>
      <c r="D18" s="351">
        <v>98</v>
      </c>
      <c r="E18" s="351">
        <v>97</v>
      </c>
      <c r="F18" s="351">
        <v>195</v>
      </c>
      <c r="G18" s="352">
        <v>6</v>
      </c>
      <c r="H18" s="317">
        <v>1939.0159999999998</v>
      </c>
      <c r="I18" s="24">
        <v>64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3">
        <v>7</v>
      </c>
      <c r="B19" s="349" t="s">
        <v>31</v>
      </c>
      <c r="C19" s="349" t="s">
        <v>32</v>
      </c>
      <c r="D19" s="350">
        <v>98.001000000000005</v>
      </c>
      <c r="E19" s="350">
        <v>98.001000000000005</v>
      </c>
      <c r="F19" s="351">
        <v>196.00200000000001</v>
      </c>
      <c r="G19" s="352">
        <v>7</v>
      </c>
      <c r="H19" s="316">
        <v>1730.0089999999998</v>
      </c>
      <c r="I19" s="54">
        <v>51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48">
        <v>8</v>
      </c>
      <c r="B20" s="349" t="s">
        <v>1184</v>
      </c>
      <c r="C20" s="349" t="s">
        <v>136</v>
      </c>
      <c r="D20" s="350">
        <v>97.001000000000005</v>
      </c>
      <c r="E20" s="350">
        <v>97.001000000000005</v>
      </c>
      <c r="F20" s="351">
        <v>194.00200000000001</v>
      </c>
      <c r="G20" s="352">
        <v>5</v>
      </c>
      <c r="H20" s="316">
        <v>1909.0069999999998</v>
      </c>
      <c r="I20" s="54">
        <v>49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3">
        <v>3</v>
      </c>
      <c r="B21" s="349" t="s">
        <v>1316</v>
      </c>
      <c r="C21" s="349" t="s">
        <v>776</v>
      </c>
      <c r="D21" s="350">
        <v>95</v>
      </c>
      <c r="E21" s="350">
        <v>93</v>
      </c>
      <c r="F21" s="351">
        <v>188</v>
      </c>
      <c r="G21" s="352">
        <v>4</v>
      </c>
      <c r="H21" s="316">
        <v>1891.0129999999999</v>
      </c>
      <c r="I21" s="54">
        <v>49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8">
        <v>6</v>
      </c>
      <c r="B22" s="349" t="s">
        <v>1162</v>
      </c>
      <c r="C22" s="349" t="s">
        <v>185</v>
      </c>
      <c r="D22" s="350">
        <v>92</v>
      </c>
      <c r="E22" s="350">
        <v>88</v>
      </c>
      <c r="F22" s="351">
        <v>180</v>
      </c>
      <c r="G22" s="352">
        <v>3</v>
      </c>
      <c r="H22" s="316">
        <v>1630.0029999999999</v>
      </c>
      <c r="I22" s="54">
        <v>26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8">
        <v>4</v>
      </c>
      <c r="B23" s="349" t="s">
        <v>1224</v>
      </c>
      <c r="C23" s="349" t="s">
        <v>473</v>
      </c>
      <c r="D23" s="350" t="s">
        <v>40</v>
      </c>
      <c r="E23" s="350" t="s">
        <v>454</v>
      </c>
      <c r="F23" s="351">
        <v>0</v>
      </c>
      <c r="G23" s="352">
        <v>0</v>
      </c>
      <c r="H23" s="316">
        <v>584.00800000000004</v>
      </c>
      <c r="I23" s="54">
        <v>22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4">
        <v>5</v>
      </c>
      <c r="B24" s="355" t="s">
        <v>1334</v>
      </c>
      <c r="C24" s="355" t="s">
        <v>185</v>
      </c>
      <c r="D24" s="356" t="s">
        <v>164</v>
      </c>
      <c r="E24" s="356" t="s">
        <v>454</v>
      </c>
      <c r="F24" s="357">
        <v>0</v>
      </c>
      <c r="G24" s="358">
        <v>0</v>
      </c>
      <c r="H24" s="318">
        <v>0</v>
      </c>
      <c r="I24" s="57">
        <v>0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 t="s">
        <v>1097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265</v>
      </c>
      <c r="E28" s="37" t="s">
        <v>169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" t="s">
        <v>170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6825A334-F3C9-4ABC-AEDF-69067BB833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9DBD-2C52-42C3-91CE-183B50176A8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1339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59" t="s">
        <v>1206</v>
      </c>
      <c r="J2" s="60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7" t="s">
        <v>1340</v>
      </c>
      <c r="B4" s="278"/>
      <c r="C4" s="279">
        <v>586</v>
      </c>
      <c r="D4" s="278"/>
      <c r="E4" s="280" t="s">
        <v>15</v>
      </c>
      <c r="F4" s="321">
        <f>SUM(F5:F7)</f>
        <v>585.00900000000001</v>
      </c>
      <c r="G4" s="66" t="s">
        <v>277</v>
      </c>
      <c r="H4" s="277" t="s">
        <v>1341</v>
      </c>
      <c r="I4" s="278"/>
      <c r="J4" s="279">
        <v>586</v>
      </c>
      <c r="K4" s="278"/>
      <c r="L4" s="280" t="s">
        <v>15</v>
      </c>
      <c r="M4" s="321">
        <f>SUM(M5:M7)</f>
        <v>593.00900000000001</v>
      </c>
      <c r="N4" s="49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82" t="s">
        <v>1281</v>
      </c>
      <c r="B5" s="283"/>
      <c r="C5" s="284"/>
      <c r="D5" s="322">
        <v>98</v>
      </c>
      <c r="E5" s="322">
        <v>96.001000000000005</v>
      </c>
      <c r="F5" s="323">
        <f>SUM(D5:E5)</f>
        <v>194.001</v>
      </c>
      <c r="G5" s="49"/>
      <c r="H5" s="282" t="s">
        <v>1283</v>
      </c>
      <c r="I5" s="283"/>
      <c r="J5" s="284"/>
      <c r="K5" s="322">
        <v>100.004</v>
      </c>
      <c r="L5" s="322">
        <v>96.001000000000005</v>
      </c>
      <c r="M5" s="323">
        <f>SUM(K5:L5)</f>
        <v>196.005</v>
      </c>
      <c r="N5" s="49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285" t="s">
        <v>1289</v>
      </c>
      <c r="B6" s="286"/>
      <c r="C6" s="287"/>
      <c r="D6" s="322">
        <v>97.003</v>
      </c>
      <c r="E6" s="322">
        <v>96.001999999999995</v>
      </c>
      <c r="F6" s="324">
        <f>SUM(D6:E6)</f>
        <v>193.005</v>
      </c>
      <c r="G6" s="49"/>
      <c r="H6" s="285" t="s">
        <v>1292</v>
      </c>
      <c r="I6" s="286"/>
      <c r="J6" s="287"/>
      <c r="K6" s="322">
        <v>100.003</v>
      </c>
      <c r="L6" s="322">
        <v>99.001000000000005</v>
      </c>
      <c r="M6" s="324">
        <f>SUM(K6:L6)</f>
        <v>199.00400000000002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288" t="s">
        <v>1290</v>
      </c>
      <c r="B7" s="289"/>
      <c r="C7" s="290"/>
      <c r="D7" s="325">
        <v>99.001999999999995</v>
      </c>
      <c r="E7" s="325">
        <v>99.001000000000005</v>
      </c>
      <c r="F7" s="326">
        <f>SUM(D7:E7)</f>
        <v>198.00299999999999</v>
      </c>
      <c r="G7" s="49"/>
      <c r="H7" s="288" t="s">
        <v>236</v>
      </c>
      <c r="I7" s="289"/>
      <c r="J7" s="290"/>
      <c r="K7" s="325">
        <v>99</v>
      </c>
      <c r="L7" s="325">
        <v>99</v>
      </c>
      <c r="M7" s="326">
        <f>SUM(K7:L7)</f>
        <v>198</v>
      </c>
      <c r="N7" s="49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1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277" t="s">
        <v>1342</v>
      </c>
      <c r="B9" s="278"/>
      <c r="C9" s="279">
        <v>592</v>
      </c>
      <c r="D9" s="278"/>
      <c r="E9" s="280" t="s">
        <v>15</v>
      </c>
      <c r="F9" s="321">
        <f>SUM(F10:F12)</f>
        <v>591.01499999999999</v>
      </c>
      <c r="G9" s="66" t="s">
        <v>277</v>
      </c>
      <c r="H9" s="277" t="s">
        <v>864</v>
      </c>
      <c r="I9" s="278"/>
      <c r="J9" s="279">
        <v>592</v>
      </c>
      <c r="K9" s="278"/>
      <c r="L9" s="280" t="s">
        <v>15</v>
      </c>
      <c r="M9" s="321">
        <f>SUM(M10:M12)</f>
        <v>596.01699999999994</v>
      </c>
      <c r="N9" s="49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82" t="s">
        <v>1276</v>
      </c>
      <c r="B10" s="283"/>
      <c r="C10" s="284"/>
      <c r="D10" s="322">
        <v>100.002</v>
      </c>
      <c r="E10" s="322">
        <v>96.001999999999995</v>
      </c>
      <c r="F10" s="323">
        <f>SUM(D10:E10)</f>
        <v>196.00399999999999</v>
      </c>
      <c r="G10" s="49"/>
      <c r="H10" s="282" t="s">
        <v>1299</v>
      </c>
      <c r="I10" s="283"/>
      <c r="J10" s="284"/>
      <c r="K10" s="322">
        <v>100.005</v>
      </c>
      <c r="L10" s="322">
        <v>99.001999999999995</v>
      </c>
      <c r="M10" s="323">
        <f>SUM(K10:L10)</f>
        <v>199.00700000000001</v>
      </c>
      <c r="N10" s="4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285" t="s">
        <v>98</v>
      </c>
      <c r="B11" s="286"/>
      <c r="C11" s="287"/>
      <c r="D11" s="322">
        <v>100.004</v>
      </c>
      <c r="E11" s="322">
        <v>100.003</v>
      </c>
      <c r="F11" s="324">
        <f>SUM(D11:E11)</f>
        <v>200.00700000000001</v>
      </c>
      <c r="G11" s="49"/>
      <c r="H11" s="285" t="s">
        <v>1279</v>
      </c>
      <c r="I11" s="286"/>
      <c r="J11" s="287"/>
      <c r="K11" s="322">
        <v>100.002</v>
      </c>
      <c r="L11" s="322">
        <v>97.001999999999995</v>
      </c>
      <c r="M11" s="324">
        <f>SUM(K11:L11)</f>
        <v>197.00399999999999</v>
      </c>
      <c r="N11" s="4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288" t="s">
        <v>1285</v>
      </c>
      <c r="B12" s="289"/>
      <c r="C12" s="290"/>
      <c r="D12" s="325">
        <v>98.001999999999995</v>
      </c>
      <c r="E12" s="325">
        <v>97.001999999999995</v>
      </c>
      <c r="F12" s="326">
        <f>SUM(D12:E12)</f>
        <v>195.00399999999999</v>
      </c>
      <c r="G12" s="49"/>
      <c r="H12" s="288" t="s">
        <v>1280</v>
      </c>
      <c r="I12" s="289"/>
      <c r="J12" s="290"/>
      <c r="K12" s="325">
        <v>100.004</v>
      </c>
      <c r="L12" s="325">
        <v>100.002</v>
      </c>
      <c r="M12" s="326">
        <f>SUM(K12:L12)</f>
        <v>200.006</v>
      </c>
      <c r="N12" s="4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277" t="s">
        <v>1343</v>
      </c>
      <c r="B14" s="278"/>
      <c r="C14" s="279">
        <v>587</v>
      </c>
      <c r="D14" s="278"/>
      <c r="E14" s="280" t="s">
        <v>15</v>
      </c>
      <c r="F14" s="321">
        <f>SUM(F15:F17)</f>
        <v>583.00199999999995</v>
      </c>
      <c r="G14" s="66" t="s">
        <v>277</v>
      </c>
      <c r="H14" s="71" t="s">
        <v>1344</v>
      </c>
      <c r="I14" s="71"/>
      <c r="J14" s="333">
        <v>588</v>
      </c>
      <c r="K14" s="71"/>
      <c r="L14" s="71"/>
      <c r="M14" s="367">
        <v>588</v>
      </c>
      <c r="N14" s="4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82" t="s">
        <v>1284</v>
      </c>
      <c r="B15" s="283"/>
      <c r="C15" s="284"/>
      <c r="D15" s="322">
        <v>99</v>
      </c>
      <c r="E15" s="322">
        <v>98.001000000000005</v>
      </c>
      <c r="F15" s="323">
        <f>SUM(D15:E15)</f>
        <v>197.001</v>
      </c>
      <c r="G15" s="49"/>
      <c r="H15" s="71"/>
      <c r="I15" s="71"/>
      <c r="J15" s="71"/>
      <c r="K15" s="71"/>
      <c r="L15" s="71"/>
      <c r="M15" s="71"/>
      <c r="N15" s="4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285" t="s">
        <v>118</v>
      </c>
      <c r="B16" s="286"/>
      <c r="C16" s="287"/>
      <c r="D16" s="322">
        <v>95</v>
      </c>
      <c r="E16" s="322">
        <v>95</v>
      </c>
      <c r="F16" s="324">
        <f>SUM(D16:E16)</f>
        <v>190</v>
      </c>
      <c r="G16" s="49"/>
      <c r="H16" s="71"/>
      <c r="I16" s="71"/>
      <c r="J16" s="71"/>
      <c r="K16" s="71"/>
      <c r="L16" s="71"/>
      <c r="M16" s="71"/>
      <c r="N16" s="4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288" t="s">
        <v>1287</v>
      </c>
      <c r="B17" s="289"/>
      <c r="C17" s="290"/>
      <c r="D17" s="325">
        <v>99.001000000000005</v>
      </c>
      <c r="E17" s="325">
        <v>97</v>
      </c>
      <c r="F17" s="326">
        <f>SUM(D17:E17)</f>
        <v>196.001</v>
      </c>
      <c r="G17" s="49"/>
      <c r="H17" s="71"/>
      <c r="I17" s="71"/>
      <c r="J17" s="71"/>
      <c r="K17" s="71"/>
      <c r="L17" s="71"/>
      <c r="M17" s="71"/>
      <c r="N17" s="4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91" t="s">
        <v>4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1345</v>
      </c>
      <c r="C20" s="4"/>
      <c r="D20" s="4"/>
      <c r="E20" s="4"/>
      <c r="F20" s="4"/>
      <c r="G20" s="29"/>
      <c r="H20" s="73" t="s">
        <v>864</v>
      </c>
      <c r="I20" s="19">
        <v>10</v>
      </c>
      <c r="J20" s="19">
        <v>9</v>
      </c>
      <c r="K20" s="19"/>
      <c r="L20" s="19">
        <v>1</v>
      </c>
      <c r="M20" s="382">
        <v>5951.1249999999991</v>
      </c>
      <c r="N20" s="68">
        <v>18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4" t="s">
        <v>1464</v>
      </c>
      <c r="C21" s="4"/>
      <c r="D21" s="4"/>
      <c r="E21" s="4"/>
      <c r="F21" s="4"/>
      <c r="G21" s="29"/>
      <c r="H21" s="334" t="s">
        <v>1342</v>
      </c>
      <c r="I21" s="18">
        <v>10</v>
      </c>
      <c r="J21" s="18">
        <v>6</v>
      </c>
      <c r="K21" s="18"/>
      <c r="L21" s="18">
        <v>4</v>
      </c>
      <c r="M21" s="365">
        <v>5926.0990000000011</v>
      </c>
      <c r="N21" s="20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290</v>
      </c>
      <c r="C22" s="4"/>
      <c r="D22" s="4"/>
      <c r="E22" s="4"/>
      <c r="F22" s="4"/>
      <c r="G22" s="29"/>
      <c r="H22" s="69" t="s">
        <v>1341</v>
      </c>
      <c r="I22" s="18">
        <v>10</v>
      </c>
      <c r="J22" s="18">
        <v>6</v>
      </c>
      <c r="K22" s="18"/>
      <c r="L22" s="18">
        <v>4</v>
      </c>
      <c r="M22" s="365">
        <v>5897.0890000000009</v>
      </c>
      <c r="N22" s="20">
        <v>12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69" t="s">
        <v>1344</v>
      </c>
      <c r="I23" s="18">
        <v>10</v>
      </c>
      <c r="J23" s="18">
        <v>4</v>
      </c>
      <c r="K23" s="18"/>
      <c r="L23" s="18">
        <v>6</v>
      </c>
      <c r="M23" s="365">
        <v>5880</v>
      </c>
      <c r="N23" s="20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69" t="s">
        <v>1340</v>
      </c>
      <c r="I24" s="23">
        <v>10</v>
      </c>
      <c r="J24" s="23">
        <v>3</v>
      </c>
      <c r="K24" s="23"/>
      <c r="L24" s="23">
        <v>7</v>
      </c>
      <c r="M24" s="383">
        <v>5877.0770000000011</v>
      </c>
      <c r="N24" s="24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381" t="s">
        <v>1343</v>
      </c>
      <c r="I25" s="26">
        <v>10</v>
      </c>
      <c r="J25" s="26">
        <v>2</v>
      </c>
      <c r="K25" s="26"/>
      <c r="L25" s="26">
        <v>8</v>
      </c>
      <c r="M25" s="366">
        <v>5671.0789999999997</v>
      </c>
      <c r="N25" s="28">
        <v>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4"/>
      <c r="P27" s="78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77" t="s">
        <v>1346</v>
      </c>
      <c r="B30" s="278"/>
      <c r="C30" s="279">
        <v>575</v>
      </c>
      <c r="D30" s="278"/>
      <c r="E30" s="280" t="s">
        <v>15</v>
      </c>
      <c r="F30" s="321">
        <f>SUM(F31:F33)</f>
        <v>575.00800000000004</v>
      </c>
      <c r="G30" s="66" t="s">
        <v>277</v>
      </c>
      <c r="H30" s="277" t="s">
        <v>1347</v>
      </c>
      <c r="I30" s="278"/>
      <c r="J30" s="279">
        <v>572</v>
      </c>
      <c r="K30" s="278"/>
      <c r="L30" s="280" t="s">
        <v>15</v>
      </c>
      <c r="M30" s="321">
        <f>SUM(M31:M33)</f>
        <v>573.00500000000011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282" t="s">
        <v>1301</v>
      </c>
      <c r="B31" s="283"/>
      <c r="C31" s="284"/>
      <c r="D31" s="322">
        <v>97.003</v>
      </c>
      <c r="E31" s="322">
        <v>94.001000000000005</v>
      </c>
      <c r="F31" s="323">
        <f>SUM(D31:E31)</f>
        <v>191.00400000000002</v>
      </c>
      <c r="G31" s="49"/>
      <c r="H31" s="282" t="s">
        <v>1348</v>
      </c>
      <c r="I31" s="283"/>
      <c r="J31" s="284"/>
      <c r="K31" s="322">
        <v>94</v>
      </c>
      <c r="L31" s="322">
        <v>93.001000000000005</v>
      </c>
      <c r="M31" s="323">
        <f>SUM(K31:L31)</f>
        <v>187.001</v>
      </c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285" t="s">
        <v>1309</v>
      </c>
      <c r="B32" s="286"/>
      <c r="C32" s="287"/>
      <c r="D32" s="322">
        <v>98.001999999999995</v>
      </c>
      <c r="E32" s="322">
        <v>97.001999999999995</v>
      </c>
      <c r="F32" s="324">
        <f>SUM(D32:E32)</f>
        <v>195.00399999999999</v>
      </c>
      <c r="G32" s="49"/>
      <c r="H32" s="285" t="s">
        <v>1317</v>
      </c>
      <c r="I32" s="286"/>
      <c r="J32" s="287"/>
      <c r="K32" s="322">
        <v>97.001000000000005</v>
      </c>
      <c r="L32" s="322">
        <v>96.001000000000005</v>
      </c>
      <c r="M32" s="324">
        <f>SUM(K32:L32)</f>
        <v>193.00200000000001</v>
      </c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288" t="s">
        <v>1307</v>
      </c>
      <c r="B33" s="289"/>
      <c r="C33" s="290"/>
      <c r="D33" s="325">
        <v>97</v>
      </c>
      <c r="E33" s="325">
        <v>92</v>
      </c>
      <c r="F33" s="326">
        <f>SUM(D33:E33)</f>
        <v>189</v>
      </c>
      <c r="G33" s="49"/>
      <c r="H33" s="288" t="s">
        <v>1305</v>
      </c>
      <c r="I33" s="289"/>
      <c r="J33" s="290"/>
      <c r="K33" s="325">
        <v>97</v>
      </c>
      <c r="L33" s="325">
        <v>96.001999999999995</v>
      </c>
      <c r="M33" s="326">
        <f>SUM(K33:L33)</f>
        <v>193.00200000000001</v>
      </c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77" t="s">
        <v>1349</v>
      </c>
      <c r="B35" s="278"/>
      <c r="C35" s="279">
        <v>545</v>
      </c>
      <c r="D35" s="278"/>
      <c r="E35" s="280" t="s">
        <v>15</v>
      </c>
      <c r="F35" s="321">
        <f>SUM(F36:F38)</f>
        <v>176</v>
      </c>
      <c r="G35" s="66" t="s">
        <v>277</v>
      </c>
      <c r="H35" s="49" t="s">
        <v>1350</v>
      </c>
      <c r="I35" s="49"/>
      <c r="J35" s="85">
        <v>547</v>
      </c>
      <c r="K35" s="49"/>
      <c r="L35" s="49"/>
      <c r="M35" s="371">
        <v>547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282" t="s">
        <v>1329</v>
      </c>
      <c r="B36" s="283"/>
      <c r="C36" s="284"/>
      <c r="D36" s="322" t="s">
        <v>40</v>
      </c>
      <c r="E36" s="322"/>
      <c r="F36" s="323">
        <f>SUM(D36:E36)</f>
        <v>0</v>
      </c>
      <c r="G36" s="49"/>
      <c r="H36" s="49"/>
      <c r="I36" s="49"/>
      <c r="J36" s="49"/>
      <c r="K36" s="49"/>
      <c r="L36" s="49"/>
      <c r="M36" s="49"/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285" t="s">
        <v>1304</v>
      </c>
      <c r="B37" s="286"/>
      <c r="C37" s="287"/>
      <c r="D37" s="322" t="s">
        <v>40</v>
      </c>
      <c r="E37" s="322"/>
      <c r="F37" s="324">
        <f>SUM(D37:E37)</f>
        <v>0</v>
      </c>
      <c r="G37" s="49"/>
      <c r="H37" s="49"/>
      <c r="I37" s="49"/>
      <c r="J37" s="49"/>
      <c r="K37" s="49"/>
      <c r="L37" s="49"/>
      <c r="M37" s="49"/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288" t="s">
        <v>1118</v>
      </c>
      <c r="B38" s="289"/>
      <c r="C38" s="290"/>
      <c r="D38" s="325">
        <v>93</v>
      </c>
      <c r="E38" s="325">
        <v>83</v>
      </c>
      <c r="F38" s="326">
        <f>SUM(D38:E38)</f>
        <v>176</v>
      </c>
      <c r="G38" s="49"/>
      <c r="H38" s="49"/>
      <c r="I38" s="49"/>
      <c r="J38" s="49"/>
      <c r="K38" s="49"/>
      <c r="L38" s="49"/>
      <c r="M38" s="49"/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49" t="s">
        <v>1351</v>
      </c>
      <c r="B40" s="49"/>
      <c r="C40" s="85">
        <v>546</v>
      </c>
      <c r="D40" s="49"/>
      <c r="E40" s="49"/>
      <c r="F40" s="371">
        <v>546</v>
      </c>
      <c r="G40" s="66" t="s">
        <v>277</v>
      </c>
      <c r="H40" s="49" t="s">
        <v>1352</v>
      </c>
      <c r="I40" s="49"/>
      <c r="J40" s="49"/>
      <c r="K40" s="49"/>
      <c r="L40" s="49"/>
      <c r="M40" s="49">
        <v>546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91" t="s">
        <v>7</v>
      </c>
      <c r="I45" s="292" t="s">
        <v>283</v>
      </c>
      <c r="J45" s="292" t="s">
        <v>284</v>
      </c>
      <c r="K45" s="292" t="s">
        <v>285</v>
      </c>
      <c r="L45" s="292" t="s">
        <v>286</v>
      </c>
      <c r="M45" s="292" t="s">
        <v>14</v>
      </c>
      <c r="N45" s="293" t="s">
        <v>287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1353</v>
      </c>
      <c r="C46" s="4"/>
      <c r="D46" s="4"/>
      <c r="E46" s="4"/>
      <c r="F46" s="4"/>
      <c r="G46" s="29"/>
      <c r="H46" s="79" t="s">
        <v>1346</v>
      </c>
      <c r="I46" s="80">
        <v>10</v>
      </c>
      <c r="J46" s="80">
        <v>10</v>
      </c>
      <c r="K46" s="80"/>
      <c r="L46" s="80"/>
      <c r="M46" s="368">
        <v>5813.0529999999999</v>
      </c>
      <c r="N46" s="81">
        <v>20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4" t="s">
        <v>1465</v>
      </c>
      <c r="C47" s="4"/>
      <c r="D47" s="4"/>
      <c r="E47" s="4"/>
      <c r="F47" s="4"/>
      <c r="G47" s="29"/>
      <c r="H47" s="82" t="s">
        <v>1347</v>
      </c>
      <c r="I47" s="53">
        <v>10</v>
      </c>
      <c r="J47" s="53">
        <v>5</v>
      </c>
      <c r="K47" s="53">
        <v>1</v>
      </c>
      <c r="L47" s="53">
        <v>4</v>
      </c>
      <c r="M47" s="369">
        <v>5351.0410000000002</v>
      </c>
      <c r="N47" s="54">
        <v>11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290</v>
      </c>
      <c r="C48" s="4"/>
      <c r="D48" s="4"/>
      <c r="E48" s="4"/>
      <c r="F48" s="4"/>
      <c r="G48" s="29"/>
      <c r="H48" s="82" t="s">
        <v>1351</v>
      </c>
      <c r="I48" s="53">
        <v>10</v>
      </c>
      <c r="J48" s="53">
        <v>4</v>
      </c>
      <c r="K48" s="53">
        <v>2</v>
      </c>
      <c r="L48" s="53">
        <v>4</v>
      </c>
      <c r="M48" s="369">
        <v>5460</v>
      </c>
      <c r="N48" s="54">
        <v>10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2" t="s">
        <v>1350</v>
      </c>
      <c r="I49" s="53">
        <v>10</v>
      </c>
      <c r="J49" s="53">
        <v>3</v>
      </c>
      <c r="K49" s="53">
        <v>2</v>
      </c>
      <c r="L49" s="53">
        <v>5</v>
      </c>
      <c r="M49" s="369">
        <v>4376</v>
      </c>
      <c r="N49" s="54">
        <v>8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3" t="s">
        <v>1349</v>
      </c>
      <c r="I50" s="56">
        <v>10</v>
      </c>
      <c r="J50" s="56"/>
      <c r="K50" s="56"/>
      <c r="L50" s="56">
        <v>10</v>
      </c>
      <c r="M50" s="370">
        <v>3620.0130000000004</v>
      </c>
      <c r="N50" s="57">
        <v>0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49"/>
      <c r="I51" s="49"/>
      <c r="J51" s="49"/>
      <c r="K51" s="49"/>
      <c r="L51" s="49"/>
      <c r="M51" s="49"/>
      <c r="N51" s="49"/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1" t="s">
        <v>1097</v>
      </c>
      <c r="B52" s="71"/>
      <c r="C52" s="71"/>
      <c r="D52" s="71"/>
      <c r="E52" s="71"/>
      <c r="F52" s="71"/>
      <c r="G52" s="327"/>
      <c r="H52" s="71"/>
      <c r="I52" s="71"/>
      <c r="J52" s="71"/>
      <c r="K52" s="71"/>
      <c r="L52" s="71"/>
      <c r="M52" s="71"/>
      <c r="N52" s="7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1"/>
      <c r="B53" s="71"/>
      <c r="C53" s="71"/>
      <c r="D53" s="71"/>
      <c r="E53" s="71"/>
      <c r="F53" s="71"/>
      <c r="G53" s="327"/>
      <c r="H53" s="71"/>
      <c r="I53" s="71"/>
      <c r="J53" s="71"/>
      <c r="K53" s="71"/>
      <c r="L53" s="71"/>
      <c r="M53" s="71"/>
      <c r="N53" s="7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1231</v>
      </c>
      <c r="B54" s="4"/>
      <c r="C54" s="4"/>
      <c r="D54" s="4"/>
      <c r="E54" s="88" t="s">
        <v>169</v>
      </c>
      <c r="F54" s="4"/>
      <c r="G54" s="4"/>
      <c r="H54" s="71"/>
      <c r="I54" s="71"/>
      <c r="J54" s="71"/>
      <c r="K54" s="71"/>
      <c r="L54" s="71"/>
      <c r="M54" s="71"/>
      <c r="N54" s="7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170</v>
      </c>
      <c r="B55" s="4"/>
      <c r="C55" s="4"/>
      <c r="D55" s="4"/>
      <c r="E55" s="4"/>
      <c r="F55" s="4"/>
      <c r="G55" s="29"/>
      <c r="H55" s="71"/>
      <c r="I55" s="71"/>
      <c r="J55" s="71"/>
      <c r="K55" s="71"/>
      <c r="L55" s="71"/>
      <c r="M55" s="71"/>
      <c r="N55" s="7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1"/>
      <c r="B56" s="71"/>
      <c r="C56" s="71"/>
      <c r="D56" s="71"/>
      <c r="E56" s="71"/>
      <c r="F56" s="71"/>
      <c r="G56" s="327"/>
      <c r="H56" s="71"/>
      <c r="I56" s="71"/>
      <c r="J56" s="71"/>
      <c r="K56" s="71"/>
      <c r="L56" s="71"/>
      <c r="M56" s="71"/>
      <c r="N56" s="7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27"/>
      <c r="H57" s="71"/>
      <c r="I57" s="71"/>
      <c r="J57" s="71"/>
      <c r="K57" s="71"/>
      <c r="L57" s="71"/>
      <c r="M57" s="71"/>
      <c r="N57" s="7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27"/>
      <c r="H58" s="71"/>
      <c r="I58" s="71"/>
      <c r="J58" s="71"/>
      <c r="K58" s="71"/>
      <c r="L58" s="71"/>
      <c r="M58" s="71"/>
      <c r="N58" s="7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27"/>
      <c r="H59" s="71"/>
      <c r="I59" s="71"/>
      <c r="J59" s="71"/>
      <c r="K59" s="71"/>
      <c r="L59" s="71"/>
      <c r="M59" s="71"/>
      <c r="N59" s="7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27"/>
      <c r="H60" s="71"/>
      <c r="I60" s="71"/>
      <c r="J60" s="71"/>
      <c r="K60" s="71"/>
      <c r="L60" s="71"/>
      <c r="M60" s="71"/>
      <c r="N60" s="7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27"/>
      <c r="H61" s="71"/>
      <c r="I61" s="71"/>
      <c r="J61" s="71"/>
      <c r="K61" s="71"/>
      <c r="L61" s="71"/>
      <c r="M61" s="71"/>
      <c r="N61" s="7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27"/>
      <c r="H62" s="71"/>
      <c r="I62" s="71"/>
      <c r="J62" s="71"/>
      <c r="K62" s="71"/>
      <c r="L62" s="71"/>
      <c r="M62" s="71"/>
      <c r="N62" s="7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27"/>
      <c r="H63" s="71"/>
      <c r="I63" s="71"/>
      <c r="J63" s="71"/>
      <c r="K63" s="71"/>
      <c r="L63" s="71"/>
      <c r="M63" s="71"/>
      <c r="N63" s="7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27"/>
      <c r="H64" s="71"/>
      <c r="I64" s="71"/>
      <c r="J64" s="71"/>
      <c r="K64" s="71"/>
      <c r="L64" s="71"/>
      <c r="M64" s="71"/>
      <c r="N64" s="7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27"/>
      <c r="H65" s="71"/>
      <c r="I65" s="71"/>
      <c r="J65" s="71"/>
      <c r="K65" s="71"/>
      <c r="L65" s="71"/>
      <c r="M65" s="71"/>
      <c r="N65" s="7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27"/>
      <c r="H66" s="71"/>
      <c r="I66" s="71"/>
      <c r="J66" s="71"/>
      <c r="K66" s="71"/>
      <c r="L66" s="71"/>
      <c r="M66" s="71"/>
      <c r="N66" s="7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27"/>
      <c r="H67" s="71"/>
      <c r="I67" s="71"/>
      <c r="J67" s="71"/>
      <c r="K67" s="71"/>
      <c r="L67" s="71"/>
      <c r="M67" s="71"/>
      <c r="N67" s="7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27"/>
      <c r="H68" s="71"/>
      <c r="I68" s="71"/>
      <c r="J68" s="71"/>
      <c r="K68" s="71"/>
      <c r="L68" s="71"/>
      <c r="M68" s="71"/>
      <c r="N68" s="7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27"/>
      <c r="H69" s="71"/>
      <c r="I69" s="71"/>
      <c r="J69" s="71"/>
      <c r="K69" s="71"/>
      <c r="L69" s="71"/>
      <c r="M69" s="71"/>
      <c r="N69" s="7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27"/>
      <c r="H70" s="71"/>
      <c r="I70" s="71"/>
      <c r="J70" s="71"/>
      <c r="K70" s="71"/>
      <c r="L70" s="71"/>
      <c r="M70" s="71"/>
      <c r="N70" s="7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27"/>
      <c r="H71" s="71"/>
      <c r="I71" s="71"/>
      <c r="J71" s="71"/>
      <c r="K71" s="71"/>
      <c r="L71" s="71"/>
      <c r="M71" s="71"/>
      <c r="N71" s="7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27"/>
      <c r="H72" s="71"/>
      <c r="I72" s="71"/>
      <c r="J72" s="71"/>
      <c r="K72" s="71"/>
      <c r="L72" s="71"/>
      <c r="M72" s="71"/>
      <c r="N72" s="7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27"/>
      <c r="H73" s="71"/>
      <c r="I73" s="71"/>
      <c r="J73" s="71"/>
      <c r="K73" s="71"/>
      <c r="L73" s="71"/>
      <c r="M73" s="71"/>
      <c r="N73" s="7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27"/>
      <c r="H74" s="71"/>
      <c r="I74" s="71"/>
      <c r="J74" s="71"/>
      <c r="K74" s="71"/>
      <c r="L74" s="71"/>
      <c r="M74" s="71"/>
      <c r="N74" s="7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27"/>
      <c r="H75" s="71"/>
      <c r="I75" s="71"/>
      <c r="J75" s="71"/>
      <c r="K75" s="71"/>
      <c r="L75" s="71"/>
      <c r="M75" s="71"/>
      <c r="N75" s="7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27"/>
      <c r="H76" s="71"/>
      <c r="I76" s="71"/>
      <c r="J76" s="71"/>
      <c r="K76" s="71"/>
      <c r="L76" s="71"/>
      <c r="M76" s="71"/>
      <c r="N76" s="7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27"/>
      <c r="H77" s="71"/>
      <c r="I77" s="71"/>
      <c r="J77" s="71"/>
      <c r="K77" s="71"/>
      <c r="L77" s="71"/>
      <c r="M77" s="71"/>
      <c r="N77" s="7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27"/>
      <c r="H78" s="71"/>
      <c r="I78" s="71"/>
      <c r="J78" s="71"/>
      <c r="K78" s="71"/>
      <c r="L78" s="71"/>
      <c r="M78" s="71"/>
      <c r="N78" s="7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27"/>
      <c r="H79" s="71"/>
      <c r="I79" s="71"/>
      <c r="J79" s="71"/>
      <c r="K79" s="71"/>
      <c r="L79" s="71"/>
      <c r="M79" s="71"/>
      <c r="N79" s="7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27"/>
      <c r="H80" s="71"/>
      <c r="I80" s="71"/>
      <c r="J80" s="71"/>
      <c r="K80" s="71"/>
      <c r="L80" s="71"/>
      <c r="M80" s="71"/>
      <c r="N80" s="7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27"/>
      <c r="H81" s="71"/>
      <c r="I81" s="71"/>
      <c r="J81" s="71"/>
      <c r="K81" s="71"/>
      <c r="L81" s="71"/>
      <c r="M81" s="71"/>
      <c r="N81" s="7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27"/>
      <c r="H82" s="71"/>
      <c r="I82" s="71"/>
      <c r="J82" s="71"/>
      <c r="K82" s="71"/>
      <c r="L82" s="71"/>
      <c r="M82" s="71"/>
      <c r="N82" s="7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27"/>
      <c r="H83" s="71"/>
      <c r="I83" s="71"/>
      <c r="J83" s="71"/>
      <c r="K83" s="71"/>
      <c r="L83" s="71"/>
      <c r="M83" s="71"/>
      <c r="N83" s="7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27"/>
      <c r="H84" s="71"/>
      <c r="I84" s="71"/>
      <c r="J84" s="71"/>
      <c r="K84" s="71"/>
      <c r="L84" s="71"/>
      <c r="M84" s="71"/>
      <c r="N84" s="7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27"/>
      <c r="H85" s="71"/>
      <c r="I85" s="71"/>
      <c r="J85" s="71"/>
      <c r="K85" s="71"/>
      <c r="L85" s="71"/>
      <c r="M85" s="71"/>
      <c r="N85" s="7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27"/>
      <c r="H86" s="71"/>
      <c r="I86" s="71"/>
      <c r="J86" s="71"/>
      <c r="K86" s="71"/>
      <c r="L86" s="71"/>
      <c r="M86" s="71"/>
      <c r="N86" s="7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27"/>
      <c r="H87" s="71"/>
      <c r="I87" s="71"/>
      <c r="J87" s="71"/>
      <c r="K87" s="71"/>
      <c r="L87" s="71"/>
      <c r="M87" s="71"/>
      <c r="N87" s="7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27"/>
      <c r="H88" s="71"/>
      <c r="I88" s="71"/>
      <c r="J88" s="71"/>
      <c r="K88" s="71"/>
      <c r="L88" s="71"/>
      <c r="M88" s="71"/>
      <c r="N88" s="7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27"/>
      <c r="H89" s="71"/>
      <c r="I89" s="71"/>
      <c r="J89" s="71"/>
      <c r="K89" s="71"/>
      <c r="L89" s="71"/>
      <c r="M89" s="71"/>
      <c r="N89" s="7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27"/>
      <c r="H90" s="71"/>
      <c r="I90" s="71"/>
      <c r="J90" s="71"/>
      <c r="K90" s="71"/>
      <c r="L90" s="71"/>
      <c r="M90" s="71"/>
      <c r="N90" s="7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27"/>
      <c r="H91" s="71"/>
      <c r="I91" s="71"/>
      <c r="J91" s="71"/>
      <c r="K91" s="71"/>
      <c r="L91" s="71"/>
      <c r="M91" s="71"/>
      <c r="N91" s="7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27"/>
      <c r="H92" s="71"/>
      <c r="I92" s="71"/>
      <c r="J92" s="71"/>
      <c r="K92" s="71"/>
      <c r="L92" s="71"/>
      <c r="M92" s="71"/>
      <c r="N92" s="7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27"/>
      <c r="H93" s="71"/>
      <c r="I93" s="71"/>
      <c r="J93" s="71"/>
      <c r="K93" s="71"/>
      <c r="L93" s="71"/>
      <c r="M93" s="71"/>
      <c r="N93" s="7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27"/>
      <c r="H94" s="71"/>
      <c r="I94" s="71"/>
      <c r="J94" s="71"/>
      <c r="K94" s="71"/>
      <c r="L94" s="71"/>
      <c r="M94" s="71"/>
      <c r="N94" s="7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27"/>
      <c r="H95" s="71"/>
      <c r="I95" s="71"/>
      <c r="J95" s="71"/>
      <c r="K95" s="71"/>
      <c r="L95" s="71"/>
      <c r="M95" s="71"/>
      <c r="N95" s="7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27"/>
      <c r="H96" s="71"/>
      <c r="I96" s="71"/>
      <c r="J96" s="71"/>
      <c r="K96" s="71"/>
      <c r="L96" s="71"/>
      <c r="M96" s="71"/>
      <c r="N96" s="7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27"/>
      <c r="H97" s="71"/>
      <c r="I97" s="71"/>
      <c r="J97" s="71"/>
      <c r="K97" s="71"/>
      <c r="L97" s="71"/>
      <c r="M97" s="71"/>
      <c r="N97" s="7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27"/>
      <c r="H98" s="71"/>
      <c r="I98" s="71"/>
      <c r="J98" s="71"/>
      <c r="K98" s="71"/>
      <c r="L98" s="71"/>
      <c r="M98" s="71"/>
      <c r="N98" s="7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27"/>
      <c r="H99" s="71"/>
      <c r="I99" s="71"/>
      <c r="J99" s="71"/>
      <c r="K99" s="71"/>
      <c r="L99" s="71"/>
      <c r="M99" s="71"/>
      <c r="N99" s="7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27"/>
      <c r="H100" s="71"/>
      <c r="I100" s="71"/>
      <c r="J100" s="71"/>
      <c r="K100" s="71"/>
      <c r="L100" s="71"/>
      <c r="M100" s="71"/>
      <c r="N100" s="7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27"/>
      <c r="H101" s="71"/>
      <c r="I101" s="71"/>
      <c r="J101" s="71"/>
      <c r="K101" s="71"/>
      <c r="L101" s="71"/>
      <c r="M101" s="71"/>
      <c r="N101" s="7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27"/>
      <c r="H102" s="71"/>
      <c r="I102" s="71"/>
      <c r="J102" s="71"/>
      <c r="K102" s="71"/>
      <c r="L102" s="71"/>
      <c r="M102" s="71"/>
      <c r="N102" s="7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27"/>
      <c r="H103" s="71"/>
      <c r="I103" s="71"/>
      <c r="J103" s="71"/>
      <c r="K103" s="71"/>
      <c r="L103" s="71"/>
      <c r="M103" s="71"/>
      <c r="N103" s="7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27"/>
      <c r="H104" s="71"/>
      <c r="I104" s="71"/>
      <c r="J104" s="71"/>
      <c r="K104" s="71"/>
      <c r="L104" s="71"/>
      <c r="M104" s="71"/>
      <c r="N104" s="7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27"/>
      <c r="H105" s="71"/>
      <c r="I105" s="71"/>
      <c r="J105" s="71"/>
      <c r="K105" s="71"/>
      <c r="L105" s="71"/>
      <c r="M105" s="71"/>
      <c r="N105" s="7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27"/>
      <c r="H106" s="71"/>
      <c r="I106" s="71"/>
      <c r="J106" s="71"/>
      <c r="K106" s="71"/>
      <c r="L106" s="71"/>
      <c r="M106" s="71"/>
      <c r="N106" s="7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27"/>
      <c r="H107" s="71"/>
      <c r="I107" s="71"/>
      <c r="J107" s="71"/>
      <c r="K107" s="71"/>
      <c r="L107" s="71"/>
      <c r="M107" s="71"/>
      <c r="N107" s="7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27"/>
      <c r="H108" s="71"/>
      <c r="I108" s="71"/>
      <c r="J108" s="71"/>
      <c r="K108" s="71"/>
      <c r="L108" s="71"/>
      <c r="M108" s="71"/>
      <c r="N108" s="7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27"/>
      <c r="H109" s="71"/>
      <c r="I109" s="71"/>
      <c r="J109" s="71"/>
      <c r="K109" s="71"/>
      <c r="L109" s="71"/>
      <c r="M109" s="71"/>
      <c r="N109" s="7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27"/>
      <c r="H110" s="71"/>
      <c r="I110" s="71"/>
      <c r="J110" s="71"/>
      <c r="K110" s="71"/>
      <c r="L110" s="71"/>
      <c r="M110" s="71"/>
      <c r="N110" s="7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27"/>
      <c r="H111" s="71"/>
      <c r="I111" s="71"/>
      <c r="J111" s="71"/>
      <c r="K111" s="71"/>
      <c r="L111" s="71"/>
      <c r="M111" s="71"/>
      <c r="N111" s="7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FD4F8962-4784-4390-8BA1-E8380E2B4B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FB5C-5AD9-4E46-9981-A6037ECB327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1206</v>
      </c>
    </row>
    <row r="3" spans="1:25" ht="15.75" customHeight="1" x14ac:dyDescent="0.3">
      <c r="A3" s="7"/>
      <c r="B3" s="8" t="s">
        <v>4</v>
      </c>
      <c r="C3" s="9" t="s">
        <v>1354</v>
      </c>
      <c r="D3" s="9"/>
      <c r="E3" s="9" t="s">
        <v>1428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K4" s="4"/>
    </row>
    <row r="5" spans="1:25" ht="15.75" customHeight="1" x14ac:dyDescent="0.3">
      <c r="A5" s="335">
        <v>10</v>
      </c>
      <c r="B5" s="336" t="s">
        <v>1356</v>
      </c>
      <c r="C5" s="336" t="s">
        <v>107</v>
      </c>
      <c r="D5" s="337">
        <v>100.003</v>
      </c>
      <c r="E5" s="337">
        <v>99.004000000000005</v>
      </c>
      <c r="F5" s="337">
        <f>SUM(D5,E5)</f>
        <v>199.00700000000001</v>
      </c>
      <c r="G5" s="301">
        <v>5</v>
      </c>
      <c r="H5" s="337">
        <v>1996.0610000000001</v>
      </c>
      <c r="I5" s="303">
        <v>84</v>
      </c>
      <c r="K5" s="4"/>
    </row>
    <row r="6" spans="1:25" ht="15.75" customHeight="1" x14ac:dyDescent="0.3">
      <c r="A6" s="17">
        <v>3</v>
      </c>
      <c r="B6" s="89" t="s">
        <v>1168</v>
      </c>
      <c r="C6" s="89" t="s">
        <v>1169</v>
      </c>
      <c r="D6" s="317">
        <v>100.003</v>
      </c>
      <c r="E6" s="317">
        <v>99.001000000000005</v>
      </c>
      <c r="F6" s="317">
        <f>SUM(D6,E6)</f>
        <v>199.00400000000002</v>
      </c>
      <c r="G6" s="19">
        <v>3</v>
      </c>
      <c r="H6" s="317">
        <v>1994.0610000000001</v>
      </c>
      <c r="I6" s="20">
        <v>73</v>
      </c>
      <c r="N6" s="330"/>
      <c r="O6" s="330"/>
      <c r="P6" s="330"/>
      <c r="R6" s="330"/>
      <c r="S6" s="331"/>
    </row>
    <row r="7" spans="1:25" ht="15.75" customHeight="1" x14ac:dyDescent="0.3">
      <c r="A7" s="17">
        <v>9</v>
      </c>
      <c r="B7" s="89" t="s">
        <v>1355</v>
      </c>
      <c r="C7" s="89" t="s">
        <v>478</v>
      </c>
      <c r="D7" s="317">
        <v>100</v>
      </c>
      <c r="E7" s="317">
        <v>100.002</v>
      </c>
      <c r="F7" s="317">
        <f>SUM(D7,E7)</f>
        <v>200.00200000000001</v>
      </c>
      <c r="G7" s="19">
        <v>6</v>
      </c>
      <c r="H7" s="317">
        <v>1994.0409999999999</v>
      </c>
      <c r="I7" s="20">
        <v>68</v>
      </c>
      <c r="J7" s="88"/>
      <c r="K7" s="4"/>
    </row>
    <row r="8" spans="1:25" ht="15.75" customHeight="1" x14ac:dyDescent="0.3">
      <c r="A8" s="17">
        <v>8</v>
      </c>
      <c r="B8" s="89" t="s">
        <v>496</v>
      </c>
      <c r="C8" s="89" t="s">
        <v>490</v>
      </c>
      <c r="D8" s="317">
        <v>100.002</v>
      </c>
      <c r="E8" s="317">
        <v>99.001000000000005</v>
      </c>
      <c r="F8" s="317">
        <f>SUM(D8,E8)</f>
        <v>199.00299999999999</v>
      </c>
      <c r="G8" s="19">
        <v>2</v>
      </c>
      <c r="H8" s="317">
        <v>1990.057</v>
      </c>
      <c r="I8" s="20">
        <v>65</v>
      </c>
    </row>
    <row r="9" spans="1:25" ht="15.75" customHeight="1" x14ac:dyDescent="0.3">
      <c r="A9" s="17">
        <v>5</v>
      </c>
      <c r="B9" s="89" t="s">
        <v>748</v>
      </c>
      <c r="C9" s="89" t="s">
        <v>34</v>
      </c>
      <c r="D9" s="317">
        <v>100.003</v>
      </c>
      <c r="E9" s="317">
        <v>100.002</v>
      </c>
      <c r="F9" s="317">
        <f>SUM(D9,E9)</f>
        <v>200.005</v>
      </c>
      <c r="G9" s="19">
        <v>9</v>
      </c>
      <c r="H9" s="317">
        <v>1988.0480000000002</v>
      </c>
      <c r="I9" s="20">
        <v>65</v>
      </c>
      <c r="P9" s="332"/>
      <c r="Q9" s="332"/>
      <c r="R9" s="332"/>
      <c r="S9" s="332"/>
    </row>
    <row r="10" spans="1:25" ht="15.75" customHeight="1" x14ac:dyDescent="0.3">
      <c r="A10" s="17">
        <v>6</v>
      </c>
      <c r="B10" s="89" t="s">
        <v>1171</v>
      </c>
      <c r="C10" s="89" t="s">
        <v>440</v>
      </c>
      <c r="D10" s="317">
        <v>100.002</v>
      </c>
      <c r="E10" s="317">
        <v>99.003</v>
      </c>
      <c r="F10" s="317">
        <f>SUM(D10,E10)</f>
        <v>199.005</v>
      </c>
      <c r="G10" s="19">
        <v>4</v>
      </c>
      <c r="H10" s="317">
        <v>1988.047</v>
      </c>
      <c r="I10" s="20">
        <v>55</v>
      </c>
    </row>
    <row r="11" spans="1:25" ht="15.75" customHeight="1" x14ac:dyDescent="0.3">
      <c r="A11" s="17">
        <v>7</v>
      </c>
      <c r="B11" s="89" t="s">
        <v>203</v>
      </c>
      <c r="C11" s="89" t="s">
        <v>204</v>
      </c>
      <c r="D11" s="317">
        <v>100.003</v>
      </c>
      <c r="E11" s="317">
        <v>100.002</v>
      </c>
      <c r="F11" s="317">
        <f>SUM(D11,E11)</f>
        <v>200.005</v>
      </c>
      <c r="G11" s="19">
        <v>9</v>
      </c>
      <c r="H11" s="317">
        <v>1982.0469999999996</v>
      </c>
      <c r="I11" s="20">
        <v>51</v>
      </c>
    </row>
    <row r="12" spans="1:25" ht="15.75" customHeight="1" x14ac:dyDescent="0.3">
      <c r="A12" s="17">
        <v>1</v>
      </c>
      <c r="B12" s="89" t="s">
        <v>312</v>
      </c>
      <c r="C12" s="89" t="s">
        <v>313</v>
      </c>
      <c r="D12" s="317">
        <v>100.004</v>
      </c>
      <c r="E12" s="317">
        <v>100.002</v>
      </c>
      <c r="F12" s="317">
        <f>SUM(D12,E12)</f>
        <v>200.006</v>
      </c>
      <c r="G12" s="19">
        <v>10</v>
      </c>
      <c r="H12" s="317">
        <v>1977.0380000000002</v>
      </c>
      <c r="I12" s="24">
        <v>41</v>
      </c>
    </row>
    <row r="13" spans="1:25" ht="15.75" customHeight="1" x14ac:dyDescent="0.3">
      <c r="A13" s="17">
        <v>2</v>
      </c>
      <c r="B13" s="89" t="s">
        <v>187</v>
      </c>
      <c r="C13" s="89" t="s">
        <v>43</v>
      </c>
      <c r="D13" s="317">
        <v>100.003</v>
      </c>
      <c r="E13" s="317">
        <v>100.001</v>
      </c>
      <c r="F13" s="317">
        <f>SUM(D13,E13)</f>
        <v>200.00400000000002</v>
      </c>
      <c r="G13" s="19">
        <v>7</v>
      </c>
      <c r="H13" s="317">
        <v>1768.0439999999999</v>
      </c>
      <c r="I13" s="24">
        <v>35</v>
      </c>
    </row>
    <row r="14" spans="1:25" ht="15.75" customHeight="1" x14ac:dyDescent="0.3">
      <c r="A14" s="338">
        <v>4</v>
      </c>
      <c r="B14" s="339" t="s">
        <v>725</v>
      </c>
      <c r="C14" s="339" t="s">
        <v>440</v>
      </c>
      <c r="D14" s="340">
        <v>98</v>
      </c>
      <c r="E14" s="340">
        <v>97</v>
      </c>
      <c r="F14" s="340">
        <f>SUM(D14,E14)</f>
        <v>195</v>
      </c>
      <c r="G14" s="341">
        <v>1</v>
      </c>
      <c r="H14" s="319">
        <v>1958.0269999999998</v>
      </c>
      <c r="I14" s="28">
        <v>22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1357</v>
      </c>
      <c r="D16" s="9"/>
      <c r="E16" s="9" t="s">
        <v>1403</v>
      </c>
      <c r="F16" s="8"/>
      <c r="G16" s="8"/>
      <c r="H16" s="8"/>
      <c r="I16" s="8"/>
    </row>
    <row r="17" spans="1:9" ht="15.75" customHeight="1" x14ac:dyDescent="0.3">
      <c r="A17" s="214">
        <v>2</v>
      </c>
      <c r="B17" s="305" t="s">
        <v>10</v>
      </c>
      <c r="C17" s="314" t="s">
        <v>11</v>
      </c>
      <c r="D17" s="278"/>
      <c r="E17" s="315"/>
      <c r="F17" s="292" t="s">
        <v>12</v>
      </c>
      <c r="G17" s="292" t="s">
        <v>13</v>
      </c>
      <c r="H17" s="292" t="s">
        <v>14</v>
      </c>
      <c r="I17" s="293" t="s">
        <v>15</v>
      </c>
    </row>
    <row r="18" spans="1:9" ht="15.75" customHeight="1" x14ac:dyDescent="0.3">
      <c r="A18" s="335">
        <v>3</v>
      </c>
      <c r="B18" s="336" t="s">
        <v>1241</v>
      </c>
      <c r="C18" s="336" t="s">
        <v>1242</v>
      </c>
      <c r="D18" s="337">
        <v>100.004</v>
      </c>
      <c r="E18" s="337">
        <v>100.001</v>
      </c>
      <c r="F18" s="337">
        <f>SUM(D18,E18)</f>
        <v>200.005</v>
      </c>
      <c r="G18" s="301">
        <v>8</v>
      </c>
      <c r="H18" s="337">
        <v>1990.0529999999999</v>
      </c>
      <c r="I18" s="303">
        <v>81</v>
      </c>
    </row>
    <row r="19" spans="1:9" ht="15.75" customHeight="1" x14ac:dyDescent="0.3">
      <c r="A19" s="17">
        <v>5</v>
      </c>
      <c r="B19" s="89" t="s">
        <v>629</v>
      </c>
      <c r="C19" s="89" t="s">
        <v>34</v>
      </c>
      <c r="D19" s="317">
        <v>100.003</v>
      </c>
      <c r="E19" s="317">
        <v>100.002</v>
      </c>
      <c r="F19" s="317">
        <f>SUM(D19,E19)</f>
        <v>200.005</v>
      </c>
      <c r="G19" s="19">
        <v>8</v>
      </c>
      <c r="H19" s="317">
        <v>1988.0540000000001</v>
      </c>
      <c r="I19" s="20">
        <v>75</v>
      </c>
    </row>
    <row r="20" spans="1:9" ht="15.75" customHeight="1" x14ac:dyDescent="0.3">
      <c r="A20" s="17">
        <v>2</v>
      </c>
      <c r="B20" s="89" t="s">
        <v>1190</v>
      </c>
      <c r="C20" s="89" t="s">
        <v>553</v>
      </c>
      <c r="D20" s="317">
        <v>100.004</v>
      </c>
      <c r="E20" s="317">
        <v>100.003</v>
      </c>
      <c r="F20" s="317">
        <f>SUM(D20,E20)</f>
        <v>200.00700000000001</v>
      </c>
      <c r="G20" s="19">
        <v>9</v>
      </c>
      <c r="H20" s="317">
        <v>1979.0410000000002</v>
      </c>
      <c r="I20" s="20">
        <v>63</v>
      </c>
    </row>
    <row r="21" spans="1:9" ht="15.75" customHeight="1" x14ac:dyDescent="0.3">
      <c r="A21" s="17">
        <v>4</v>
      </c>
      <c r="B21" s="89" t="s">
        <v>1358</v>
      </c>
      <c r="C21" s="89" t="s">
        <v>123</v>
      </c>
      <c r="D21" s="317">
        <v>100.005</v>
      </c>
      <c r="E21" s="317">
        <v>99.001000000000005</v>
      </c>
      <c r="F21" s="317">
        <f>SUM(D21,E21)</f>
        <v>199.006</v>
      </c>
      <c r="G21" s="19">
        <v>6</v>
      </c>
      <c r="H21" s="317">
        <v>1971.0350000000001</v>
      </c>
      <c r="I21" s="20">
        <v>53</v>
      </c>
    </row>
    <row r="22" spans="1:9" ht="15.75" customHeight="1" x14ac:dyDescent="0.3">
      <c r="A22" s="17">
        <v>6</v>
      </c>
      <c r="B22" s="89" t="s">
        <v>63</v>
      </c>
      <c r="C22" s="89" t="s">
        <v>64</v>
      </c>
      <c r="D22" s="317">
        <v>100.003</v>
      </c>
      <c r="E22" s="317">
        <v>98.001000000000005</v>
      </c>
      <c r="F22" s="317">
        <f>SUM(D22,E22)</f>
        <v>198.00400000000002</v>
      </c>
      <c r="G22" s="19">
        <v>5</v>
      </c>
      <c r="H22" s="317">
        <v>1586.0309999999999</v>
      </c>
      <c r="I22" s="20">
        <v>43</v>
      </c>
    </row>
    <row r="23" spans="1:9" ht="15.75" customHeight="1" x14ac:dyDescent="0.3">
      <c r="A23" s="17">
        <v>8</v>
      </c>
      <c r="B23" s="89" t="s">
        <v>1172</v>
      </c>
      <c r="C23" s="89" t="s">
        <v>440</v>
      </c>
      <c r="D23" s="317">
        <v>99.004999999999995</v>
      </c>
      <c r="E23" s="317">
        <v>98.001999999999995</v>
      </c>
      <c r="F23" s="317">
        <f>SUM(D23,E23)</f>
        <v>197.00700000000001</v>
      </c>
      <c r="G23" s="19">
        <v>4</v>
      </c>
      <c r="H23" s="317">
        <v>1966.0360000000001</v>
      </c>
      <c r="I23" s="20">
        <v>42</v>
      </c>
    </row>
    <row r="24" spans="1:9" ht="15.75" customHeight="1" x14ac:dyDescent="0.3">
      <c r="A24" s="17">
        <v>7</v>
      </c>
      <c r="B24" s="89" t="s">
        <v>1199</v>
      </c>
      <c r="C24" s="89" t="s">
        <v>1106</v>
      </c>
      <c r="D24" s="317">
        <v>98.001999999999995</v>
      </c>
      <c r="E24" s="317">
        <v>98.001000000000005</v>
      </c>
      <c r="F24" s="317">
        <f>SUM(D24,E24)</f>
        <v>196.00299999999999</v>
      </c>
      <c r="G24" s="19">
        <v>3</v>
      </c>
      <c r="H24" s="317">
        <v>1970.028</v>
      </c>
      <c r="I24" s="20">
        <v>41</v>
      </c>
    </row>
    <row r="25" spans="1:9" ht="15.75" customHeight="1" x14ac:dyDescent="0.3">
      <c r="A25" s="17">
        <v>9</v>
      </c>
      <c r="B25" s="89" t="s">
        <v>1359</v>
      </c>
      <c r="C25" s="89" t="s">
        <v>64</v>
      </c>
      <c r="D25" s="317">
        <v>98.001000000000005</v>
      </c>
      <c r="E25" s="317">
        <v>95.001000000000005</v>
      </c>
      <c r="F25" s="317">
        <f>SUM(D25,E25)</f>
        <v>193.00200000000001</v>
      </c>
      <c r="G25" s="19">
        <v>2</v>
      </c>
      <c r="H25" s="317">
        <v>1756.0239999999999</v>
      </c>
      <c r="I25" s="20">
        <v>29</v>
      </c>
    </row>
    <row r="26" spans="1:9" ht="15.75" customHeight="1" x14ac:dyDescent="0.3">
      <c r="A26" s="338">
        <v>1</v>
      </c>
      <c r="B26" s="339" t="s">
        <v>364</v>
      </c>
      <c r="C26" s="339" t="s">
        <v>24</v>
      </c>
      <c r="D26" s="340" t="s">
        <v>164</v>
      </c>
      <c r="E26" s="340"/>
      <c r="F26" s="340">
        <f>SUM(D26,E26)</f>
        <v>0</v>
      </c>
      <c r="G26" s="341">
        <v>0</v>
      </c>
      <c r="H26" s="319">
        <v>1559.0259999999996</v>
      </c>
      <c r="I26" s="36">
        <v>29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1360</v>
      </c>
      <c r="D28" s="9"/>
      <c r="E28" s="9" t="s">
        <v>1439</v>
      </c>
      <c r="F28" s="8"/>
      <c r="G28" s="8"/>
      <c r="H28" s="8"/>
      <c r="I28" s="8"/>
    </row>
    <row r="29" spans="1:9" ht="15.75" customHeight="1" x14ac:dyDescent="0.3">
      <c r="A29" s="214">
        <v>2</v>
      </c>
      <c r="B29" s="305" t="s">
        <v>10</v>
      </c>
      <c r="C29" s="314" t="s">
        <v>11</v>
      </c>
      <c r="D29" s="278"/>
      <c r="E29" s="315"/>
      <c r="F29" s="292" t="s">
        <v>12</v>
      </c>
      <c r="G29" s="292" t="s">
        <v>13</v>
      </c>
      <c r="H29" s="292" t="s">
        <v>14</v>
      </c>
      <c r="I29" s="293" t="s">
        <v>15</v>
      </c>
    </row>
    <row r="30" spans="1:9" ht="15.75" customHeight="1" x14ac:dyDescent="0.3">
      <c r="A30" s="335">
        <v>8</v>
      </c>
      <c r="B30" s="336" t="s">
        <v>1278</v>
      </c>
      <c r="C30" s="336" t="s">
        <v>97</v>
      </c>
      <c r="D30" s="337">
        <v>99.001999999999995</v>
      </c>
      <c r="E30" s="337">
        <v>97.001000000000005</v>
      </c>
      <c r="F30" s="337">
        <f>SUM(D30,E30)</f>
        <v>196.00299999999999</v>
      </c>
      <c r="G30" s="301">
        <v>2</v>
      </c>
      <c r="H30" s="337">
        <v>1987.0539999999999</v>
      </c>
      <c r="I30" s="303">
        <v>75</v>
      </c>
    </row>
    <row r="31" spans="1:9" ht="15.75" customHeight="1" x14ac:dyDescent="0.3">
      <c r="A31" s="17">
        <v>2</v>
      </c>
      <c r="B31" s="89" t="s">
        <v>573</v>
      </c>
      <c r="C31" s="89" t="s">
        <v>492</v>
      </c>
      <c r="D31" s="317">
        <v>100</v>
      </c>
      <c r="E31" s="317">
        <v>99.001999999999995</v>
      </c>
      <c r="F31" s="317">
        <f>SUM(D31,E31)</f>
        <v>199.00200000000001</v>
      </c>
      <c r="G31" s="19">
        <v>7</v>
      </c>
      <c r="H31" s="317">
        <v>1985.0439999999999</v>
      </c>
      <c r="I31" s="20">
        <v>73</v>
      </c>
    </row>
    <row r="32" spans="1:9" ht="15.75" customHeight="1" x14ac:dyDescent="0.3">
      <c r="A32" s="17">
        <v>4</v>
      </c>
      <c r="B32" s="89" t="s">
        <v>1177</v>
      </c>
      <c r="C32" s="89" t="s">
        <v>1169</v>
      </c>
      <c r="D32" s="317">
        <v>100.003</v>
      </c>
      <c r="E32" s="317">
        <v>99.001000000000005</v>
      </c>
      <c r="F32" s="317">
        <f>SUM(D32,E32)</f>
        <v>199.00400000000002</v>
      </c>
      <c r="G32" s="19">
        <v>8</v>
      </c>
      <c r="H32" s="317">
        <v>1987.0360000000001</v>
      </c>
      <c r="I32" s="20">
        <v>71</v>
      </c>
    </row>
    <row r="33" spans="1:9" ht="15.75" customHeight="1" x14ac:dyDescent="0.3">
      <c r="A33" s="17">
        <v>7</v>
      </c>
      <c r="B33" s="89" t="s">
        <v>494</v>
      </c>
      <c r="C33" s="89" t="s">
        <v>136</v>
      </c>
      <c r="D33" s="317">
        <v>99.004000000000005</v>
      </c>
      <c r="E33" s="317">
        <v>99.003</v>
      </c>
      <c r="F33" s="317">
        <f>SUM(D33,E33)</f>
        <v>198.00700000000001</v>
      </c>
      <c r="G33" s="19">
        <v>6</v>
      </c>
      <c r="H33" s="317">
        <v>1983.0440000000001</v>
      </c>
      <c r="I33" s="20">
        <v>63</v>
      </c>
    </row>
    <row r="34" spans="1:9" ht="15.75" customHeight="1" x14ac:dyDescent="0.3">
      <c r="A34" s="17">
        <v>10</v>
      </c>
      <c r="B34" s="89" t="s">
        <v>836</v>
      </c>
      <c r="C34" s="89" t="s">
        <v>245</v>
      </c>
      <c r="D34" s="317">
        <v>100.003</v>
      </c>
      <c r="E34" s="317">
        <v>100.002</v>
      </c>
      <c r="F34" s="317">
        <f>SUM(D34,E34)</f>
        <v>200.005</v>
      </c>
      <c r="G34" s="19">
        <v>9</v>
      </c>
      <c r="H34" s="317">
        <v>1977.0359999999996</v>
      </c>
      <c r="I34" s="20">
        <v>63</v>
      </c>
    </row>
    <row r="35" spans="1:9" ht="15.75" customHeight="1" x14ac:dyDescent="0.3">
      <c r="A35" s="17">
        <v>5</v>
      </c>
      <c r="B35" s="89" t="s">
        <v>1361</v>
      </c>
      <c r="C35" s="89" t="s">
        <v>260</v>
      </c>
      <c r="D35" s="317">
        <v>100.004</v>
      </c>
      <c r="E35" s="317">
        <v>100.003</v>
      </c>
      <c r="F35" s="317">
        <f>SUM(D35,E35)</f>
        <v>200.00700000000001</v>
      </c>
      <c r="G35" s="19">
        <v>10</v>
      </c>
      <c r="H35" s="317">
        <v>1980.0329999999999</v>
      </c>
      <c r="I35" s="20">
        <v>55</v>
      </c>
    </row>
    <row r="36" spans="1:9" ht="15.75" customHeight="1" x14ac:dyDescent="0.3">
      <c r="A36" s="17">
        <v>9</v>
      </c>
      <c r="B36" s="89" t="s">
        <v>836</v>
      </c>
      <c r="C36" s="89" t="s">
        <v>58</v>
      </c>
      <c r="D36" s="317">
        <v>100.001</v>
      </c>
      <c r="E36" s="317">
        <v>98.001999999999995</v>
      </c>
      <c r="F36" s="317">
        <f>SUM(D36,E36)</f>
        <v>198.00299999999999</v>
      </c>
      <c r="G36" s="19">
        <v>5</v>
      </c>
      <c r="H36" s="317">
        <v>1963.0329999999997</v>
      </c>
      <c r="I36" s="20">
        <v>44</v>
      </c>
    </row>
    <row r="37" spans="1:9" ht="15.75" customHeight="1" x14ac:dyDescent="0.3">
      <c r="A37" s="17">
        <v>3</v>
      </c>
      <c r="B37" s="89" t="s">
        <v>653</v>
      </c>
      <c r="C37" s="89" t="s">
        <v>116</v>
      </c>
      <c r="D37" s="317">
        <v>100.004</v>
      </c>
      <c r="E37" s="317">
        <v>97.001000000000005</v>
      </c>
      <c r="F37" s="317">
        <f>SUM(D37,E37)</f>
        <v>197.005</v>
      </c>
      <c r="G37" s="19">
        <v>3</v>
      </c>
      <c r="H37" s="317">
        <v>1964.0309999999995</v>
      </c>
      <c r="I37" s="20">
        <v>41</v>
      </c>
    </row>
    <row r="38" spans="1:9" ht="15.75" customHeight="1" x14ac:dyDescent="0.3">
      <c r="A38" s="17">
        <v>6</v>
      </c>
      <c r="B38" s="89" t="s">
        <v>1362</v>
      </c>
      <c r="C38" s="89" t="s">
        <v>1242</v>
      </c>
      <c r="D38" s="317">
        <v>97.001000000000005</v>
      </c>
      <c r="E38" s="317">
        <v>96</v>
      </c>
      <c r="F38" s="317">
        <f>SUM(D38,E38)</f>
        <v>193.001</v>
      </c>
      <c r="G38" s="19">
        <v>1</v>
      </c>
      <c r="H38" s="317">
        <v>1964.0289999999998</v>
      </c>
      <c r="I38" s="20">
        <v>40</v>
      </c>
    </row>
    <row r="39" spans="1:9" ht="15.75" customHeight="1" x14ac:dyDescent="0.3">
      <c r="A39" s="338">
        <v>1</v>
      </c>
      <c r="B39" s="339" t="s">
        <v>587</v>
      </c>
      <c r="C39" s="339" t="s">
        <v>58</v>
      </c>
      <c r="D39" s="340">
        <v>100.001</v>
      </c>
      <c r="E39" s="340">
        <v>98.001000000000005</v>
      </c>
      <c r="F39" s="340">
        <f>SUM(D39,E39)</f>
        <v>198.00200000000001</v>
      </c>
      <c r="G39" s="341">
        <v>4</v>
      </c>
      <c r="H39" s="319">
        <v>1955.027</v>
      </c>
      <c r="I39" s="36">
        <v>33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1363</v>
      </c>
      <c r="D41" s="9"/>
      <c r="E41" s="9" t="s">
        <v>1440</v>
      </c>
      <c r="F41" s="8"/>
      <c r="G41" s="8"/>
      <c r="H41" s="8"/>
      <c r="I41" s="8"/>
    </row>
    <row r="42" spans="1:9" ht="15.75" customHeight="1" x14ac:dyDescent="0.3">
      <c r="A42" s="214">
        <v>2</v>
      </c>
      <c r="B42" s="305" t="s">
        <v>10</v>
      </c>
      <c r="C42" s="314" t="s">
        <v>11</v>
      </c>
      <c r="D42" s="278"/>
      <c r="E42" s="315"/>
      <c r="F42" s="292" t="s">
        <v>12</v>
      </c>
      <c r="G42" s="292" t="s">
        <v>13</v>
      </c>
      <c r="H42" s="292" t="s">
        <v>14</v>
      </c>
      <c r="I42" s="293" t="s">
        <v>15</v>
      </c>
    </row>
    <row r="43" spans="1:9" ht="15.75" customHeight="1" x14ac:dyDescent="0.3">
      <c r="A43" s="335">
        <v>9</v>
      </c>
      <c r="B43" s="336" t="s">
        <v>489</v>
      </c>
      <c r="C43" s="336" t="s">
        <v>490</v>
      </c>
      <c r="D43" s="337">
        <v>100.002</v>
      </c>
      <c r="E43" s="337">
        <v>99.003</v>
      </c>
      <c r="F43" s="337">
        <f>SUM(D43,E43)</f>
        <v>199.005</v>
      </c>
      <c r="G43" s="301">
        <v>6</v>
      </c>
      <c r="H43" s="337">
        <v>1994.0430000000001</v>
      </c>
      <c r="I43" s="303">
        <v>78</v>
      </c>
    </row>
    <row r="44" spans="1:9" ht="15.75" customHeight="1" x14ac:dyDescent="0.3">
      <c r="A44" s="17">
        <v>5</v>
      </c>
      <c r="B44" s="89" t="s">
        <v>1367</v>
      </c>
      <c r="C44" s="89" t="s">
        <v>1242</v>
      </c>
      <c r="D44" s="317">
        <v>100</v>
      </c>
      <c r="E44" s="317">
        <v>100</v>
      </c>
      <c r="F44" s="317">
        <f>SUM(D44,E44)</f>
        <v>200</v>
      </c>
      <c r="G44" s="19">
        <v>8</v>
      </c>
      <c r="H44" s="317">
        <v>1987.0450000000001</v>
      </c>
      <c r="I44" s="20">
        <v>72</v>
      </c>
    </row>
    <row r="45" spans="1:9" ht="15.75" customHeight="1" x14ac:dyDescent="0.3">
      <c r="A45" s="17">
        <v>8</v>
      </c>
      <c r="B45" s="89" t="s">
        <v>1370</v>
      </c>
      <c r="C45" s="89" t="s">
        <v>24</v>
      </c>
      <c r="D45" s="317">
        <v>100.002</v>
      </c>
      <c r="E45" s="317">
        <v>100</v>
      </c>
      <c r="F45" s="317">
        <f>SUM(D45,E45)</f>
        <v>200.00200000000001</v>
      </c>
      <c r="G45" s="19">
        <v>9</v>
      </c>
      <c r="H45" s="317">
        <v>1987.0409999999997</v>
      </c>
      <c r="I45" s="20">
        <v>70</v>
      </c>
    </row>
    <row r="46" spans="1:9" ht="15.75" customHeight="1" x14ac:dyDescent="0.3">
      <c r="A46" s="17">
        <v>6</v>
      </c>
      <c r="B46" s="89" t="s">
        <v>1368</v>
      </c>
      <c r="C46" s="89" t="s">
        <v>260</v>
      </c>
      <c r="D46" s="317">
        <v>100.003</v>
      </c>
      <c r="E46" s="317">
        <v>97.004000000000005</v>
      </c>
      <c r="F46" s="317">
        <f>SUM(D46,E46)</f>
        <v>197.00700000000001</v>
      </c>
      <c r="G46" s="19">
        <v>3</v>
      </c>
      <c r="H46" s="317">
        <v>1977.0480000000002</v>
      </c>
      <c r="I46" s="20">
        <v>63</v>
      </c>
    </row>
    <row r="47" spans="1:9" ht="15.75" customHeight="1" x14ac:dyDescent="0.3">
      <c r="A47" s="17">
        <v>4</v>
      </c>
      <c r="B47" s="89" t="s">
        <v>1366</v>
      </c>
      <c r="C47" s="89" t="s">
        <v>45</v>
      </c>
      <c r="D47" s="317">
        <v>99.003</v>
      </c>
      <c r="E47" s="317">
        <v>99.001999999999995</v>
      </c>
      <c r="F47" s="317">
        <f>SUM(D47,E47)</f>
        <v>198.005</v>
      </c>
      <c r="G47" s="19">
        <v>4</v>
      </c>
      <c r="H47" s="317">
        <v>1974.0349999999999</v>
      </c>
      <c r="I47" s="20">
        <v>49</v>
      </c>
    </row>
    <row r="48" spans="1:9" ht="15.75" customHeight="1" x14ac:dyDescent="0.3">
      <c r="A48" s="17">
        <v>7</v>
      </c>
      <c r="B48" s="89" t="s">
        <v>1369</v>
      </c>
      <c r="C48" s="89" t="s">
        <v>1242</v>
      </c>
      <c r="D48" s="317">
        <v>100.003</v>
      </c>
      <c r="E48" s="317">
        <v>99.003</v>
      </c>
      <c r="F48" s="317">
        <f>SUM(D48,E48)</f>
        <v>199.006</v>
      </c>
      <c r="G48" s="19">
        <v>7</v>
      </c>
      <c r="H48" s="317">
        <v>1961.0260000000001</v>
      </c>
      <c r="I48" s="20">
        <v>34</v>
      </c>
    </row>
    <row r="49" spans="1:9" ht="15.75" customHeight="1" x14ac:dyDescent="0.3">
      <c r="A49" s="17">
        <v>2</v>
      </c>
      <c r="B49" s="89" t="s">
        <v>1364</v>
      </c>
      <c r="C49" s="89" t="s">
        <v>260</v>
      </c>
      <c r="D49" s="317">
        <v>100.001</v>
      </c>
      <c r="E49" s="317">
        <v>99.001000000000005</v>
      </c>
      <c r="F49" s="317">
        <f>SUM(D49,E49)</f>
        <v>199.00200000000001</v>
      </c>
      <c r="G49" s="19">
        <v>5</v>
      </c>
      <c r="H49" s="317">
        <v>1952.029</v>
      </c>
      <c r="I49" s="20">
        <v>32</v>
      </c>
    </row>
    <row r="50" spans="1:9" ht="15.75" customHeight="1" x14ac:dyDescent="0.3">
      <c r="A50" s="17">
        <v>3</v>
      </c>
      <c r="B50" s="89" t="s">
        <v>1365</v>
      </c>
      <c r="C50" s="89" t="s">
        <v>45</v>
      </c>
      <c r="D50" s="317">
        <v>99.001999999999995</v>
      </c>
      <c r="E50" s="317">
        <v>97.004000000000005</v>
      </c>
      <c r="F50" s="317">
        <f>SUM(D50,E50)</f>
        <v>196.006</v>
      </c>
      <c r="G50" s="19">
        <v>1</v>
      </c>
      <c r="H50" s="317">
        <v>1955.0319999999999</v>
      </c>
      <c r="I50" s="20">
        <v>31</v>
      </c>
    </row>
    <row r="51" spans="1:9" ht="15.75" customHeight="1" x14ac:dyDescent="0.3">
      <c r="A51" s="338">
        <v>1</v>
      </c>
      <c r="B51" s="339" t="s">
        <v>608</v>
      </c>
      <c r="C51" s="339" t="s">
        <v>490</v>
      </c>
      <c r="D51" s="340">
        <v>99.003</v>
      </c>
      <c r="E51" s="340">
        <v>98.001000000000005</v>
      </c>
      <c r="F51" s="340">
        <f>SUM(D51,E51)</f>
        <v>197.00400000000002</v>
      </c>
      <c r="G51" s="341">
        <v>2</v>
      </c>
      <c r="H51" s="319">
        <v>1952.0299999999997</v>
      </c>
      <c r="I51" s="36">
        <v>28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1240</v>
      </c>
      <c r="D53" s="9"/>
      <c r="E53" s="9" t="s">
        <v>465</v>
      </c>
      <c r="F53" s="8"/>
      <c r="G53" s="8"/>
      <c r="H53" s="8"/>
      <c r="I53" s="8"/>
    </row>
    <row r="54" spans="1:9" ht="15.75" customHeight="1" x14ac:dyDescent="0.3">
      <c r="A54" s="214">
        <v>2</v>
      </c>
      <c r="B54" s="305" t="s">
        <v>10</v>
      </c>
      <c r="C54" s="314" t="s">
        <v>11</v>
      </c>
      <c r="D54" s="278"/>
      <c r="E54" s="315"/>
      <c r="F54" s="292" t="s">
        <v>12</v>
      </c>
      <c r="G54" s="292" t="s">
        <v>13</v>
      </c>
      <c r="H54" s="292" t="s">
        <v>14</v>
      </c>
      <c r="I54" s="293" t="s">
        <v>15</v>
      </c>
    </row>
    <row r="55" spans="1:9" ht="15.75" customHeight="1" x14ac:dyDescent="0.3">
      <c r="A55" s="335">
        <v>3</v>
      </c>
      <c r="B55" s="336" t="s">
        <v>1245</v>
      </c>
      <c r="C55" s="336" t="s">
        <v>60</v>
      </c>
      <c r="D55" s="337">
        <v>100.003</v>
      </c>
      <c r="E55" s="337">
        <v>99.004999999999995</v>
      </c>
      <c r="F55" s="337">
        <f>SUM(D55,E55)</f>
        <v>199.00799999999998</v>
      </c>
      <c r="G55" s="301">
        <v>9</v>
      </c>
      <c r="H55" s="337">
        <v>1779.0360000000003</v>
      </c>
      <c r="I55" s="303">
        <v>64</v>
      </c>
    </row>
    <row r="56" spans="1:9" ht="15.75" customHeight="1" x14ac:dyDescent="0.3">
      <c r="A56" s="17">
        <v>8</v>
      </c>
      <c r="B56" s="89" t="s">
        <v>1372</v>
      </c>
      <c r="C56" s="89" t="s">
        <v>260</v>
      </c>
      <c r="D56" s="317">
        <v>99.001999999999995</v>
      </c>
      <c r="E56" s="317">
        <v>98.001999999999995</v>
      </c>
      <c r="F56" s="317">
        <f>SUM(D56,E56)</f>
        <v>197.00399999999999</v>
      </c>
      <c r="G56" s="19">
        <v>7</v>
      </c>
      <c r="H56" s="317">
        <v>1776.0340000000001</v>
      </c>
      <c r="I56" s="20">
        <v>62</v>
      </c>
    </row>
    <row r="57" spans="1:9" ht="15.75" customHeight="1" x14ac:dyDescent="0.3">
      <c r="A57" s="17">
        <v>5</v>
      </c>
      <c r="B57" s="89" t="s">
        <v>1248</v>
      </c>
      <c r="C57" s="89" t="s">
        <v>1242</v>
      </c>
      <c r="D57" s="317">
        <v>99.001999999999995</v>
      </c>
      <c r="E57" s="317">
        <v>99.001000000000005</v>
      </c>
      <c r="F57" s="317">
        <f>SUM(D57,E57)</f>
        <v>198.00299999999999</v>
      </c>
      <c r="G57" s="19">
        <v>8</v>
      </c>
      <c r="H57" s="317">
        <v>1964.0359999999998</v>
      </c>
      <c r="I57" s="20">
        <v>60</v>
      </c>
    </row>
    <row r="58" spans="1:9" ht="15.75" customHeight="1" x14ac:dyDescent="0.3">
      <c r="A58" s="17">
        <v>1</v>
      </c>
      <c r="B58" s="89" t="s">
        <v>1371</v>
      </c>
      <c r="C58" s="89" t="s">
        <v>313</v>
      </c>
      <c r="D58" s="317">
        <v>98.001999999999995</v>
      </c>
      <c r="E58" s="317">
        <v>98.001000000000005</v>
      </c>
      <c r="F58" s="317">
        <f>SUM(D58,E58)</f>
        <v>196.00299999999999</v>
      </c>
      <c r="G58" s="19">
        <v>6</v>
      </c>
      <c r="H58" s="317">
        <v>1956.0239999999999</v>
      </c>
      <c r="I58" s="24">
        <v>58</v>
      </c>
    </row>
    <row r="59" spans="1:9" ht="15.75" customHeight="1" x14ac:dyDescent="0.3">
      <c r="A59" s="17">
        <v>9</v>
      </c>
      <c r="B59" s="89" t="s">
        <v>1373</v>
      </c>
      <c r="C59" s="89" t="s">
        <v>313</v>
      </c>
      <c r="D59" s="317">
        <v>98.001999999999995</v>
      </c>
      <c r="E59" s="317">
        <v>98.001000000000005</v>
      </c>
      <c r="F59" s="317">
        <f>SUM(D59,E59)</f>
        <v>196.00299999999999</v>
      </c>
      <c r="G59" s="19">
        <v>6</v>
      </c>
      <c r="H59" s="317">
        <v>1957.0279999999998</v>
      </c>
      <c r="I59" s="20">
        <v>54</v>
      </c>
    </row>
    <row r="60" spans="1:9" ht="15.75" customHeight="1" x14ac:dyDescent="0.3">
      <c r="A60" s="17">
        <v>6</v>
      </c>
      <c r="B60" s="89" t="s">
        <v>213</v>
      </c>
      <c r="C60" s="89" t="s">
        <v>45</v>
      </c>
      <c r="D60" s="317">
        <v>98.003</v>
      </c>
      <c r="E60" s="317">
        <v>95.001000000000005</v>
      </c>
      <c r="F60" s="317">
        <f>SUM(D60,E60)</f>
        <v>193.00400000000002</v>
      </c>
      <c r="G60" s="19">
        <v>4</v>
      </c>
      <c r="H60" s="317">
        <v>1955.027</v>
      </c>
      <c r="I60" s="20">
        <v>54</v>
      </c>
    </row>
    <row r="61" spans="1:9" ht="15.75" customHeight="1" x14ac:dyDescent="0.3">
      <c r="A61" s="17">
        <v>2</v>
      </c>
      <c r="B61" s="89" t="s">
        <v>513</v>
      </c>
      <c r="C61" s="89" t="s">
        <v>153</v>
      </c>
      <c r="D61" s="317">
        <v>99.003</v>
      </c>
      <c r="E61" s="317">
        <v>79.001999999999995</v>
      </c>
      <c r="F61" s="317">
        <f>SUM(D61,E61)</f>
        <v>178.005</v>
      </c>
      <c r="G61" s="19">
        <v>3</v>
      </c>
      <c r="H61" s="317">
        <v>1366.0210000000002</v>
      </c>
      <c r="I61" s="20">
        <v>43</v>
      </c>
    </row>
    <row r="62" spans="1:9" ht="15.75" customHeight="1" x14ac:dyDescent="0.3">
      <c r="A62" s="17">
        <v>7</v>
      </c>
      <c r="B62" s="89" t="s">
        <v>570</v>
      </c>
      <c r="C62" s="89" t="s">
        <v>34</v>
      </c>
      <c r="D62" s="317" t="s">
        <v>40</v>
      </c>
      <c r="E62" s="317"/>
      <c r="F62" s="317">
        <f>SUM(D62,E62)</f>
        <v>0</v>
      </c>
      <c r="G62" s="19">
        <v>0</v>
      </c>
      <c r="H62" s="317">
        <v>968.01300000000003</v>
      </c>
      <c r="I62" s="20">
        <v>25</v>
      </c>
    </row>
    <row r="63" spans="1:9" ht="15.75" customHeight="1" x14ac:dyDescent="0.3">
      <c r="A63" s="338">
        <v>4</v>
      </c>
      <c r="B63" s="339" t="s">
        <v>1170</v>
      </c>
      <c r="C63" s="339" t="s">
        <v>136</v>
      </c>
      <c r="D63" s="340" t="s">
        <v>40</v>
      </c>
      <c r="E63" s="340"/>
      <c r="F63" s="340">
        <f>SUM(D63,E63)</f>
        <v>0</v>
      </c>
      <c r="G63" s="341">
        <v>0</v>
      </c>
      <c r="H63" s="319">
        <v>0</v>
      </c>
      <c r="I63" s="28">
        <v>0</v>
      </c>
    </row>
    <row r="64" spans="1:9" ht="15.75" customHeight="1" x14ac:dyDescent="0.3"/>
    <row r="65" spans="2:5" ht="15.75" customHeight="1" x14ac:dyDescent="0.3">
      <c r="B65" s="4" t="s">
        <v>1097</v>
      </c>
    </row>
    <row r="66" spans="2:5" ht="15.75" customHeight="1" x14ac:dyDescent="0.3"/>
    <row r="67" spans="2:5" ht="15.75" customHeight="1" x14ac:dyDescent="0.3">
      <c r="B67" s="4" t="s">
        <v>1231</v>
      </c>
      <c r="E67" s="37" t="s">
        <v>169</v>
      </c>
    </row>
    <row r="68" spans="2:5" ht="15.75" customHeight="1" x14ac:dyDescent="0.3">
      <c r="B68" s="4" t="s">
        <v>170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C1A560FD-6810-4E47-B5A7-3788155EF0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1E5FE-556C-447F-966E-56022083DA9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1206</v>
      </c>
    </row>
    <row r="3" spans="1:25" ht="15.75" customHeight="1" x14ac:dyDescent="0.3">
      <c r="A3" s="7"/>
      <c r="B3" s="8" t="s">
        <v>82</v>
      </c>
      <c r="C3" s="4" t="s">
        <v>535</v>
      </c>
      <c r="E3" s="9" t="s">
        <v>1426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23">
        <v>6</v>
      </c>
      <c r="B5" s="224" t="s">
        <v>1178</v>
      </c>
      <c r="C5" s="224" t="s">
        <v>38</v>
      </c>
      <c r="D5" s="376">
        <v>100.002</v>
      </c>
      <c r="E5" s="376">
        <v>100.002</v>
      </c>
      <c r="F5" s="337">
        <f>SUM(D5,E5)</f>
        <v>200.00399999999999</v>
      </c>
      <c r="G5" s="301">
        <v>9</v>
      </c>
      <c r="H5" s="376">
        <v>1974.0409999999997</v>
      </c>
      <c r="I5" s="226">
        <v>77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89" t="s">
        <v>916</v>
      </c>
      <c r="C6" s="89" t="s">
        <v>125</v>
      </c>
      <c r="D6" s="317">
        <v>100.001</v>
      </c>
      <c r="E6" s="317">
        <v>99.001999999999995</v>
      </c>
      <c r="F6" s="317">
        <f>SUM(D6,E6)</f>
        <v>199.00299999999999</v>
      </c>
      <c r="G6" s="19">
        <v>8</v>
      </c>
      <c r="H6" s="317">
        <v>1689.0349999999999</v>
      </c>
      <c r="I6" s="24">
        <v>67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5</v>
      </c>
      <c r="B7" s="98" t="s">
        <v>491</v>
      </c>
      <c r="C7" s="98" t="s">
        <v>492</v>
      </c>
      <c r="D7" s="316">
        <v>99.001999999999995</v>
      </c>
      <c r="E7" s="316">
        <v>98.001999999999995</v>
      </c>
      <c r="F7" s="317">
        <f>SUM(D7,E7)</f>
        <v>197.00399999999999</v>
      </c>
      <c r="G7" s="19">
        <v>5</v>
      </c>
      <c r="H7" s="316">
        <v>1971.0329999999994</v>
      </c>
      <c r="I7" s="54">
        <v>65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4</v>
      </c>
      <c r="B8" s="98" t="s">
        <v>1175</v>
      </c>
      <c r="C8" s="98" t="s">
        <v>45</v>
      </c>
      <c r="D8" s="316">
        <v>100.003</v>
      </c>
      <c r="E8" s="316">
        <v>97.001999999999995</v>
      </c>
      <c r="F8" s="317">
        <f>SUM(D8,E8)</f>
        <v>197.005</v>
      </c>
      <c r="G8" s="19">
        <v>6</v>
      </c>
      <c r="H8" s="316">
        <v>1968.0299999999997</v>
      </c>
      <c r="I8" s="54">
        <v>65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98" t="s">
        <v>1374</v>
      </c>
      <c r="C9" s="98" t="s">
        <v>167</v>
      </c>
      <c r="D9" s="316">
        <v>99.001999999999995</v>
      </c>
      <c r="E9" s="316">
        <v>99.001000000000005</v>
      </c>
      <c r="F9" s="317">
        <f>SUM(D9,E9)</f>
        <v>198.00299999999999</v>
      </c>
      <c r="G9" s="19">
        <v>7</v>
      </c>
      <c r="H9" s="316">
        <v>1947.0269999999998</v>
      </c>
      <c r="I9" s="54">
        <v>52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98" t="s">
        <v>1179</v>
      </c>
      <c r="C10" s="98" t="s">
        <v>136</v>
      </c>
      <c r="D10" s="316">
        <v>98.001999999999995</v>
      </c>
      <c r="E10" s="316">
        <v>96.001000000000005</v>
      </c>
      <c r="F10" s="317">
        <f>SUM(D10,E10)</f>
        <v>194.00299999999999</v>
      </c>
      <c r="G10" s="19">
        <v>2</v>
      </c>
      <c r="H10" s="316">
        <v>1940.0169999999996</v>
      </c>
      <c r="I10" s="54">
        <v>46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3</v>
      </c>
      <c r="B11" s="98" t="s">
        <v>1258</v>
      </c>
      <c r="C11" s="98" t="s">
        <v>937</v>
      </c>
      <c r="D11" s="316">
        <v>98.001999999999995</v>
      </c>
      <c r="E11" s="316">
        <v>97.001000000000005</v>
      </c>
      <c r="F11" s="317">
        <f>SUM(D11,E11)</f>
        <v>195.00299999999999</v>
      </c>
      <c r="G11" s="19">
        <v>3</v>
      </c>
      <c r="H11" s="316">
        <v>1944.0209999999997</v>
      </c>
      <c r="I11" s="54">
        <v>41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2</v>
      </c>
      <c r="B12" s="98" t="s">
        <v>801</v>
      </c>
      <c r="C12" s="98" t="s">
        <v>490</v>
      </c>
      <c r="D12" s="316">
        <v>99.003</v>
      </c>
      <c r="E12" s="316">
        <v>98.001000000000005</v>
      </c>
      <c r="F12" s="317">
        <f>SUM(D12,E12)</f>
        <v>197.00400000000002</v>
      </c>
      <c r="G12" s="19">
        <v>5</v>
      </c>
      <c r="H12" s="316">
        <v>1938.029</v>
      </c>
      <c r="I12" s="54">
        <v>35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8</v>
      </c>
      <c r="B13" s="342" t="s">
        <v>927</v>
      </c>
      <c r="C13" s="342" t="s">
        <v>125</v>
      </c>
      <c r="D13" s="343">
        <v>90</v>
      </c>
      <c r="E13" s="343">
        <v>88</v>
      </c>
      <c r="F13" s="340">
        <f>SUM(D13,E13)</f>
        <v>178</v>
      </c>
      <c r="G13" s="341">
        <v>1</v>
      </c>
      <c r="H13" s="318">
        <v>1865.0109999999997</v>
      </c>
      <c r="I13" s="57">
        <v>12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1375</v>
      </c>
      <c r="E15" s="9" t="s">
        <v>1441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23">
        <v>2</v>
      </c>
      <c r="B17" s="224" t="s">
        <v>211</v>
      </c>
      <c r="C17" s="224" t="s">
        <v>43</v>
      </c>
      <c r="D17" s="376">
        <v>100.003</v>
      </c>
      <c r="E17" s="376">
        <v>100.002</v>
      </c>
      <c r="F17" s="337">
        <f>SUM(D17,E17)</f>
        <v>200.005</v>
      </c>
      <c r="G17" s="301">
        <v>9</v>
      </c>
      <c r="H17" s="376">
        <v>1970.038</v>
      </c>
      <c r="I17" s="226">
        <v>65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9</v>
      </c>
      <c r="B18" s="98" t="s">
        <v>1180</v>
      </c>
      <c r="C18" s="98" t="s">
        <v>492</v>
      </c>
      <c r="D18" s="316">
        <v>100.001</v>
      </c>
      <c r="E18" s="316">
        <v>98.004999999999995</v>
      </c>
      <c r="F18" s="317">
        <f>SUM(D18,E18)</f>
        <v>198.006</v>
      </c>
      <c r="G18" s="19">
        <v>7</v>
      </c>
      <c r="H18" s="316">
        <v>1970.0350000000001</v>
      </c>
      <c r="I18" s="54">
        <v>63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8</v>
      </c>
      <c r="B19" s="98" t="s">
        <v>651</v>
      </c>
      <c r="C19" s="98" t="s">
        <v>116</v>
      </c>
      <c r="D19" s="316">
        <v>99.003</v>
      </c>
      <c r="E19" s="316">
        <v>95.001000000000005</v>
      </c>
      <c r="F19" s="317">
        <f>SUM(D19,E19)</f>
        <v>194.00400000000002</v>
      </c>
      <c r="G19" s="19">
        <v>3</v>
      </c>
      <c r="H19" s="316">
        <v>1964.0299999999997</v>
      </c>
      <c r="I19" s="54">
        <v>59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98" t="s">
        <v>213</v>
      </c>
      <c r="C20" s="98" t="s">
        <v>937</v>
      </c>
      <c r="D20" s="316">
        <v>100.002</v>
      </c>
      <c r="E20" s="316">
        <v>98.001999999999995</v>
      </c>
      <c r="F20" s="317">
        <f>SUM(D20,E20)</f>
        <v>198.00399999999999</v>
      </c>
      <c r="G20" s="19">
        <v>6</v>
      </c>
      <c r="H20" s="316">
        <v>1959.0369999999998</v>
      </c>
      <c r="I20" s="54">
        <v>54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5</v>
      </c>
      <c r="B21" s="98" t="s">
        <v>149</v>
      </c>
      <c r="C21" s="98" t="s">
        <v>136</v>
      </c>
      <c r="D21" s="316">
        <v>98.001000000000005</v>
      </c>
      <c r="E21" s="316">
        <v>97</v>
      </c>
      <c r="F21" s="317">
        <f>SUM(D21,E21)</f>
        <v>195.001</v>
      </c>
      <c r="G21" s="19">
        <v>4</v>
      </c>
      <c r="H21" s="316">
        <v>1958.0249999999999</v>
      </c>
      <c r="I21" s="54">
        <v>49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3</v>
      </c>
      <c r="B22" s="98" t="s">
        <v>1258</v>
      </c>
      <c r="C22" s="98" t="s">
        <v>153</v>
      </c>
      <c r="D22" s="316">
        <v>98.003</v>
      </c>
      <c r="E22" s="316">
        <v>97</v>
      </c>
      <c r="F22" s="317">
        <f>SUM(D22,E22)</f>
        <v>195.00299999999999</v>
      </c>
      <c r="G22" s="19">
        <v>5</v>
      </c>
      <c r="H22" s="316">
        <v>1955.0259999999998</v>
      </c>
      <c r="I22" s="54">
        <v>49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89" t="s">
        <v>1376</v>
      </c>
      <c r="C23" s="89" t="s">
        <v>260</v>
      </c>
      <c r="D23" s="317">
        <v>95</v>
      </c>
      <c r="E23" s="317">
        <v>95</v>
      </c>
      <c r="F23" s="317">
        <f>SUM(D23,E23)</f>
        <v>190</v>
      </c>
      <c r="G23" s="19">
        <v>1</v>
      </c>
      <c r="H23" s="317">
        <v>1953.0209999999997</v>
      </c>
      <c r="I23" s="24">
        <v>46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5">
        <v>6</v>
      </c>
      <c r="B24" s="98" t="s">
        <v>1176</v>
      </c>
      <c r="C24" s="98" t="s">
        <v>24</v>
      </c>
      <c r="D24" s="316">
        <v>100.001</v>
      </c>
      <c r="E24" s="316">
        <v>99.001999999999995</v>
      </c>
      <c r="F24" s="317">
        <f>SUM(D24,E24)</f>
        <v>199.00299999999999</v>
      </c>
      <c r="G24" s="19">
        <v>8</v>
      </c>
      <c r="H24" s="316">
        <v>1941.0249999999999</v>
      </c>
      <c r="I24" s="54">
        <v>40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7</v>
      </c>
      <c r="B25" s="342" t="s">
        <v>1377</v>
      </c>
      <c r="C25" s="342" t="s">
        <v>260</v>
      </c>
      <c r="D25" s="343">
        <v>97.001999999999995</v>
      </c>
      <c r="E25" s="343">
        <v>97</v>
      </c>
      <c r="F25" s="340">
        <f>SUM(D25,E25)</f>
        <v>194.00200000000001</v>
      </c>
      <c r="G25" s="341">
        <v>2</v>
      </c>
      <c r="H25" s="318">
        <v>1950.0179999999996</v>
      </c>
      <c r="I25" s="57">
        <v>37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1378</v>
      </c>
      <c r="E27" s="9" t="s">
        <v>1442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5">
        <v>3</v>
      </c>
      <c r="B29" s="224" t="s">
        <v>1247</v>
      </c>
      <c r="C29" s="224" t="s">
        <v>1242</v>
      </c>
      <c r="D29" s="376">
        <v>100.003</v>
      </c>
      <c r="E29" s="376">
        <v>100.003</v>
      </c>
      <c r="F29" s="337">
        <f>SUM(D29,E29)</f>
        <v>200.006</v>
      </c>
      <c r="G29" s="301">
        <v>9</v>
      </c>
      <c r="H29" s="376">
        <v>1987.04</v>
      </c>
      <c r="I29" s="226">
        <v>83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9</v>
      </c>
      <c r="B30" s="98" t="s">
        <v>723</v>
      </c>
      <c r="C30" s="98" t="s">
        <v>721</v>
      </c>
      <c r="D30" s="316">
        <v>100.002</v>
      </c>
      <c r="E30" s="316">
        <v>98.001000000000005</v>
      </c>
      <c r="F30" s="317">
        <f>SUM(D30,E30)</f>
        <v>198.00299999999999</v>
      </c>
      <c r="G30" s="19">
        <v>8</v>
      </c>
      <c r="H30" s="316">
        <v>1973.0219999999997</v>
      </c>
      <c r="I30" s="54">
        <v>65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6</v>
      </c>
      <c r="B31" s="98" t="s">
        <v>419</v>
      </c>
      <c r="C31" s="98" t="s">
        <v>260</v>
      </c>
      <c r="D31" s="316">
        <v>99.003</v>
      </c>
      <c r="E31" s="316">
        <v>97.001999999999995</v>
      </c>
      <c r="F31" s="317">
        <f>SUM(D31,E31)</f>
        <v>196.005</v>
      </c>
      <c r="G31" s="19">
        <v>7</v>
      </c>
      <c r="H31" s="316">
        <v>1963.0309999999999</v>
      </c>
      <c r="I31" s="54">
        <v>62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1</v>
      </c>
      <c r="B32" s="89" t="s">
        <v>1174</v>
      </c>
      <c r="C32" s="89" t="s">
        <v>24</v>
      </c>
      <c r="D32" s="317">
        <v>99</v>
      </c>
      <c r="E32" s="317">
        <v>97.003</v>
      </c>
      <c r="F32" s="317">
        <f>SUM(D32,E32)</f>
        <v>196.00299999999999</v>
      </c>
      <c r="G32" s="19">
        <v>6</v>
      </c>
      <c r="H32" s="317">
        <v>1958.021</v>
      </c>
      <c r="I32" s="24">
        <v>52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8</v>
      </c>
      <c r="B33" s="98" t="s">
        <v>1195</v>
      </c>
      <c r="C33" s="98" t="s">
        <v>721</v>
      </c>
      <c r="D33" s="316">
        <v>99</v>
      </c>
      <c r="E33" s="316">
        <v>97.001999999999995</v>
      </c>
      <c r="F33" s="317">
        <f>SUM(D33,E33)</f>
        <v>196.00200000000001</v>
      </c>
      <c r="G33" s="19">
        <v>5</v>
      </c>
      <c r="H33" s="316">
        <v>1958.0189999999998</v>
      </c>
      <c r="I33" s="54">
        <v>52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5">
        <v>4</v>
      </c>
      <c r="B34" s="98" t="s">
        <v>1230</v>
      </c>
      <c r="C34" s="98" t="s">
        <v>64</v>
      </c>
      <c r="D34" s="316">
        <v>99.001999999999995</v>
      </c>
      <c r="E34" s="316">
        <v>97</v>
      </c>
      <c r="F34" s="317">
        <f>SUM(D34,E34)</f>
        <v>196.00200000000001</v>
      </c>
      <c r="G34" s="19">
        <v>5</v>
      </c>
      <c r="H34" s="316">
        <v>1859.0299999999997</v>
      </c>
      <c r="I34" s="54">
        <v>44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7</v>
      </c>
      <c r="B35" s="98" t="s">
        <v>508</v>
      </c>
      <c r="C35" s="98" t="s">
        <v>478</v>
      </c>
      <c r="D35" s="316">
        <v>98</v>
      </c>
      <c r="E35" s="316">
        <v>97</v>
      </c>
      <c r="F35" s="317">
        <f>SUM(D35,E35)</f>
        <v>195</v>
      </c>
      <c r="G35" s="19">
        <v>2</v>
      </c>
      <c r="H35" s="316">
        <v>1949.029</v>
      </c>
      <c r="I35" s="54">
        <v>43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5</v>
      </c>
      <c r="B36" s="98" t="s">
        <v>1379</v>
      </c>
      <c r="C36" s="98" t="s">
        <v>260</v>
      </c>
      <c r="D36" s="316">
        <v>98.001000000000005</v>
      </c>
      <c r="E36" s="316">
        <v>97.001999999999995</v>
      </c>
      <c r="F36" s="317">
        <f>SUM(D36,E36)</f>
        <v>195.00299999999999</v>
      </c>
      <c r="G36" s="19">
        <v>3</v>
      </c>
      <c r="H36" s="316">
        <v>1949.0240999999996</v>
      </c>
      <c r="I36" s="54">
        <v>41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9">
        <v>2</v>
      </c>
      <c r="B37" s="342" t="s">
        <v>1257</v>
      </c>
      <c r="C37" s="342" t="s">
        <v>30</v>
      </c>
      <c r="D37" s="343">
        <v>95</v>
      </c>
      <c r="E37" s="343">
        <v>94.001000000000005</v>
      </c>
      <c r="F37" s="340">
        <f>SUM(D37,E37)</f>
        <v>189.001</v>
      </c>
      <c r="G37" s="341">
        <v>1</v>
      </c>
      <c r="H37" s="318">
        <v>1900.0159999999998</v>
      </c>
      <c r="I37" s="57">
        <v>17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1380</v>
      </c>
      <c r="E39" s="9" t="s">
        <v>1443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14">
        <v>2</v>
      </c>
      <c r="B40" s="305" t="s">
        <v>10</v>
      </c>
      <c r="C40" s="314" t="s">
        <v>11</v>
      </c>
      <c r="D40" s="278"/>
      <c r="E40" s="315"/>
      <c r="F40" s="292" t="s">
        <v>12</v>
      </c>
      <c r="G40" s="292" t="s">
        <v>13</v>
      </c>
      <c r="H40" s="292" t="s">
        <v>14</v>
      </c>
      <c r="I40" s="293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5">
        <v>9</v>
      </c>
      <c r="B41" s="224" t="s">
        <v>195</v>
      </c>
      <c r="C41" s="224" t="s">
        <v>136</v>
      </c>
      <c r="D41" s="376">
        <v>99.001999999999995</v>
      </c>
      <c r="E41" s="376">
        <v>97.003</v>
      </c>
      <c r="F41" s="337">
        <f>SUM(D41,E41)</f>
        <v>196.005</v>
      </c>
      <c r="G41" s="301">
        <v>7</v>
      </c>
      <c r="H41" s="376">
        <v>1768.029</v>
      </c>
      <c r="I41" s="226">
        <v>69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6</v>
      </c>
      <c r="B42" s="98" t="s">
        <v>1261</v>
      </c>
      <c r="C42" s="98" t="s">
        <v>937</v>
      </c>
      <c r="D42" s="316">
        <v>99.001000000000005</v>
      </c>
      <c r="E42" s="316">
        <v>98.001999999999995</v>
      </c>
      <c r="F42" s="317">
        <f>SUM(D42,E42)</f>
        <v>197.00299999999999</v>
      </c>
      <c r="G42" s="19">
        <v>8</v>
      </c>
      <c r="H42" s="316">
        <v>1956.0279999999998</v>
      </c>
      <c r="I42" s="54">
        <v>67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2</v>
      </c>
      <c r="B43" s="98" t="s">
        <v>1382</v>
      </c>
      <c r="C43" s="98" t="s">
        <v>24</v>
      </c>
      <c r="D43" s="316">
        <v>95.001000000000005</v>
      </c>
      <c r="E43" s="316">
        <v>94</v>
      </c>
      <c r="F43" s="317">
        <f>SUM(D43,E43)</f>
        <v>189.001</v>
      </c>
      <c r="G43" s="19">
        <v>2</v>
      </c>
      <c r="H43" s="316">
        <v>1933.0259999999998</v>
      </c>
      <c r="I43" s="54">
        <v>56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7</v>
      </c>
      <c r="B44" s="98" t="s">
        <v>483</v>
      </c>
      <c r="C44" s="98" t="s">
        <v>478</v>
      </c>
      <c r="D44" s="316">
        <v>100.001</v>
      </c>
      <c r="E44" s="316">
        <v>99.001000000000005</v>
      </c>
      <c r="F44" s="317">
        <f>SUM(D44,E44)</f>
        <v>199.00200000000001</v>
      </c>
      <c r="G44" s="19">
        <v>9</v>
      </c>
      <c r="H44" s="316">
        <v>1755.0179999999998</v>
      </c>
      <c r="I44" s="54">
        <v>56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5">
        <v>4</v>
      </c>
      <c r="B45" s="98" t="s">
        <v>1183</v>
      </c>
      <c r="C45" s="98" t="s">
        <v>440</v>
      </c>
      <c r="D45" s="316">
        <v>99.001000000000005</v>
      </c>
      <c r="E45" s="316">
        <v>97</v>
      </c>
      <c r="F45" s="317">
        <f>SUM(D45,E45)</f>
        <v>196.001</v>
      </c>
      <c r="G45" s="19">
        <v>6</v>
      </c>
      <c r="H45" s="316">
        <v>1937.0160000000001</v>
      </c>
      <c r="I45" s="54">
        <v>53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8</v>
      </c>
      <c r="B46" s="98" t="s">
        <v>1385</v>
      </c>
      <c r="C46" s="98" t="s">
        <v>24</v>
      </c>
      <c r="D46" s="316">
        <v>97.001999999999995</v>
      </c>
      <c r="E46" s="316">
        <v>97.001000000000005</v>
      </c>
      <c r="F46" s="317">
        <f>SUM(D46,E46)</f>
        <v>194.00299999999999</v>
      </c>
      <c r="G46" s="19">
        <v>5</v>
      </c>
      <c r="H46" s="316">
        <v>1732.0199999999998</v>
      </c>
      <c r="I46" s="54">
        <v>42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98" t="s">
        <v>1384</v>
      </c>
      <c r="C47" s="98" t="s">
        <v>260</v>
      </c>
      <c r="D47" s="316">
        <v>97.001999999999995</v>
      </c>
      <c r="E47" s="316">
        <v>92</v>
      </c>
      <c r="F47" s="317">
        <f>SUM(D47,E47)</f>
        <v>189.00200000000001</v>
      </c>
      <c r="G47" s="19">
        <v>3</v>
      </c>
      <c r="H47" s="316">
        <v>1872.0189999999998</v>
      </c>
      <c r="I47" s="54">
        <v>37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3</v>
      </c>
      <c r="B48" s="98" t="s">
        <v>1383</v>
      </c>
      <c r="C48" s="98" t="s">
        <v>313</v>
      </c>
      <c r="D48" s="316">
        <v>96.001000000000005</v>
      </c>
      <c r="E48" s="316">
        <v>96.001000000000005</v>
      </c>
      <c r="F48" s="317">
        <f>SUM(D48,E48)</f>
        <v>192.00200000000001</v>
      </c>
      <c r="G48" s="19">
        <v>4</v>
      </c>
      <c r="H48" s="316">
        <v>1172.0099999999998</v>
      </c>
      <c r="I48" s="54">
        <v>37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1</v>
      </c>
      <c r="B49" s="339" t="s">
        <v>1381</v>
      </c>
      <c r="C49" s="339" t="s">
        <v>937</v>
      </c>
      <c r="D49" s="340">
        <v>96</v>
      </c>
      <c r="E49" s="340">
        <v>93</v>
      </c>
      <c r="F49" s="340">
        <f>SUM(D49,E49)</f>
        <v>189</v>
      </c>
      <c r="G49" s="341">
        <v>1</v>
      </c>
      <c r="H49" s="319">
        <v>1332.008</v>
      </c>
      <c r="I49" s="36">
        <v>22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1386</v>
      </c>
      <c r="E51" s="9" t="s">
        <v>1429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14">
        <v>2</v>
      </c>
      <c r="B52" s="305" t="s">
        <v>10</v>
      </c>
      <c r="C52" s="314" t="s">
        <v>11</v>
      </c>
      <c r="D52" s="278"/>
      <c r="E52" s="315"/>
      <c r="F52" s="292" t="s">
        <v>12</v>
      </c>
      <c r="G52" s="292" t="s">
        <v>13</v>
      </c>
      <c r="H52" s="292" t="s">
        <v>14</v>
      </c>
      <c r="I52" s="293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23">
        <v>2</v>
      </c>
      <c r="B53" s="224" t="s">
        <v>477</v>
      </c>
      <c r="C53" s="224" t="s">
        <v>478</v>
      </c>
      <c r="D53" s="376">
        <v>100.002</v>
      </c>
      <c r="E53" s="376">
        <v>99.001000000000005</v>
      </c>
      <c r="F53" s="337">
        <f>SUM(D53,E53)</f>
        <v>199.00299999999999</v>
      </c>
      <c r="G53" s="301">
        <v>9</v>
      </c>
      <c r="H53" s="376">
        <v>1972.0359999999998</v>
      </c>
      <c r="I53" s="226">
        <v>79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5">
        <v>6</v>
      </c>
      <c r="B54" s="98" t="s">
        <v>1389</v>
      </c>
      <c r="C54" s="98" t="s">
        <v>34</v>
      </c>
      <c r="D54" s="316">
        <v>98</v>
      </c>
      <c r="E54" s="316">
        <v>97.001000000000005</v>
      </c>
      <c r="F54" s="317">
        <f>SUM(D54,E54)</f>
        <v>195.001</v>
      </c>
      <c r="G54" s="19">
        <v>7</v>
      </c>
      <c r="H54" s="316">
        <v>1965.0309999999999</v>
      </c>
      <c r="I54" s="54">
        <v>74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9</v>
      </c>
      <c r="B55" s="98" t="s">
        <v>1391</v>
      </c>
      <c r="C55" s="98" t="s">
        <v>30</v>
      </c>
      <c r="D55" s="316">
        <v>97.001999999999995</v>
      </c>
      <c r="E55" s="316">
        <v>95.001000000000005</v>
      </c>
      <c r="F55" s="317">
        <f>SUM(D55,E55)</f>
        <v>192.00299999999999</v>
      </c>
      <c r="G55" s="19">
        <v>2</v>
      </c>
      <c r="H55" s="316">
        <v>1943.0299999999997</v>
      </c>
      <c r="I55" s="54">
        <v>57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7</v>
      </c>
      <c r="B56" s="98" t="s">
        <v>1390</v>
      </c>
      <c r="C56" s="98" t="s">
        <v>937</v>
      </c>
      <c r="D56" s="316">
        <v>97.003</v>
      </c>
      <c r="E56" s="316">
        <v>97.001999999999995</v>
      </c>
      <c r="F56" s="317">
        <f>SUM(D56,E56)</f>
        <v>194.005</v>
      </c>
      <c r="G56" s="19">
        <v>6</v>
      </c>
      <c r="H56" s="316">
        <v>1934.0249999999996</v>
      </c>
      <c r="I56" s="54">
        <v>53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5</v>
      </c>
      <c r="B57" s="98" t="s">
        <v>1182</v>
      </c>
      <c r="C57" s="98" t="s">
        <v>553</v>
      </c>
      <c r="D57" s="316">
        <v>99.001000000000005</v>
      </c>
      <c r="E57" s="316">
        <v>98.001000000000005</v>
      </c>
      <c r="F57" s="317">
        <f>SUM(D57,E57)</f>
        <v>197.00200000000001</v>
      </c>
      <c r="G57" s="19">
        <v>8</v>
      </c>
      <c r="H57" s="316">
        <v>1935.0240000000001</v>
      </c>
      <c r="I57" s="54">
        <v>52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89" t="s">
        <v>1387</v>
      </c>
      <c r="C58" s="89" t="s">
        <v>937</v>
      </c>
      <c r="D58" s="317">
        <v>99.001000000000005</v>
      </c>
      <c r="E58" s="317">
        <v>95.001000000000005</v>
      </c>
      <c r="F58" s="317">
        <f>SUM(D58,E58)</f>
        <v>194.00200000000001</v>
      </c>
      <c r="G58" s="19">
        <v>4</v>
      </c>
      <c r="H58" s="317">
        <v>1925.0149999999996</v>
      </c>
      <c r="I58" s="24">
        <v>43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3</v>
      </c>
      <c r="B59" s="98" t="s">
        <v>1388</v>
      </c>
      <c r="C59" s="98" t="s">
        <v>260</v>
      </c>
      <c r="D59" s="316">
        <v>97.001999999999995</v>
      </c>
      <c r="E59" s="316">
        <v>96.001000000000005</v>
      </c>
      <c r="F59" s="317">
        <f>SUM(D59,E59)</f>
        <v>193.00299999999999</v>
      </c>
      <c r="G59" s="19">
        <v>3</v>
      </c>
      <c r="H59" s="316">
        <v>1922.0169999999998</v>
      </c>
      <c r="I59" s="54">
        <v>42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5">
        <v>8</v>
      </c>
      <c r="B60" s="98" t="s">
        <v>1184</v>
      </c>
      <c r="C60" s="98" t="s">
        <v>136</v>
      </c>
      <c r="D60" s="316">
        <v>96.001999999999995</v>
      </c>
      <c r="E60" s="316">
        <v>95.001000000000005</v>
      </c>
      <c r="F60" s="317">
        <f>SUM(D60,E60)</f>
        <v>191.00299999999999</v>
      </c>
      <c r="G60" s="19">
        <v>1</v>
      </c>
      <c r="H60" s="316">
        <v>1919.0169999999998</v>
      </c>
      <c r="I60" s="54">
        <v>38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59">
        <v>4</v>
      </c>
      <c r="B61" s="342" t="s">
        <v>1296</v>
      </c>
      <c r="C61" s="342" t="s">
        <v>123</v>
      </c>
      <c r="D61" s="343">
        <v>99</v>
      </c>
      <c r="E61" s="343">
        <v>95.003</v>
      </c>
      <c r="F61" s="340">
        <f>SUM(D61,E61)</f>
        <v>194.00299999999999</v>
      </c>
      <c r="G61" s="341">
        <v>5</v>
      </c>
      <c r="H61" s="318">
        <v>1331.0169999999998</v>
      </c>
      <c r="I61" s="57">
        <v>13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1097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1231</v>
      </c>
      <c r="E65" s="37" t="s">
        <v>169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170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15CCF1AE-818D-4203-8E15-0F2EA562C4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8646-2F63-4D2D-AE4F-77723D25886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1060</v>
      </c>
    </row>
    <row r="3" spans="1:25" ht="15.75" customHeight="1" x14ac:dyDescent="0.3">
      <c r="A3" s="7"/>
      <c r="B3" s="8" t="s">
        <v>171</v>
      </c>
      <c r="C3" s="4" t="s">
        <v>1061</v>
      </c>
      <c r="E3" s="9" t="s">
        <v>1430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5">
        <v>1</v>
      </c>
      <c r="B5" s="336" t="s">
        <v>1062</v>
      </c>
      <c r="C5" s="336" t="s">
        <v>937</v>
      </c>
      <c r="D5" s="337">
        <v>100</v>
      </c>
      <c r="E5" s="337">
        <v>97</v>
      </c>
      <c r="F5" s="337">
        <f>SUM(D5,E5)</f>
        <v>197</v>
      </c>
      <c r="G5" s="301">
        <v>8</v>
      </c>
      <c r="H5" s="337">
        <v>1947.0159999999998</v>
      </c>
      <c r="I5" s="222">
        <v>71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98" t="s">
        <v>194</v>
      </c>
      <c r="C6" s="98" t="s">
        <v>34</v>
      </c>
      <c r="D6" s="316">
        <v>96.001999999999995</v>
      </c>
      <c r="E6" s="316">
        <v>95.001000000000005</v>
      </c>
      <c r="F6" s="317">
        <f>SUM(D6,E6)</f>
        <v>191.00299999999999</v>
      </c>
      <c r="G6" s="19">
        <v>4</v>
      </c>
      <c r="H6" s="316">
        <v>1947.0169999999998</v>
      </c>
      <c r="I6" s="54">
        <v>70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98" t="s">
        <v>1063</v>
      </c>
      <c r="C7" s="98" t="s">
        <v>58</v>
      </c>
      <c r="D7" s="316">
        <v>97.001000000000005</v>
      </c>
      <c r="E7" s="316">
        <v>100.003</v>
      </c>
      <c r="F7" s="317">
        <f>SUM(D7,E7)</f>
        <v>197.00400000000002</v>
      </c>
      <c r="G7" s="19">
        <v>9</v>
      </c>
      <c r="H7" s="316">
        <v>1945.0250000000001</v>
      </c>
      <c r="I7" s="54">
        <v>65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98" t="s">
        <v>1064</v>
      </c>
      <c r="C8" s="98" t="s">
        <v>34</v>
      </c>
      <c r="D8" s="316">
        <v>96</v>
      </c>
      <c r="E8" s="316">
        <v>96.001999999999995</v>
      </c>
      <c r="F8" s="317">
        <f>SUM(D8,E8)</f>
        <v>192.00200000000001</v>
      </c>
      <c r="G8" s="19">
        <v>6</v>
      </c>
      <c r="H8" s="316">
        <v>1931.0129999999997</v>
      </c>
      <c r="I8" s="54">
        <v>60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98" t="s">
        <v>1065</v>
      </c>
      <c r="C9" s="98" t="s">
        <v>123</v>
      </c>
      <c r="D9" s="316">
        <v>98.001000000000005</v>
      </c>
      <c r="E9" s="316">
        <v>97.001999999999995</v>
      </c>
      <c r="F9" s="317">
        <f>SUM(D9,E9)</f>
        <v>195.00299999999999</v>
      </c>
      <c r="G9" s="19">
        <v>7</v>
      </c>
      <c r="H9" s="316">
        <v>1926.0219999999997</v>
      </c>
      <c r="I9" s="54">
        <v>58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6</v>
      </c>
      <c r="B10" s="98" t="s">
        <v>501</v>
      </c>
      <c r="C10" s="98" t="s">
        <v>490</v>
      </c>
      <c r="D10" s="316">
        <v>95</v>
      </c>
      <c r="E10" s="316">
        <v>94.001000000000005</v>
      </c>
      <c r="F10" s="317">
        <f>SUM(D10,E10)</f>
        <v>189.001</v>
      </c>
      <c r="G10" s="19">
        <v>3</v>
      </c>
      <c r="H10" s="316">
        <v>1914.0239999999999</v>
      </c>
      <c r="I10" s="54">
        <v>51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8</v>
      </c>
      <c r="B11" s="98" t="s">
        <v>139</v>
      </c>
      <c r="C11" s="98" t="s">
        <v>43</v>
      </c>
      <c r="D11" s="316">
        <v>96.001000000000005</v>
      </c>
      <c r="E11" s="316">
        <v>96</v>
      </c>
      <c r="F11" s="317">
        <f>SUM(D11,E11)</f>
        <v>192.001</v>
      </c>
      <c r="G11" s="19">
        <v>5</v>
      </c>
      <c r="H11" s="316">
        <v>1879.0199999999998</v>
      </c>
      <c r="I11" s="54">
        <v>35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9</v>
      </c>
      <c r="B12" s="98" t="s">
        <v>1066</v>
      </c>
      <c r="C12" s="98" t="s">
        <v>24</v>
      </c>
      <c r="D12" s="316">
        <v>83</v>
      </c>
      <c r="E12" s="316">
        <v>95</v>
      </c>
      <c r="F12" s="317">
        <f>SUM(D12,E12)</f>
        <v>178</v>
      </c>
      <c r="G12" s="19">
        <v>2</v>
      </c>
      <c r="H12" s="316">
        <v>1683.0170000000001</v>
      </c>
      <c r="I12" s="54">
        <v>32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2</v>
      </c>
      <c r="B13" s="342" t="s">
        <v>522</v>
      </c>
      <c r="C13" s="342" t="s">
        <v>490</v>
      </c>
      <c r="D13" s="343" t="s">
        <v>40</v>
      </c>
      <c r="E13" s="343"/>
      <c r="F13" s="340">
        <f>SUM(D13,E13)</f>
        <v>0</v>
      </c>
      <c r="G13" s="341">
        <v>0</v>
      </c>
      <c r="H13" s="318">
        <v>0</v>
      </c>
      <c r="I13" s="57">
        <v>0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174</v>
      </c>
      <c r="C15" s="4" t="s">
        <v>1067</v>
      </c>
      <c r="E15" s="9" t="s">
        <v>1423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23">
        <v>8</v>
      </c>
      <c r="B17" s="224" t="s">
        <v>605</v>
      </c>
      <c r="C17" s="224" t="s">
        <v>490</v>
      </c>
      <c r="D17" s="376">
        <v>100.005</v>
      </c>
      <c r="E17" s="376">
        <v>98.003</v>
      </c>
      <c r="F17" s="337">
        <f>SUM(D17,E17)</f>
        <v>198.00799999999998</v>
      </c>
      <c r="G17" s="301">
        <v>8</v>
      </c>
      <c r="H17" s="376">
        <v>1974.0449999999998</v>
      </c>
      <c r="I17" s="226">
        <v>83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2</v>
      </c>
      <c r="B18" s="98" t="s">
        <v>777</v>
      </c>
      <c r="C18" s="98" t="s">
        <v>34</v>
      </c>
      <c r="D18" s="316">
        <v>97</v>
      </c>
      <c r="E18" s="316">
        <v>96</v>
      </c>
      <c r="F18" s="317">
        <f>SUM(D18,E18)</f>
        <v>193</v>
      </c>
      <c r="G18" s="19">
        <v>5</v>
      </c>
      <c r="H18" s="316">
        <v>1967.0340000000001</v>
      </c>
      <c r="I18" s="54">
        <v>78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6</v>
      </c>
      <c r="B19" s="98" t="s">
        <v>1071</v>
      </c>
      <c r="C19" s="98" t="s">
        <v>92</v>
      </c>
      <c r="D19" s="316">
        <v>100</v>
      </c>
      <c r="E19" s="316">
        <v>100.003</v>
      </c>
      <c r="F19" s="317">
        <f>SUM(D19,E19)</f>
        <v>200.00299999999999</v>
      </c>
      <c r="G19" s="19">
        <v>9</v>
      </c>
      <c r="H19" s="316">
        <v>1934.0199999999998</v>
      </c>
      <c r="I19" s="54">
        <v>70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98" t="s">
        <v>551</v>
      </c>
      <c r="C20" s="98" t="s">
        <v>92</v>
      </c>
      <c r="D20" s="316">
        <v>97.003</v>
      </c>
      <c r="E20" s="316">
        <v>98</v>
      </c>
      <c r="F20" s="317">
        <f>SUM(D20,E20)</f>
        <v>195.00299999999999</v>
      </c>
      <c r="G20" s="19">
        <v>7</v>
      </c>
      <c r="H20" s="316">
        <v>1912.0139999999999</v>
      </c>
      <c r="I20" s="54">
        <v>60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89" t="s">
        <v>1068</v>
      </c>
      <c r="C21" s="89" t="s">
        <v>75</v>
      </c>
      <c r="D21" s="317">
        <v>99</v>
      </c>
      <c r="E21" s="317">
        <v>96.001000000000005</v>
      </c>
      <c r="F21" s="317">
        <f>SUM(D21,E21)</f>
        <v>195.001</v>
      </c>
      <c r="G21" s="19">
        <v>6</v>
      </c>
      <c r="H21" s="317">
        <v>1888.01</v>
      </c>
      <c r="I21" s="24">
        <v>53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9</v>
      </c>
      <c r="B22" s="98" t="s">
        <v>1073</v>
      </c>
      <c r="C22" s="98" t="s">
        <v>58</v>
      </c>
      <c r="D22" s="316">
        <v>89</v>
      </c>
      <c r="E22" s="316">
        <v>88</v>
      </c>
      <c r="F22" s="317">
        <f>SUM(D22,E22)</f>
        <v>177</v>
      </c>
      <c r="G22" s="19">
        <v>4</v>
      </c>
      <c r="H22" s="316">
        <v>1622.0059999999999</v>
      </c>
      <c r="I22" s="54">
        <v>35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5</v>
      </c>
      <c r="B23" s="98" t="s">
        <v>1070</v>
      </c>
      <c r="C23" s="98" t="s">
        <v>478</v>
      </c>
      <c r="D23" s="316" t="s">
        <v>40</v>
      </c>
      <c r="E23" s="316"/>
      <c r="F23" s="317">
        <f>SUM(D23,E23)</f>
        <v>0</v>
      </c>
      <c r="G23" s="19">
        <v>0</v>
      </c>
      <c r="H23" s="316">
        <v>387.00200000000001</v>
      </c>
      <c r="I23" s="54">
        <v>12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7</v>
      </c>
      <c r="B24" s="98" t="s">
        <v>1072</v>
      </c>
      <c r="C24" s="98" t="s">
        <v>260</v>
      </c>
      <c r="D24" s="316" t="s">
        <v>40</v>
      </c>
      <c r="E24" s="316"/>
      <c r="F24" s="317">
        <f>SUM(D24,E24)</f>
        <v>0</v>
      </c>
      <c r="G24" s="19">
        <v>0</v>
      </c>
      <c r="H24" s="316">
        <v>469.00599999999997</v>
      </c>
      <c r="I24" s="54">
        <v>11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3</v>
      </c>
      <c r="B25" s="342" t="s">
        <v>1069</v>
      </c>
      <c r="C25" s="342" t="s">
        <v>440</v>
      </c>
      <c r="D25" s="343" t="s">
        <v>40</v>
      </c>
      <c r="E25" s="343"/>
      <c r="F25" s="340">
        <f>SUM(D25,E25)</f>
        <v>0</v>
      </c>
      <c r="G25" s="341">
        <v>0</v>
      </c>
      <c r="H25" s="318">
        <v>0</v>
      </c>
      <c r="I25" s="57">
        <v>0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197</v>
      </c>
      <c r="C27" s="4" t="s">
        <v>1074</v>
      </c>
      <c r="E27" s="9" t="s">
        <v>1431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5">
        <v>5</v>
      </c>
      <c r="B29" s="224" t="s">
        <v>622</v>
      </c>
      <c r="C29" s="224" t="s">
        <v>34</v>
      </c>
      <c r="D29" s="376">
        <v>98.001000000000005</v>
      </c>
      <c r="E29" s="376">
        <v>99.001000000000005</v>
      </c>
      <c r="F29" s="337">
        <f>SUM(D29,E29)</f>
        <v>197.00200000000001</v>
      </c>
      <c r="G29" s="301">
        <v>9</v>
      </c>
      <c r="H29" s="376">
        <v>1953.0119999999999</v>
      </c>
      <c r="I29" s="226">
        <v>87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4</v>
      </c>
      <c r="B30" s="98" t="s">
        <v>1079</v>
      </c>
      <c r="C30" s="98" t="s">
        <v>136</v>
      </c>
      <c r="D30" s="316">
        <v>97.001000000000005</v>
      </c>
      <c r="E30" s="316">
        <v>96.001000000000005</v>
      </c>
      <c r="F30" s="317">
        <f>SUM(D30,E30)</f>
        <v>193.00200000000001</v>
      </c>
      <c r="G30" s="19">
        <v>6</v>
      </c>
      <c r="H30" s="316">
        <v>1900.0139999999999</v>
      </c>
      <c r="I30" s="54">
        <v>65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6</v>
      </c>
      <c r="B31" s="98" t="s">
        <v>1080</v>
      </c>
      <c r="C31" s="98" t="s">
        <v>116</v>
      </c>
      <c r="D31" s="316">
        <v>98</v>
      </c>
      <c r="E31" s="316">
        <v>97.003</v>
      </c>
      <c r="F31" s="317">
        <f>SUM(D31,E31)</f>
        <v>195.00299999999999</v>
      </c>
      <c r="G31" s="19">
        <v>8</v>
      </c>
      <c r="H31" s="316">
        <v>1544.021</v>
      </c>
      <c r="I31" s="54">
        <v>61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98" t="s">
        <v>1081</v>
      </c>
      <c r="C32" s="98" t="s">
        <v>116</v>
      </c>
      <c r="D32" s="316">
        <v>98</v>
      </c>
      <c r="E32" s="316">
        <v>97.001000000000005</v>
      </c>
      <c r="F32" s="317">
        <f>SUM(D32,E32)</f>
        <v>195.001</v>
      </c>
      <c r="G32" s="19">
        <v>7</v>
      </c>
      <c r="H32" s="316">
        <v>1545.009</v>
      </c>
      <c r="I32" s="54">
        <v>59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2</v>
      </c>
      <c r="B33" s="98" t="s">
        <v>1076</v>
      </c>
      <c r="C33" s="98" t="s">
        <v>38</v>
      </c>
      <c r="D33" s="316">
        <v>92</v>
      </c>
      <c r="E33" s="316">
        <v>93.001000000000005</v>
      </c>
      <c r="F33" s="317">
        <f>SUM(D33,E33)</f>
        <v>185.001</v>
      </c>
      <c r="G33" s="19">
        <v>5</v>
      </c>
      <c r="H33" s="316">
        <v>1685.01</v>
      </c>
      <c r="I33" s="54">
        <v>53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89" t="s">
        <v>1075</v>
      </c>
      <c r="C34" s="89" t="s">
        <v>92</v>
      </c>
      <c r="D34" s="317">
        <v>90</v>
      </c>
      <c r="E34" s="317">
        <v>90</v>
      </c>
      <c r="F34" s="317">
        <f>SUM(D34,E34)</f>
        <v>180</v>
      </c>
      <c r="G34" s="19">
        <v>4</v>
      </c>
      <c r="H34" s="317">
        <v>1623.0029999999999</v>
      </c>
      <c r="I34" s="24">
        <v>40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98" t="s">
        <v>1077</v>
      </c>
      <c r="C35" s="98" t="s">
        <v>1078</v>
      </c>
      <c r="D35" s="316" t="s">
        <v>40</v>
      </c>
      <c r="E35" s="316"/>
      <c r="F35" s="317">
        <f>SUM(D35,E35)</f>
        <v>0</v>
      </c>
      <c r="G35" s="19">
        <v>0</v>
      </c>
      <c r="H35" s="316">
        <v>95</v>
      </c>
      <c r="I35" s="54">
        <v>6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5">
        <v>8</v>
      </c>
      <c r="B36" s="98" t="s">
        <v>1082</v>
      </c>
      <c r="C36" s="98" t="s">
        <v>123</v>
      </c>
      <c r="D36" s="316" t="s">
        <v>40</v>
      </c>
      <c r="E36" s="316"/>
      <c r="F36" s="317">
        <f>SUM(D36,E36)</f>
        <v>0</v>
      </c>
      <c r="G36" s="19">
        <v>0</v>
      </c>
      <c r="H36" s="316">
        <v>0</v>
      </c>
      <c r="I36" s="54">
        <v>0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8">
        <v>9</v>
      </c>
      <c r="B37" s="342" t="s">
        <v>130</v>
      </c>
      <c r="C37" s="342" t="s">
        <v>123</v>
      </c>
      <c r="D37" s="343" t="s">
        <v>40</v>
      </c>
      <c r="E37" s="343"/>
      <c r="F37" s="340">
        <f>SUM(D37,E37)</f>
        <v>0</v>
      </c>
      <c r="G37" s="341">
        <v>0</v>
      </c>
      <c r="H37" s="318">
        <v>0</v>
      </c>
      <c r="I37" s="57">
        <v>0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200</v>
      </c>
      <c r="C39" s="4" t="s">
        <v>1083</v>
      </c>
      <c r="E39" s="9" t="s">
        <v>1432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14">
        <v>2</v>
      </c>
      <c r="B40" s="305" t="s">
        <v>10</v>
      </c>
      <c r="C40" s="314" t="s">
        <v>11</v>
      </c>
      <c r="D40" s="278"/>
      <c r="E40" s="315"/>
      <c r="F40" s="292" t="s">
        <v>12</v>
      </c>
      <c r="G40" s="292" t="s">
        <v>13</v>
      </c>
      <c r="H40" s="292" t="s">
        <v>14</v>
      </c>
      <c r="I40" s="293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5">
        <v>7</v>
      </c>
      <c r="B41" s="224" t="s">
        <v>1087</v>
      </c>
      <c r="C41" s="224" t="s">
        <v>478</v>
      </c>
      <c r="D41" s="376">
        <v>98.001000000000005</v>
      </c>
      <c r="E41" s="376">
        <v>96.001000000000005</v>
      </c>
      <c r="F41" s="337">
        <f>SUM(D41,E41)</f>
        <v>194.00200000000001</v>
      </c>
      <c r="G41" s="301">
        <v>8</v>
      </c>
      <c r="H41" s="376">
        <v>1931.0209999999997</v>
      </c>
      <c r="I41" s="226">
        <v>79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4</v>
      </c>
      <c r="B42" s="98" t="s">
        <v>683</v>
      </c>
      <c r="C42" s="98" t="s">
        <v>38</v>
      </c>
      <c r="D42" s="316">
        <v>95.001000000000005</v>
      </c>
      <c r="E42" s="316">
        <v>97.001000000000005</v>
      </c>
      <c r="F42" s="317">
        <f>SUM(D42,E42)</f>
        <v>192.00200000000001</v>
      </c>
      <c r="G42" s="19">
        <v>7</v>
      </c>
      <c r="H42" s="316">
        <v>1910.0070000000001</v>
      </c>
      <c r="I42" s="54">
        <v>68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3</v>
      </c>
      <c r="B43" s="98" t="s">
        <v>1084</v>
      </c>
      <c r="C43" s="98" t="s">
        <v>490</v>
      </c>
      <c r="D43" s="316">
        <v>95</v>
      </c>
      <c r="E43" s="316">
        <v>94.001000000000005</v>
      </c>
      <c r="F43" s="317">
        <f>SUM(D43,E43)</f>
        <v>189.001</v>
      </c>
      <c r="G43" s="19">
        <v>6</v>
      </c>
      <c r="H43" s="316">
        <v>1902.0170000000001</v>
      </c>
      <c r="I43" s="54">
        <v>66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9</v>
      </c>
      <c r="B44" s="98" t="s">
        <v>509</v>
      </c>
      <c r="C44" s="98" t="s">
        <v>185</v>
      </c>
      <c r="D44" s="316">
        <v>90.001000000000005</v>
      </c>
      <c r="E44" s="316">
        <v>95</v>
      </c>
      <c r="F44" s="317">
        <f>SUM(D44,E44)</f>
        <v>185.001</v>
      </c>
      <c r="G44" s="19">
        <v>4</v>
      </c>
      <c r="H44" s="316">
        <v>1886.008</v>
      </c>
      <c r="I44" s="54">
        <v>58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1</v>
      </c>
      <c r="B45" s="89" t="s">
        <v>220</v>
      </c>
      <c r="C45" s="89" t="s">
        <v>38</v>
      </c>
      <c r="D45" s="317">
        <v>97.001000000000005</v>
      </c>
      <c r="E45" s="317">
        <v>99.001999999999995</v>
      </c>
      <c r="F45" s="317">
        <f>SUM(D45,E45)</f>
        <v>196.00299999999999</v>
      </c>
      <c r="G45" s="19">
        <v>9</v>
      </c>
      <c r="H45" s="317">
        <v>1884.0099999999998</v>
      </c>
      <c r="I45" s="24">
        <v>54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8</v>
      </c>
      <c r="B46" s="98" t="s">
        <v>1088</v>
      </c>
      <c r="C46" s="98" t="s">
        <v>38</v>
      </c>
      <c r="D46" s="316">
        <v>94.001000000000005</v>
      </c>
      <c r="E46" s="316">
        <v>93</v>
      </c>
      <c r="F46" s="317">
        <f>SUM(D46,E46)</f>
        <v>187.001</v>
      </c>
      <c r="G46" s="19">
        <v>5</v>
      </c>
      <c r="H46" s="316">
        <v>1884.0109999999997</v>
      </c>
      <c r="I46" s="54">
        <v>52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5">
        <v>2</v>
      </c>
      <c r="B47" s="98" t="s">
        <v>638</v>
      </c>
      <c r="C47" s="98" t="s">
        <v>167</v>
      </c>
      <c r="D47" s="316">
        <v>89</v>
      </c>
      <c r="E47" s="316">
        <v>89</v>
      </c>
      <c r="F47" s="317">
        <f>SUM(D47,E47)</f>
        <v>178</v>
      </c>
      <c r="G47" s="19">
        <v>2</v>
      </c>
      <c r="H47" s="316">
        <v>1651.009</v>
      </c>
      <c r="I47" s="54">
        <v>31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5">
        <v>6</v>
      </c>
      <c r="B48" s="98" t="s">
        <v>1086</v>
      </c>
      <c r="C48" s="98" t="s">
        <v>136</v>
      </c>
      <c r="D48" s="316">
        <v>92</v>
      </c>
      <c r="E48" s="316">
        <v>87</v>
      </c>
      <c r="F48" s="317">
        <f>SUM(D48,E48)</f>
        <v>179</v>
      </c>
      <c r="G48" s="19">
        <v>3</v>
      </c>
      <c r="H48" s="316">
        <v>1765.002</v>
      </c>
      <c r="I48" s="54">
        <v>20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5</v>
      </c>
      <c r="B49" s="342" t="s">
        <v>1085</v>
      </c>
      <c r="C49" s="342" t="s">
        <v>440</v>
      </c>
      <c r="D49" s="343" t="s">
        <v>40</v>
      </c>
      <c r="E49" s="343"/>
      <c r="F49" s="340">
        <f>SUM(D49,E49)</f>
        <v>0</v>
      </c>
      <c r="G49" s="341">
        <v>0</v>
      </c>
      <c r="H49" s="318">
        <v>927.00499999999988</v>
      </c>
      <c r="I49" s="57">
        <v>18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224</v>
      </c>
      <c r="C51" s="4" t="s">
        <v>1089</v>
      </c>
      <c r="E51" s="9" t="s">
        <v>538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14">
        <v>2</v>
      </c>
      <c r="B52" s="305" t="s">
        <v>10</v>
      </c>
      <c r="C52" s="314" t="s">
        <v>11</v>
      </c>
      <c r="D52" s="278"/>
      <c r="E52" s="315"/>
      <c r="F52" s="292" t="s">
        <v>12</v>
      </c>
      <c r="G52" s="292" t="s">
        <v>13</v>
      </c>
      <c r="H52" s="292" t="s">
        <v>14</v>
      </c>
      <c r="I52" s="293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223">
        <v>6</v>
      </c>
      <c r="B53" s="224" t="s">
        <v>1094</v>
      </c>
      <c r="C53" s="224" t="s">
        <v>260</v>
      </c>
      <c r="D53" s="376">
        <v>98.003</v>
      </c>
      <c r="E53" s="376">
        <v>96</v>
      </c>
      <c r="F53" s="337">
        <f>SUM(D53,E53)</f>
        <v>194.00299999999999</v>
      </c>
      <c r="G53" s="301">
        <v>9</v>
      </c>
      <c r="H53" s="376">
        <v>1921.0149999999999</v>
      </c>
      <c r="I53" s="226">
        <v>78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5">
        <v>4</v>
      </c>
      <c r="B54" s="98" t="s">
        <v>1092</v>
      </c>
      <c r="C54" s="98" t="s">
        <v>721</v>
      </c>
      <c r="D54" s="316">
        <v>96</v>
      </c>
      <c r="E54" s="316">
        <v>97.001999999999995</v>
      </c>
      <c r="F54" s="317">
        <f>SUM(D54,E54)</f>
        <v>193.00200000000001</v>
      </c>
      <c r="G54" s="19">
        <v>8</v>
      </c>
      <c r="H54" s="316">
        <v>1908.0140000000001</v>
      </c>
      <c r="I54" s="54">
        <v>68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5">
        <v>2</v>
      </c>
      <c r="B55" s="98" t="s">
        <v>1090</v>
      </c>
      <c r="C55" s="98" t="s">
        <v>58</v>
      </c>
      <c r="D55" s="316">
        <v>96.001000000000005</v>
      </c>
      <c r="E55" s="316">
        <v>94</v>
      </c>
      <c r="F55" s="317">
        <f>SUM(D55,E55)</f>
        <v>190.001</v>
      </c>
      <c r="G55" s="19">
        <v>6</v>
      </c>
      <c r="H55" s="316">
        <v>1720.01</v>
      </c>
      <c r="I55" s="54">
        <v>65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9</v>
      </c>
      <c r="B56" s="98" t="s">
        <v>404</v>
      </c>
      <c r="C56" s="98" t="s">
        <v>24</v>
      </c>
      <c r="D56" s="316">
        <v>94</v>
      </c>
      <c r="E56" s="316">
        <v>97</v>
      </c>
      <c r="F56" s="317">
        <f>SUM(D56,E56)</f>
        <v>191</v>
      </c>
      <c r="G56" s="19">
        <v>7</v>
      </c>
      <c r="H56" s="316">
        <v>1879.0109999999997</v>
      </c>
      <c r="I56" s="54">
        <v>54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5">
        <v>8</v>
      </c>
      <c r="B57" s="98" t="s">
        <v>1096</v>
      </c>
      <c r="C57" s="98" t="s">
        <v>38</v>
      </c>
      <c r="D57" s="316">
        <v>92</v>
      </c>
      <c r="E57" s="316">
        <v>94</v>
      </c>
      <c r="F57" s="317">
        <f>SUM(D57,E57)</f>
        <v>186</v>
      </c>
      <c r="G57" s="19">
        <v>2</v>
      </c>
      <c r="H57" s="316">
        <v>1866.008</v>
      </c>
      <c r="I57" s="54">
        <v>45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3</v>
      </c>
      <c r="B58" s="98" t="s">
        <v>1091</v>
      </c>
      <c r="C58" s="98" t="s">
        <v>553</v>
      </c>
      <c r="D58" s="316">
        <v>95.001000000000005</v>
      </c>
      <c r="E58" s="316">
        <v>93</v>
      </c>
      <c r="F58" s="317">
        <f>SUM(D58,E58)</f>
        <v>188.001</v>
      </c>
      <c r="G58" s="19">
        <v>4</v>
      </c>
      <c r="H58" s="316">
        <v>1860.0069999999998</v>
      </c>
      <c r="I58" s="54">
        <v>41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1</v>
      </c>
      <c r="B59" s="89" t="s">
        <v>343</v>
      </c>
      <c r="C59" s="89" t="s">
        <v>313</v>
      </c>
      <c r="D59" s="317">
        <v>95</v>
      </c>
      <c r="E59" s="317">
        <v>93</v>
      </c>
      <c r="F59" s="317">
        <f>SUM(D59,E59)</f>
        <v>188</v>
      </c>
      <c r="G59" s="19">
        <v>3</v>
      </c>
      <c r="H59" s="317">
        <v>1839.0109999999997</v>
      </c>
      <c r="I59" s="24">
        <v>35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5</v>
      </c>
      <c r="B60" s="98" t="s">
        <v>1093</v>
      </c>
      <c r="C60" s="98" t="s">
        <v>313</v>
      </c>
      <c r="D60" s="316">
        <v>96.001999999999995</v>
      </c>
      <c r="E60" s="316">
        <v>93</v>
      </c>
      <c r="F60" s="317">
        <f>SUM(D60,E60)</f>
        <v>189.00200000000001</v>
      </c>
      <c r="G60" s="19">
        <v>5</v>
      </c>
      <c r="H60" s="316">
        <v>949.00700000000006</v>
      </c>
      <c r="I60" s="54">
        <v>28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38">
        <v>7</v>
      </c>
      <c r="B61" s="342" t="s">
        <v>1095</v>
      </c>
      <c r="C61" s="342" t="s">
        <v>937</v>
      </c>
      <c r="D61" s="343" t="s">
        <v>40</v>
      </c>
      <c r="E61" s="343"/>
      <c r="F61" s="340">
        <f>SUM(D61,E61)</f>
        <v>0</v>
      </c>
      <c r="G61" s="341">
        <v>0</v>
      </c>
      <c r="H61" s="318">
        <v>577.00800000000004</v>
      </c>
      <c r="I61" s="57">
        <v>24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1097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1098</v>
      </c>
      <c r="E65" s="37" t="s">
        <v>169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170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4CE1118B-4651-420D-AD4E-36DB77DCDC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3054-2404-4BCF-942A-3C4DB921366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1060</v>
      </c>
    </row>
    <row r="3" spans="1:25" ht="15.75" customHeight="1" x14ac:dyDescent="0.3">
      <c r="A3" s="7"/>
      <c r="B3" s="8" t="s">
        <v>227</v>
      </c>
      <c r="C3" s="4" t="s">
        <v>1099</v>
      </c>
      <c r="E3" s="9" t="s">
        <v>1433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23">
        <v>6</v>
      </c>
      <c r="B5" s="224" t="s">
        <v>1103</v>
      </c>
      <c r="C5" s="224" t="s">
        <v>34</v>
      </c>
      <c r="D5" s="376">
        <v>98.001000000000005</v>
      </c>
      <c r="E5" s="376">
        <v>95.001000000000005</v>
      </c>
      <c r="F5" s="337">
        <f>SUM(D5,E5)</f>
        <v>193.00200000000001</v>
      </c>
      <c r="G5" s="301">
        <v>8</v>
      </c>
      <c r="H5" s="376">
        <v>1925.0189999999998</v>
      </c>
      <c r="I5" s="226">
        <v>69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9</v>
      </c>
      <c r="B6" s="98" t="s">
        <v>178</v>
      </c>
      <c r="C6" s="98" t="s">
        <v>1106</v>
      </c>
      <c r="D6" s="316">
        <v>92.001000000000005</v>
      </c>
      <c r="E6" s="316">
        <v>96</v>
      </c>
      <c r="F6" s="317">
        <f>SUM(D6,E6)</f>
        <v>188.001</v>
      </c>
      <c r="G6" s="19">
        <v>3</v>
      </c>
      <c r="H6" s="316">
        <v>1921.0170000000001</v>
      </c>
      <c r="I6" s="54">
        <v>67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7</v>
      </c>
      <c r="B7" s="98" t="s">
        <v>1104</v>
      </c>
      <c r="C7" s="98" t="s">
        <v>553</v>
      </c>
      <c r="D7" s="316">
        <v>95</v>
      </c>
      <c r="E7" s="316">
        <v>95.001000000000005</v>
      </c>
      <c r="F7" s="317">
        <f>SUM(D7,E7)</f>
        <v>190.001</v>
      </c>
      <c r="G7" s="19">
        <v>4</v>
      </c>
      <c r="H7" s="316">
        <v>1914.0119999999999</v>
      </c>
      <c r="I7" s="54">
        <v>64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3</v>
      </c>
      <c r="B8" s="98" t="s">
        <v>678</v>
      </c>
      <c r="C8" s="98" t="s">
        <v>30</v>
      </c>
      <c r="D8" s="316">
        <v>98.001000000000005</v>
      </c>
      <c r="E8" s="316">
        <v>98.001999999999995</v>
      </c>
      <c r="F8" s="317">
        <f>SUM(D8,E8)</f>
        <v>196.00299999999999</v>
      </c>
      <c r="G8" s="19">
        <v>9</v>
      </c>
      <c r="H8" s="316">
        <v>1823.0119999999997</v>
      </c>
      <c r="I8" s="54">
        <v>59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2</v>
      </c>
      <c r="B9" s="98" t="s">
        <v>1100</v>
      </c>
      <c r="C9" s="98" t="s">
        <v>116</v>
      </c>
      <c r="D9" s="316">
        <v>97</v>
      </c>
      <c r="E9" s="316">
        <v>96.001000000000005</v>
      </c>
      <c r="F9" s="317">
        <f>SUM(D9,E9)</f>
        <v>193.001</v>
      </c>
      <c r="G9" s="19">
        <v>7</v>
      </c>
      <c r="H9" s="316">
        <v>1903.01</v>
      </c>
      <c r="I9" s="54">
        <v>57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8</v>
      </c>
      <c r="B10" s="98" t="s">
        <v>1105</v>
      </c>
      <c r="C10" s="98" t="s">
        <v>116</v>
      </c>
      <c r="D10" s="316">
        <v>96.001000000000005</v>
      </c>
      <c r="E10" s="316">
        <v>95.001000000000005</v>
      </c>
      <c r="F10" s="317">
        <f>SUM(D10,E10)</f>
        <v>191.00200000000001</v>
      </c>
      <c r="G10" s="19">
        <v>5</v>
      </c>
      <c r="H10" s="316">
        <v>1880.0149999999999</v>
      </c>
      <c r="I10" s="54">
        <v>45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89" t="s">
        <v>115</v>
      </c>
      <c r="C11" s="89" t="s">
        <v>116</v>
      </c>
      <c r="D11" s="317">
        <v>93</v>
      </c>
      <c r="E11" s="317">
        <v>91</v>
      </c>
      <c r="F11" s="317">
        <f>SUM(D11,E11)</f>
        <v>184</v>
      </c>
      <c r="G11" s="19">
        <v>2</v>
      </c>
      <c r="H11" s="317">
        <v>1876.0119999999999</v>
      </c>
      <c r="I11" s="24">
        <v>42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5">
        <v>4</v>
      </c>
      <c r="B12" s="98" t="s">
        <v>1101</v>
      </c>
      <c r="C12" s="98" t="s">
        <v>116</v>
      </c>
      <c r="D12" s="316">
        <v>95.001000000000005</v>
      </c>
      <c r="E12" s="316">
        <v>97.001000000000005</v>
      </c>
      <c r="F12" s="317">
        <f>SUM(D12,E12)</f>
        <v>192.00200000000001</v>
      </c>
      <c r="G12" s="19">
        <v>6</v>
      </c>
      <c r="H12" s="316">
        <v>1396.0069999999998</v>
      </c>
      <c r="I12" s="54">
        <v>25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8">
        <v>5</v>
      </c>
      <c r="B13" s="342" t="s">
        <v>1102</v>
      </c>
      <c r="C13" s="342" t="s">
        <v>92</v>
      </c>
      <c r="D13" s="343" t="s">
        <v>40</v>
      </c>
      <c r="E13" s="343"/>
      <c r="F13" s="340">
        <f>SUM(D13,E13)</f>
        <v>0</v>
      </c>
      <c r="G13" s="341">
        <v>0</v>
      </c>
      <c r="H13" s="318">
        <v>1486.0059999999999</v>
      </c>
      <c r="I13" s="57">
        <v>24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1107</v>
      </c>
      <c r="E15" s="9" t="s">
        <v>1434</v>
      </c>
      <c r="F15" s="8"/>
      <c r="G15" s="8"/>
      <c r="H15" s="8"/>
      <c r="I15" s="8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2</v>
      </c>
      <c r="B16" s="305" t="s">
        <v>10</v>
      </c>
      <c r="C16" s="314" t="s">
        <v>11</v>
      </c>
      <c r="D16" s="278"/>
      <c r="E16" s="315"/>
      <c r="F16" s="292" t="s">
        <v>12</v>
      </c>
      <c r="G16" s="292" t="s">
        <v>13</v>
      </c>
      <c r="H16" s="292" t="s">
        <v>14</v>
      </c>
      <c r="I16" s="293" t="s">
        <v>15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35">
        <v>5</v>
      </c>
      <c r="B17" s="224" t="s">
        <v>1111</v>
      </c>
      <c r="C17" s="224" t="s">
        <v>937</v>
      </c>
      <c r="D17" s="376">
        <v>97</v>
      </c>
      <c r="E17" s="376">
        <v>98.001999999999995</v>
      </c>
      <c r="F17" s="337">
        <f>SUM(D17,E17)</f>
        <v>195.00200000000001</v>
      </c>
      <c r="G17" s="301">
        <v>9</v>
      </c>
      <c r="H17" s="376">
        <v>1928.0159999999998</v>
      </c>
      <c r="I17" s="226">
        <v>78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9</v>
      </c>
      <c r="B18" s="98" t="s">
        <v>1014</v>
      </c>
      <c r="C18" s="98" t="s">
        <v>38</v>
      </c>
      <c r="D18" s="316">
        <v>98.001000000000005</v>
      </c>
      <c r="E18" s="316">
        <v>97</v>
      </c>
      <c r="F18" s="317">
        <f>SUM(D18,E18)</f>
        <v>195.001</v>
      </c>
      <c r="G18" s="19">
        <v>8</v>
      </c>
      <c r="H18" s="316">
        <v>1895.0139999999997</v>
      </c>
      <c r="I18" s="54">
        <v>62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8</v>
      </c>
      <c r="B19" s="98" t="s">
        <v>548</v>
      </c>
      <c r="C19" s="98" t="s">
        <v>553</v>
      </c>
      <c r="D19" s="316">
        <v>93.001999999999995</v>
      </c>
      <c r="E19" s="316">
        <v>95</v>
      </c>
      <c r="F19" s="317">
        <f>SUM(D19,E19)</f>
        <v>188.00200000000001</v>
      </c>
      <c r="G19" s="19">
        <v>4</v>
      </c>
      <c r="H19" s="316">
        <v>1711.0189999999998</v>
      </c>
      <c r="I19" s="54">
        <v>60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98" t="s">
        <v>1110</v>
      </c>
      <c r="C20" s="98" t="s">
        <v>24</v>
      </c>
      <c r="D20" s="316">
        <v>92</v>
      </c>
      <c r="E20" s="316">
        <v>98</v>
      </c>
      <c r="F20" s="317">
        <f>SUM(D20,E20)</f>
        <v>190</v>
      </c>
      <c r="G20" s="19">
        <v>6</v>
      </c>
      <c r="H20" s="316">
        <v>1873.0099999999998</v>
      </c>
      <c r="I20" s="54">
        <v>56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89" t="s">
        <v>1108</v>
      </c>
      <c r="C21" s="89" t="s">
        <v>245</v>
      </c>
      <c r="D21" s="317">
        <v>93.001000000000005</v>
      </c>
      <c r="E21" s="317">
        <v>91</v>
      </c>
      <c r="F21" s="317">
        <f>SUM(D21,E21)</f>
        <v>184.001</v>
      </c>
      <c r="G21" s="19">
        <v>3</v>
      </c>
      <c r="H21" s="317">
        <v>1864.0139999999999</v>
      </c>
      <c r="I21" s="24">
        <v>51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2</v>
      </c>
      <c r="B22" s="98" t="s">
        <v>698</v>
      </c>
      <c r="C22" s="98" t="s">
        <v>68</v>
      </c>
      <c r="D22" s="316">
        <v>94.001000000000005</v>
      </c>
      <c r="E22" s="316">
        <v>95</v>
      </c>
      <c r="F22" s="317">
        <f>SUM(D22,E22)</f>
        <v>189.001</v>
      </c>
      <c r="G22" s="19">
        <v>5</v>
      </c>
      <c r="H22" s="316">
        <v>1868.009</v>
      </c>
      <c r="I22" s="54">
        <v>49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5">
        <v>6</v>
      </c>
      <c r="B23" s="98" t="s">
        <v>1112</v>
      </c>
      <c r="C23" s="98" t="s">
        <v>38</v>
      </c>
      <c r="D23" s="316">
        <v>86</v>
      </c>
      <c r="E23" s="316">
        <v>92</v>
      </c>
      <c r="F23" s="317">
        <f>SUM(D23,E23)</f>
        <v>178</v>
      </c>
      <c r="G23" s="19">
        <v>2</v>
      </c>
      <c r="H23" s="316">
        <v>1855.01</v>
      </c>
      <c r="I23" s="54">
        <v>49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3</v>
      </c>
      <c r="B24" s="98" t="s">
        <v>1109</v>
      </c>
      <c r="C24" s="98" t="s">
        <v>38</v>
      </c>
      <c r="D24" s="316">
        <v>87</v>
      </c>
      <c r="E24" s="316">
        <v>91</v>
      </c>
      <c r="F24" s="317">
        <f>SUM(D24,E24)</f>
        <v>178</v>
      </c>
      <c r="G24" s="19">
        <v>2</v>
      </c>
      <c r="H24" s="316">
        <v>1595.0029999999999</v>
      </c>
      <c r="I24" s="54">
        <v>25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7</v>
      </c>
      <c r="B25" s="342" t="s">
        <v>1113</v>
      </c>
      <c r="C25" s="342" t="s">
        <v>116</v>
      </c>
      <c r="D25" s="343">
        <v>95.001000000000005</v>
      </c>
      <c r="E25" s="343">
        <v>95</v>
      </c>
      <c r="F25" s="340">
        <f>SUM(D25,E25)</f>
        <v>190.001</v>
      </c>
      <c r="G25" s="341">
        <v>7</v>
      </c>
      <c r="H25" s="318">
        <v>563.00199999999995</v>
      </c>
      <c r="I25" s="57">
        <v>16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833</v>
      </c>
      <c r="C27" s="4" t="s">
        <v>1114</v>
      </c>
      <c r="E27" s="9" t="s">
        <v>1434</v>
      </c>
      <c r="F27" s="8"/>
      <c r="G27" s="8"/>
      <c r="H27" s="8"/>
      <c r="I27" s="8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14">
        <v>2</v>
      </c>
      <c r="B28" s="305" t="s">
        <v>10</v>
      </c>
      <c r="C28" s="314" t="s">
        <v>11</v>
      </c>
      <c r="D28" s="278"/>
      <c r="E28" s="315"/>
      <c r="F28" s="292" t="s">
        <v>12</v>
      </c>
      <c r="G28" s="292" t="s">
        <v>13</v>
      </c>
      <c r="H28" s="292" t="s">
        <v>14</v>
      </c>
      <c r="I28" s="293" t="s">
        <v>15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5">
        <v>9</v>
      </c>
      <c r="B29" s="224" t="s">
        <v>773</v>
      </c>
      <c r="C29" s="224" t="s">
        <v>136</v>
      </c>
      <c r="D29" s="376">
        <v>97.001000000000005</v>
      </c>
      <c r="E29" s="376">
        <v>96</v>
      </c>
      <c r="F29" s="337">
        <f>SUM(D29,E29)</f>
        <v>193.001</v>
      </c>
      <c r="G29" s="301">
        <v>9</v>
      </c>
      <c r="H29" s="376">
        <v>1934.0170000000001</v>
      </c>
      <c r="I29" s="226">
        <v>84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98" t="s">
        <v>1117</v>
      </c>
      <c r="C30" s="98" t="s">
        <v>260</v>
      </c>
      <c r="D30" s="316">
        <v>93.001000000000005</v>
      </c>
      <c r="E30" s="316">
        <v>97</v>
      </c>
      <c r="F30" s="317">
        <f>SUM(D30,E30)</f>
        <v>190.001</v>
      </c>
      <c r="G30" s="19">
        <v>7</v>
      </c>
      <c r="H30" s="316">
        <v>1923.0159999999998</v>
      </c>
      <c r="I30" s="54">
        <v>78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6</v>
      </c>
      <c r="B31" s="98" t="s">
        <v>1118</v>
      </c>
      <c r="C31" s="98" t="s">
        <v>116</v>
      </c>
      <c r="D31" s="316">
        <v>93.001000000000005</v>
      </c>
      <c r="E31" s="316">
        <v>95</v>
      </c>
      <c r="F31" s="317">
        <f>SUM(D31,E31)</f>
        <v>188.001</v>
      </c>
      <c r="G31" s="19">
        <v>5</v>
      </c>
      <c r="H31" s="316">
        <v>1606.01</v>
      </c>
      <c r="I31" s="54">
        <v>56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98" t="s">
        <v>1119</v>
      </c>
      <c r="C32" s="98" t="s">
        <v>34</v>
      </c>
      <c r="D32" s="316">
        <v>90.001000000000005</v>
      </c>
      <c r="E32" s="316">
        <v>91.001000000000005</v>
      </c>
      <c r="F32" s="317">
        <f>SUM(D32,E32)</f>
        <v>181.00200000000001</v>
      </c>
      <c r="G32" s="19">
        <v>4</v>
      </c>
      <c r="H32" s="316">
        <v>1683.011</v>
      </c>
      <c r="I32" s="54">
        <v>54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8</v>
      </c>
      <c r="B33" s="98" t="s">
        <v>820</v>
      </c>
      <c r="C33" s="98" t="s">
        <v>721</v>
      </c>
      <c r="D33" s="316">
        <v>86.001000000000005</v>
      </c>
      <c r="E33" s="316">
        <v>92</v>
      </c>
      <c r="F33" s="317">
        <f>SUM(D33,E33)</f>
        <v>178.001</v>
      </c>
      <c r="G33" s="19">
        <v>3</v>
      </c>
      <c r="H33" s="316">
        <v>1847.0089999999998</v>
      </c>
      <c r="I33" s="54">
        <v>47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5">
        <v>4</v>
      </c>
      <c r="B34" s="98" t="s">
        <v>1116</v>
      </c>
      <c r="C34" s="98" t="s">
        <v>715</v>
      </c>
      <c r="D34" s="316">
        <v>94.001000000000005</v>
      </c>
      <c r="E34" s="316">
        <v>95.001000000000005</v>
      </c>
      <c r="F34" s="317">
        <f>SUM(D34,E34)</f>
        <v>189.00200000000001</v>
      </c>
      <c r="G34" s="19">
        <v>6</v>
      </c>
      <c r="H34" s="316">
        <v>1834.01</v>
      </c>
      <c r="I34" s="54">
        <v>45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5">
        <v>2</v>
      </c>
      <c r="B35" s="98" t="s">
        <v>1115</v>
      </c>
      <c r="C35" s="98" t="s">
        <v>125</v>
      </c>
      <c r="D35" s="316">
        <v>97.001000000000005</v>
      </c>
      <c r="E35" s="316">
        <v>96</v>
      </c>
      <c r="F35" s="317">
        <f>SUM(D35,E35)</f>
        <v>193.001</v>
      </c>
      <c r="G35" s="19">
        <v>9</v>
      </c>
      <c r="H35" s="316">
        <v>1634.0079999999998</v>
      </c>
      <c r="I35" s="54">
        <v>40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1</v>
      </c>
      <c r="B36" s="89" t="s">
        <v>516</v>
      </c>
      <c r="C36" s="89" t="s">
        <v>153</v>
      </c>
      <c r="D36" s="317" t="s">
        <v>164</v>
      </c>
      <c r="E36" s="317"/>
      <c r="F36" s="317">
        <f>SUM(D36,E36)</f>
        <v>0</v>
      </c>
      <c r="G36" s="19">
        <v>0</v>
      </c>
      <c r="H36" s="317">
        <v>563.00400000000002</v>
      </c>
      <c r="I36" s="24">
        <v>17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8">
        <v>3</v>
      </c>
      <c r="B37" s="342" t="s">
        <v>812</v>
      </c>
      <c r="C37" s="342" t="s">
        <v>721</v>
      </c>
      <c r="D37" s="343" t="s">
        <v>40</v>
      </c>
      <c r="E37" s="343"/>
      <c r="F37" s="340">
        <f>SUM(D37,E37)</f>
        <v>0</v>
      </c>
      <c r="G37" s="341">
        <v>0</v>
      </c>
      <c r="H37" s="318">
        <v>0</v>
      </c>
      <c r="I37" s="57">
        <v>0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1120</v>
      </c>
      <c r="C39" s="4" t="s">
        <v>1121</v>
      </c>
      <c r="E39" s="9" t="s">
        <v>1435</v>
      </c>
      <c r="F39" s="8"/>
      <c r="G39" s="8"/>
      <c r="H39" s="8"/>
      <c r="I39" s="8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14">
        <v>2</v>
      </c>
      <c r="B40" s="305" t="s">
        <v>10</v>
      </c>
      <c r="C40" s="314" t="s">
        <v>11</v>
      </c>
      <c r="D40" s="278"/>
      <c r="E40" s="315"/>
      <c r="F40" s="292" t="s">
        <v>12</v>
      </c>
      <c r="G40" s="292" t="s">
        <v>13</v>
      </c>
      <c r="H40" s="292" t="s">
        <v>14</v>
      </c>
      <c r="I40" s="293" t="s">
        <v>15</v>
      </c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5">
        <v>5</v>
      </c>
      <c r="B41" s="224" t="s">
        <v>1126</v>
      </c>
      <c r="C41" s="224" t="s">
        <v>97</v>
      </c>
      <c r="D41" s="376">
        <v>93</v>
      </c>
      <c r="E41" s="376">
        <v>91</v>
      </c>
      <c r="F41" s="337">
        <f>SUM(D41,E41)</f>
        <v>184</v>
      </c>
      <c r="G41" s="301">
        <v>6</v>
      </c>
      <c r="H41" s="376">
        <v>1914.0099999999998</v>
      </c>
      <c r="I41" s="226">
        <v>82</v>
      </c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8</v>
      </c>
      <c r="B42" s="98" t="s">
        <v>1128</v>
      </c>
      <c r="C42" s="98" t="s">
        <v>38</v>
      </c>
      <c r="D42" s="316">
        <v>94.001000000000005</v>
      </c>
      <c r="E42" s="316">
        <v>91</v>
      </c>
      <c r="F42" s="317">
        <f>SUM(D42,E42)</f>
        <v>185.001</v>
      </c>
      <c r="G42" s="19">
        <v>7</v>
      </c>
      <c r="H42" s="316">
        <v>1876.0149999999999</v>
      </c>
      <c r="I42" s="54">
        <v>73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1</v>
      </c>
      <c r="B43" s="89" t="s">
        <v>1122</v>
      </c>
      <c r="C43" s="89" t="s">
        <v>440</v>
      </c>
      <c r="D43" s="317">
        <v>94</v>
      </c>
      <c r="E43" s="317">
        <v>97</v>
      </c>
      <c r="F43" s="317">
        <f>SUM(D43,E43)</f>
        <v>191</v>
      </c>
      <c r="G43" s="19">
        <v>9</v>
      </c>
      <c r="H43" s="317">
        <v>1870.0059999999999</v>
      </c>
      <c r="I43" s="24">
        <v>61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5">
        <v>6</v>
      </c>
      <c r="B44" s="98" t="s">
        <v>1127</v>
      </c>
      <c r="C44" s="98" t="s">
        <v>478</v>
      </c>
      <c r="D44" s="316">
        <v>94</v>
      </c>
      <c r="E44" s="316">
        <v>94.001999999999995</v>
      </c>
      <c r="F44" s="317">
        <f>SUM(D44,E44)</f>
        <v>188.00200000000001</v>
      </c>
      <c r="G44" s="19">
        <v>8</v>
      </c>
      <c r="H44" s="316">
        <v>1851.0079999999998</v>
      </c>
      <c r="I44" s="54">
        <v>60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3</v>
      </c>
      <c r="B45" s="98" t="s">
        <v>1124</v>
      </c>
      <c r="C45" s="98" t="s">
        <v>260</v>
      </c>
      <c r="D45" s="316">
        <v>93</v>
      </c>
      <c r="E45" s="316">
        <v>90</v>
      </c>
      <c r="F45" s="317">
        <f>SUM(D45,E45)</f>
        <v>183</v>
      </c>
      <c r="G45" s="19">
        <v>5</v>
      </c>
      <c r="H45" s="316">
        <v>1772.0079999999998</v>
      </c>
      <c r="I45" s="54">
        <v>39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4</v>
      </c>
      <c r="B46" s="98" t="s">
        <v>1125</v>
      </c>
      <c r="C46" s="98" t="s">
        <v>245</v>
      </c>
      <c r="D46" s="316">
        <v>83</v>
      </c>
      <c r="E46" s="316">
        <v>89</v>
      </c>
      <c r="F46" s="317">
        <f>SUM(D46,E46)</f>
        <v>172</v>
      </c>
      <c r="G46" s="19">
        <v>4</v>
      </c>
      <c r="H46" s="316">
        <v>1765.0079999999998</v>
      </c>
      <c r="I46" s="54">
        <v>38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9</v>
      </c>
      <c r="B47" s="98" t="s">
        <v>1129</v>
      </c>
      <c r="C47" s="98" t="s">
        <v>92</v>
      </c>
      <c r="D47" s="316" t="s">
        <v>40</v>
      </c>
      <c r="E47" s="316"/>
      <c r="F47" s="317">
        <f>SUM(D47,E47)</f>
        <v>0</v>
      </c>
      <c r="G47" s="19">
        <v>0</v>
      </c>
      <c r="H47" s="316">
        <v>1449.0069999999998</v>
      </c>
      <c r="I47" s="54">
        <v>36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7</v>
      </c>
      <c r="B48" s="98" t="s">
        <v>603</v>
      </c>
      <c r="C48" s="98" t="s">
        <v>97</v>
      </c>
      <c r="D48" s="316" t="s">
        <v>40</v>
      </c>
      <c r="E48" s="316"/>
      <c r="F48" s="317">
        <f>SUM(D48,E48)</f>
        <v>0</v>
      </c>
      <c r="G48" s="19">
        <v>0</v>
      </c>
      <c r="H48" s="316">
        <v>773.00300000000004</v>
      </c>
      <c r="I48" s="54">
        <v>33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9">
        <v>2</v>
      </c>
      <c r="B49" s="342" t="s">
        <v>1123</v>
      </c>
      <c r="C49" s="342" t="s">
        <v>313</v>
      </c>
      <c r="D49" s="343">
        <v>0</v>
      </c>
      <c r="E49" s="343">
        <v>0</v>
      </c>
      <c r="F49" s="340">
        <f>SUM(D49,E49)</f>
        <v>0</v>
      </c>
      <c r="G49" s="341">
        <v>0</v>
      </c>
      <c r="H49" s="318">
        <v>187</v>
      </c>
      <c r="I49" s="57">
        <v>5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1130</v>
      </c>
      <c r="C51" s="4" t="s">
        <v>1131</v>
      </c>
      <c r="E51" s="9" t="s">
        <v>1436</v>
      </c>
      <c r="F51" s="8"/>
      <c r="G51" s="8"/>
      <c r="H51" s="8"/>
      <c r="I51" s="8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14">
        <v>2</v>
      </c>
      <c r="B52" s="305" t="s">
        <v>10</v>
      </c>
      <c r="C52" s="314" t="s">
        <v>11</v>
      </c>
      <c r="D52" s="278"/>
      <c r="E52" s="315"/>
      <c r="F52" s="292" t="s">
        <v>12</v>
      </c>
      <c r="G52" s="292" t="s">
        <v>13</v>
      </c>
      <c r="H52" s="292" t="s">
        <v>14</v>
      </c>
      <c r="I52" s="293" t="s">
        <v>15</v>
      </c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35">
        <v>9</v>
      </c>
      <c r="B53" s="224" t="s">
        <v>836</v>
      </c>
      <c r="C53" s="224" t="s">
        <v>136</v>
      </c>
      <c r="D53" s="376">
        <v>97.001000000000005</v>
      </c>
      <c r="E53" s="376">
        <v>95.003</v>
      </c>
      <c r="F53" s="337">
        <f>SUM(D53,E53)</f>
        <v>192.00400000000002</v>
      </c>
      <c r="G53" s="301">
        <v>9</v>
      </c>
      <c r="H53" s="376">
        <v>1931.0159999999996</v>
      </c>
      <c r="I53" s="226">
        <v>86</v>
      </c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5">
        <v>8</v>
      </c>
      <c r="B54" s="98" t="s">
        <v>1138</v>
      </c>
      <c r="C54" s="98" t="s">
        <v>116</v>
      </c>
      <c r="D54" s="316">
        <v>91</v>
      </c>
      <c r="E54" s="316">
        <v>87</v>
      </c>
      <c r="F54" s="317">
        <f>SUM(D54,E54)</f>
        <v>178</v>
      </c>
      <c r="G54" s="19">
        <v>4</v>
      </c>
      <c r="H54" s="316">
        <v>1852.0039999999999</v>
      </c>
      <c r="I54" s="54">
        <v>65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5</v>
      </c>
      <c r="B55" s="98" t="s">
        <v>1136</v>
      </c>
      <c r="C55" s="98" t="s">
        <v>490</v>
      </c>
      <c r="D55" s="316" t="s">
        <v>40</v>
      </c>
      <c r="E55" s="316"/>
      <c r="F55" s="317">
        <f>SUM(D55,E55)</f>
        <v>0</v>
      </c>
      <c r="G55" s="19">
        <v>0</v>
      </c>
      <c r="H55" s="316">
        <v>1515.0129999999999</v>
      </c>
      <c r="I55" s="54">
        <v>62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5">
        <v>2</v>
      </c>
      <c r="B56" s="98" t="s">
        <v>1133</v>
      </c>
      <c r="C56" s="98" t="s">
        <v>473</v>
      </c>
      <c r="D56" s="316">
        <v>94</v>
      </c>
      <c r="E56" s="316">
        <v>95.001000000000005</v>
      </c>
      <c r="F56" s="317">
        <f>SUM(D56,E56)</f>
        <v>189.001</v>
      </c>
      <c r="G56" s="19">
        <v>8</v>
      </c>
      <c r="H56" s="316">
        <v>1836.0059999999999</v>
      </c>
      <c r="I56" s="54">
        <v>56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3</v>
      </c>
      <c r="B57" s="98" t="s">
        <v>1134</v>
      </c>
      <c r="C57" s="98" t="s">
        <v>116</v>
      </c>
      <c r="D57" s="316">
        <v>91</v>
      </c>
      <c r="E57" s="316">
        <v>90</v>
      </c>
      <c r="F57" s="317">
        <f>SUM(D57,E57)</f>
        <v>181</v>
      </c>
      <c r="G57" s="19">
        <v>5</v>
      </c>
      <c r="H57" s="316">
        <v>1380.0029999999999</v>
      </c>
      <c r="I57" s="54">
        <v>42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89" t="s">
        <v>1132</v>
      </c>
      <c r="C58" s="89" t="s">
        <v>92</v>
      </c>
      <c r="D58" s="317">
        <v>91</v>
      </c>
      <c r="E58" s="317">
        <v>92.001999999999995</v>
      </c>
      <c r="F58" s="317">
        <f>SUM(D58,E58)</f>
        <v>183.00200000000001</v>
      </c>
      <c r="G58" s="19">
        <v>6</v>
      </c>
      <c r="H58" s="317">
        <v>1602.0049999999999</v>
      </c>
      <c r="I58" s="24">
        <v>38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7</v>
      </c>
      <c r="B59" s="98" t="s">
        <v>132</v>
      </c>
      <c r="C59" s="98" t="s">
        <v>133</v>
      </c>
      <c r="D59" s="316">
        <v>96</v>
      </c>
      <c r="E59" s="316">
        <v>91</v>
      </c>
      <c r="F59" s="317">
        <f>SUM(D59,E59)</f>
        <v>187</v>
      </c>
      <c r="G59" s="19">
        <v>7</v>
      </c>
      <c r="H59" s="316">
        <v>1559.001</v>
      </c>
      <c r="I59" s="54">
        <v>34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5">
        <v>6</v>
      </c>
      <c r="B60" s="98" t="s">
        <v>1137</v>
      </c>
      <c r="C60" s="98" t="s">
        <v>440</v>
      </c>
      <c r="D60" s="316" t="s">
        <v>40</v>
      </c>
      <c r="E60" s="316"/>
      <c r="F60" s="317">
        <f>SUM(D60,E60)</f>
        <v>0</v>
      </c>
      <c r="G60" s="19">
        <v>0</v>
      </c>
      <c r="H60" s="316">
        <v>1102.0039999999999</v>
      </c>
      <c r="I60" s="54">
        <v>34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59">
        <v>4</v>
      </c>
      <c r="B61" s="342" t="s">
        <v>1135</v>
      </c>
      <c r="C61" s="342" t="s">
        <v>92</v>
      </c>
      <c r="D61" s="343" t="s">
        <v>40</v>
      </c>
      <c r="E61" s="343"/>
      <c r="F61" s="340">
        <f>SUM(D61,E61)</f>
        <v>0</v>
      </c>
      <c r="G61" s="341">
        <v>0</v>
      </c>
      <c r="H61" s="318">
        <v>994.00400000000002</v>
      </c>
      <c r="I61" s="57">
        <v>16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 t="s">
        <v>1097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" t="s">
        <v>1098</v>
      </c>
      <c r="E65" s="37" t="s">
        <v>169</v>
      </c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170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5BE79355-C942-4ED7-814D-C57DFED061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371E3-0331-4038-8549-DFB70D5A6B49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171</v>
      </c>
      <c r="C3" s="9" t="s">
        <v>172</v>
      </c>
      <c r="D3" s="9"/>
      <c r="E3" s="9" t="s">
        <v>173</v>
      </c>
      <c r="F3" s="8"/>
      <c r="G3" s="8"/>
      <c r="H3"/>
      <c r="I3" s="7"/>
      <c r="J3" s="8" t="s">
        <v>174</v>
      </c>
      <c r="K3" s="9" t="s">
        <v>175</v>
      </c>
      <c r="L3" s="9"/>
      <c r="M3" s="9" t="s">
        <v>176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8">
        <v>2</v>
      </c>
      <c r="B5" s="39" t="s">
        <v>177</v>
      </c>
      <c r="C5" s="39" t="s">
        <v>123</v>
      </c>
      <c r="D5" s="39">
        <v>163</v>
      </c>
      <c r="E5" s="15">
        <v>5</v>
      </c>
      <c r="F5" s="39">
        <v>1663</v>
      </c>
      <c r="G5" s="40">
        <v>69</v>
      </c>
      <c r="H5"/>
      <c r="I5" s="14">
        <v>9</v>
      </c>
      <c r="J5" s="39" t="s">
        <v>178</v>
      </c>
      <c r="K5" s="39" t="s">
        <v>34</v>
      </c>
      <c r="L5" s="39">
        <v>171</v>
      </c>
      <c r="M5" s="15">
        <v>9</v>
      </c>
      <c r="N5" s="39">
        <v>1707</v>
      </c>
      <c r="O5" s="40">
        <v>83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6</v>
      </c>
      <c r="B6" s="42" t="s">
        <v>179</v>
      </c>
      <c r="C6" s="42" t="s">
        <v>120</v>
      </c>
      <c r="D6" s="42">
        <v>173</v>
      </c>
      <c r="E6" s="19">
        <v>9</v>
      </c>
      <c r="F6" s="42">
        <v>1663</v>
      </c>
      <c r="G6" s="43">
        <v>67</v>
      </c>
      <c r="H6"/>
      <c r="I6" s="17">
        <v>7</v>
      </c>
      <c r="J6" s="42" t="s">
        <v>180</v>
      </c>
      <c r="K6" s="42" t="s">
        <v>28</v>
      </c>
      <c r="L6" s="42">
        <v>158</v>
      </c>
      <c r="M6" s="19">
        <v>6</v>
      </c>
      <c r="N6" s="42">
        <v>1639</v>
      </c>
      <c r="O6" s="43">
        <v>69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42" t="s">
        <v>181</v>
      </c>
      <c r="C7" s="42" t="s">
        <v>26</v>
      </c>
      <c r="D7" s="42">
        <v>168</v>
      </c>
      <c r="E7" s="19">
        <v>7</v>
      </c>
      <c r="F7" s="42">
        <v>1656</v>
      </c>
      <c r="G7" s="43">
        <v>66</v>
      </c>
      <c r="H7"/>
      <c r="I7" s="41">
        <v>8</v>
      </c>
      <c r="J7" s="42" t="s">
        <v>182</v>
      </c>
      <c r="K7" s="42" t="s">
        <v>24</v>
      </c>
      <c r="L7" s="42">
        <v>155</v>
      </c>
      <c r="M7" s="19">
        <v>3</v>
      </c>
      <c r="N7" s="42">
        <v>1604</v>
      </c>
      <c r="O7" s="43">
        <v>61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42" t="s">
        <v>183</v>
      </c>
      <c r="C8" s="42" t="s">
        <v>125</v>
      </c>
      <c r="D8" s="42">
        <v>169</v>
      </c>
      <c r="E8" s="19">
        <v>8</v>
      </c>
      <c r="F8" s="42">
        <v>1636</v>
      </c>
      <c r="G8" s="43">
        <v>64</v>
      </c>
      <c r="H8"/>
      <c r="I8" s="17">
        <v>5</v>
      </c>
      <c r="J8" s="42" t="s">
        <v>184</v>
      </c>
      <c r="K8" s="42" t="s">
        <v>185</v>
      </c>
      <c r="L8" s="42">
        <v>167</v>
      </c>
      <c r="M8" s="19">
        <v>8</v>
      </c>
      <c r="N8" s="42">
        <v>1608</v>
      </c>
      <c r="O8" s="43">
        <v>58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22" t="s">
        <v>186</v>
      </c>
      <c r="C9" s="22" t="s">
        <v>107</v>
      </c>
      <c r="D9" s="18">
        <v>158</v>
      </c>
      <c r="E9" s="19">
        <v>4</v>
      </c>
      <c r="F9" s="23">
        <v>1641</v>
      </c>
      <c r="G9" s="24">
        <v>62</v>
      </c>
      <c r="H9"/>
      <c r="I9" s="41">
        <v>2</v>
      </c>
      <c r="J9" s="42" t="s">
        <v>187</v>
      </c>
      <c r="K9" s="42" t="s">
        <v>43</v>
      </c>
      <c r="L9" s="42">
        <v>158</v>
      </c>
      <c r="M9" s="19">
        <v>6</v>
      </c>
      <c r="N9" s="42">
        <v>1576</v>
      </c>
      <c r="O9" s="43">
        <v>51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42" t="s">
        <v>188</v>
      </c>
      <c r="C10" s="42" t="s">
        <v>99</v>
      </c>
      <c r="D10" s="42">
        <v>152</v>
      </c>
      <c r="E10" s="19">
        <v>2</v>
      </c>
      <c r="F10" s="42">
        <v>1603</v>
      </c>
      <c r="G10" s="43">
        <v>49</v>
      </c>
      <c r="H10"/>
      <c r="I10" s="17">
        <v>3</v>
      </c>
      <c r="J10" s="42" t="s">
        <v>189</v>
      </c>
      <c r="K10" s="42" t="s">
        <v>102</v>
      </c>
      <c r="L10" s="42">
        <v>158</v>
      </c>
      <c r="M10" s="19">
        <v>6</v>
      </c>
      <c r="N10" s="42">
        <v>1574</v>
      </c>
      <c r="O10" s="43">
        <v>50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7</v>
      </c>
      <c r="B11" s="42" t="s">
        <v>190</v>
      </c>
      <c r="C11" s="42" t="s">
        <v>191</v>
      </c>
      <c r="D11" s="42">
        <v>166</v>
      </c>
      <c r="E11" s="19">
        <v>6</v>
      </c>
      <c r="F11" s="42">
        <v>1563</v>
      </c>
      <c r="G11" s="43">
        <v>38</v>
      </c>
      <c r="H11"/>
      <c r="I11" s="41">
        <v>6</v>
      </c>
      <c r="J11" s="42" t="s">
        <v>192</v>
      </c>
      <c r="K11" s="42" t="s">
        <v>24</v>
      </c>
      <c r="L11" s="42">
        <v>163</v>
      </c>
      <c r="M11" s="19">
        <v>7</v>
      </c>
      <c r="N11" s="42">
        <v>1583</v>
      </c>
      <c r="O11" s="43">
        <v>48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42" t="s">
        <v>193</v>
      </c>
      <c r="C12" s="42" t="s">
        <v>21</v>
      </c>
      <c r="D12" s="42">
        <v>157</v>
      </c>
      <c r="E12" s="19">
        <v>3</v>
      </c>
      <c r="F12" s="42">
        <v>1552</v>
      </c>
      <c r="G12" s="43">
        <v>33</v>
      </c>
      <c r="H12"/>
      <c r="I12" s="41">
        <v>4</v>
      </c>
      <c r="J12" s="42" t="s">
        <v>194</v>
      </c>
      <c r="K12" s="42" t="s">
        <v>34</v>
      </c>
      <c r="L12" s="42">
        <v>142</v>
      </c>
      <c r="M12" s="19">
        <v>2</v>
      </c>
      <c r="N12" s="42">
        <v>1490</v>
      </c>
      <c r="O12" s="43">
        <v>29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44" t="s">
        <v>195</v>
      </c>
      <c r="C13" s="44" t="s">
        <v>136</v>
      </c>
      <c r="D13" s="44" t="s">
        <v>40</v>
      </c>
      <c r="E13" s="27">
        <v>0</v>
      </c>
      <c r="F13" s="44">
        <v>0</v>
      </c>
      <c r="G13" s="45">
        <v>0</v>
      </c>
      <c r="H13"/>
      <c r="I13" s="25">
        <v>1</v>
      </c>
      <c r="J13" s="34" t="s">
        <v>196</v>
      </c>
      <c r="K13" s="34" t="s">
        <v>116</v>
      </c>
      <c r="L13" s="26" t="s">
        <v>40</v>
      </c>
      <c r="M13" s="27">
        <v>0</v>
      </c>
      <c r="N13" s="35">
        <v>0</v>
      </c>
      <c r="O13" s="3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197</v>
      </c>
      <c r="C15" s="9" t="s">
        <v>198</v>
      </c>
      <c r="D15" s="9"/>
      <c r="E15" s="9" t="s">
        <v>199</v>
      </c>
      <c r="F15" s="8"/>
      <c r="G15" s="8"/>
      <c r="H15"/>
      <c r="I15" s="7"/>
      <c r="J15" s="8" t="s">
        <v>200</v>
      </c>
      <c r="K15" s="9" t="s">
        <v>201</v>
      </c>
      <c r="L15" s="9"/>
      <c r="M15" s="9" t="s">
        <v>202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8">
        <v>8</v>
      </c>
      <c r="B17" s="39" t="s">
        <v>203</v>
      </c>
      <c r="C17" s="39" t="s">
        <v>204</v>
      </c>
      <c r="D17" s="39">
        <v>171</v>
      </c>
      <c r="E17" s="15">
        <v>9</v>
      </c>
      <c r="F17" s="39">
        <v>1633</v>
      </c>
      <c r="G17" s="40">
        <v>72</v>
      </c>
      <c r="H17"/>
      <c r="I17" s="14">
        <v>7</v>
      </c>
      <c r="J17" s="39" t="s">
        <v>205</v>
      </c>
      <c r="K17" s="39" t="s">
        <v>136</v>
      </c>
      <c r="L17" s="39">
        <v>167</v>
      </c>
      <c r="M17" s="15">
        <v>9</v>
      </c>
      <c r="N17" s="39">
        <v>1616</v>
      </c>
      <c r="O17" s="40">
        <v>78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4</v>
      </c>
      <c r="B18" s="42" t="s">
        <v>206</v>
      </c>
      <c r="C18" s="42" t="s">
        <v>120</v>
      </c>
      <c r="D18" s="42">
        <v>165</v>
      </c>
      <c r="E18" s="19">
        <v>7</v>
      </c>
      <c r="F18" s="42">
        <v>1620</v>
      </c>
      <c r="G18" s="43">
        <v>65</v>
      </c>
      <c r="H18"/>
      <c r="I18" s="17">
        <v>9</v>
      </c>
      <c r="J18" s="42" t="s">
        <v>207</v>
      </c>
      <c r="K18" s="42" t="s">
        <v>125</v>
      </c>
      <c r="L18" s="42">
        <v>145</v>
      </c>
      <c r="M18" s="19">
        <v>1</v>
      </c>
      <c r="N18" s="42">
        <v>1601</v>
      </c>
      <c r="O18" s="43">
        <v>69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2</v>
      </c>
      <c r="B19" s="42" t="s">
        <v>208</v>
      </c>
      <c r="C19" s="42" t="s">
        <v>153</v>
      </c>
      <c r="D19" s="42">
        <v>162</v>
      </c>
      <c r="E19" s="19">
        <v>6</v>
      </c>
      <c r="F19" s="42">
        <v>1620</v>
      </c>
      <c r="G19" s="43">
        <v>63</v>
      </c>
      <c r="H19"/>
      <c r="I19" s="41">
        <v>6</v>
      </c>
      <c r="J19" s="42" t="s">
        <v>209</v>
      </c>
      <c r="K19" s="42" t="s">
        <v>102</v>
      </c>
      <c r="L19" s="42">
        <v>161</v>
      </c>
      <c r="M19" s="19">
        <v>8</v>
      </c>
      <c r="N19" s="42">
        <v>1584</v>
      </c>
      <c r="O19" s="43">
        <v>65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3</v>
      </c>
      <c r="B20" s="42" t="s">
        <v>210</v>
      </c>
      <c r="C20" s="42" t="s">
        <v>167</v>
      </c>
      <c r="D20" s="42">
        <v>155</v>
      </c>
      <c r="E20" s="19">
        <v>3</v>
      </c>
      <c r="F20" s="42">
        <v>1609</v>
      </c>
      <c r="G20" s="43">
        <v>61</v>
      </c>
      <c r="H20"/>
      <c r="I20" s="17">
        <v>3</v>
      </c>
      <c r="J20" s="42" t="s">
        <v>211</v>
      </c>
      <c r="K20" s="42" t="s">
        <v>43</v>
      </c>
      <c r="L20" s="42">
        <v>156</v>
      </c>
      <c r="M20" s="19">
        <v>6</v>
      </c>
      <c r="N20" s="42">
        <v>1570</v>
      </c>
      <c r="O20" s="43">
        <v>61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7</v>
      </c>
      <c r="B21" s="42" t="s">
        <v>212</v>
      </c>
      <c r="C21" s="42" t="s">
        <v>34</v>
      </c>
      <c r="D21" s="42">
        <v>159</v>
      </c>
      <c r="E21" s="19">
        <v>5</v>
      </c>
      <c r="F21" s="42">
        <v>1592</v>
      </c>
      <c r="G21" s="43">
        <v>50</v>
      </c>
      <c r="H21"/>
      <c r="I21" s="41">
        <v>4</v>
      </c>
      <c r="J21" s="42" t="s">
        <v>213</v>
      </c>
      <c r="K21" s="42" t="s">
        <v>45</v>
      </c>
      <c r="L21" s="42">
        <v>156</v>
      </c>
      <c r="M21" s="19">
        <v>6</v>
      </c>
      <c r="N21" s="42">
        <v>1523</v>
      </c>
      <c r="O21" s="43">
        <v>50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6</v>
      </c>
      <c r="B22" s="42" t="s">
        <v>214</v>
      </c>
      <c r="C22" s="42" t="s">
        <v>215</v>
      </c>
      <c r="D22" s="42">
        <v>171</v>
      </c>
      <c r="E22" s="19">
        <v>9</v>
      </c>
      <c r="F22" s="42">
        <v>1583</v>
      </c>
      <c r="G22" s="43">
        <v>50</v>
      </c>
      <c r="H22"/>
      <c r="I22" s="41">
        <v>2</v>
      </c>
      <c r="J22" s="42" t="s">
        <v>216</v>
      </c>
      <c r="K22" s="42" t="s">
        <v>24</v>
      </c>
      <c r="L22" s="42">
        <v>161</v>
      </c>
      <c r="M22" s="19">
        <v>8</v>
      </c>
      <c r="N22" s="42">
        <v>1511</v>
      </c>
      <c r="O22" s="43">
        <v>45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9</v>
      </c>
      <c r="B23" s="42" t="s">
        <v>217</v>
      </c>
      <c r="C23" s="42" t="s">
        <v>138</v>
      </c>
      <c r="D23" s="42">
        <v>158</v>
      </c>
      <c r="E23" s="19">
        <v>4</v>
      </c>
      <c r="F23" s="42">
        <v>1540</v>
      </c>
      <c r="G23" s="43">
        <v>38</v>
      </c>
      <c r="H23"/>
      <c r="I23" s="17">
        <v>1</v>
      </c>
      <c r="J23" s="22" t="s">
        <v>218</v>
      </c>
      <c r="K23" s="22" t="s">
        <v>219</v>
      </c>
      <c r="L23" s="18">
        <v>147</v>
      </c>
      <c r="M23" s="19">
        <v>3</v>
      </c>
      <c r="N23" s="23">
        <v>1474</v>
      </c>
      <c r="O23" s="24">
        <v>40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5</v>
      </c>
      <c r="B24" s="42" t="s">
        <v>220</v>
      </c>
      <c r="C24" s="42" t="s">
        <v>38</v>
      </c>
      <c r="D24" s="42">
        <v>154</v>
      </c>
      <c r="E24" s="19">
        <v>2</v>
      </c>
      <c r="F24" s="42">
        <v>1536</v>
      </c>
      <c r="G24" s="43">
        <v>37</v>
      </c>
      <c r="H24"/>
      <c r="I24" s="17">
        <v>5</v>
      </c>
      <c r="J24" s="42" t="s">
        <v>221</v>
      </c>
      <c r="K24" s="42" t="s">
        <v>138</v>
      </c>
      <c r="L24" s="42">
        <v>146</v>
      </c>
      <c r="M24" s="19">
        <v>2</v>
      </c>
      <c r="N24" s="42">
        <v>1417</v>
      </c>
      <c r="O24" s="43">
        <v>26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34" t="s">
        <v>222</v>
      </c>
      <c r="C25" s="34" t="s">
        <v>34</v>
      </c>
      <c r="D25" s="26">
        <v>142</v>
      </c>
      <c r="E25" s="27">
        <v>1</v>
      </c>
      <c r="F25" s="35">
        <v>1188</v>
      </c>
      <c r="G25" s="36">
        <v>23</v>
      </c>
      <c r="H25"/>
      <c r="I25" s="46">
        <v>8</v>
      </c>
      <c r="J25" s="44" t="s">
        <v>223</v>
      </c>
      <c r="K25" s="44" t="s">
        <v>26</v>
      </c>
      <c r="L25" s="44">
        <v>150</v>
      </c>
      <c r="M25" s="27">
        <v>4</v>
      </c>
      <c r="N25" s="44">
        <v>1382</v>
      </c>
      <c r="O25" s="45">
        <v>25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224</v>
      </c>
      <c r="C27" s="9" t="s">
        <v>225</v>
      </c>
      <c r="D27" s="9"/>
      <c r="E27" s="9" t="s">
        <v>226</v>
      </c>
      <c r="F27" s="8"/>
      <c r="G27" s="8"/>
      <c r="H27"/>
      <c r="I27" s="7"/>
      <c r="J27" s="8" t="s">
        <v>227</v>
      </c>
      <c r="K27" s="9" t="s">
        <v>228</v>
      </c>
      <c r="L27" s="9"/>
      <c r="M27" s="9" t="s">
        <v>229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8">
        <v>8</v>
      </c>
      <c r="B29" s="39" t="s">
        <v>230</v>
      </c>
      <c r="C29" s="39" t="s">
        <v>153</v>
      </c>
      <c r="D29" s="39">
        <v>172</v>
      </c>
      <c r="E29" s="15">
        <v>9</v>
      </c>
      <c r="F29" s="39">
        <v>1625</v>
      </c>
      <c r="G29" s="40">
        <v>85</v>
      </c>
      <c r="H29"/>
      <c r="I29" s="38">
        <v>6</v>
      </c>
      <c r="J29" s="39" t="s">
        <v>231</v>
      </c>
      <c r="K29" s="39" t="s">
        <v>34</v>
      </c>
      <c r="L29" s="39">
        <v>161</v>
      </c>
      <c r="M29" s="15">
        <v>9</v>
      </c>
      <c r="N29" s="39">
        <v>1607</v>
      </c>
      <c r="O29" s="40">
        <v>84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3</v>
      </c>
      <c r="B30" s="42" t="s">
        <v>232</v>
      </c>
      <c r="C30" s="42" t="s">
        <v>219</v>
      </c>
      <c r="D30" s="42">
        <v>166</v>
      </c>
      <c r="E30" s="19">
        <v>8</v>
      </c>
      <c r="F30" s="42">
        <v>1554</v>
      </c>
      <c r="G30" s="43">
        <v>64</v>
      </c>
      <c r="H30"/>
      <c r="I30" s="17">
        <v>5</v>
      </c>
      <c r="J30" s="42" t="s">
        <v>233</v>
      </c>
      <c r="K30" s="42" t="s">
        <v>24</v>
      </c>
      <c r="L30" s="42">
        <v>128</v>
      </c>
      <c r="M30" s="19">
        <v>4</v>
      </c>
      <c r="N30" s="42">
        <v>1466</v>
      </c>
      <c r="O30" s="43">
        <v>63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9</v>
      </c>
      <c r="B31" s="42" t="s">
        <v>234</v>
      </c>
      <c r="C31" s="42" t="s">
        <v>107</v>
      </c>
      <c r="D31" s="42">
        <v>161</v>
      </c>
      <c r="E31" s="19">
        <v>7</v>
      </c>
      <c r="F31" s="42">
        <v>1553</v>
      </c>
      <c r="G31" s="43">
        <v>62</v>
      </c>
      <c r="H31"/>
      <c r="I31" s="41">
        <v>4</v>
      </c>
      <c r="J31" s="42" t="s">
        <v>235</v>
      </c>
      <c r="K31" s="42" t="s">
        <v>138</v>
      </c>
      <c r="L31" s="42">
        <v>126</v>
      </c>
      <c r="M31" s="19">
        <v>3</v>
      </c>
      <c r="N31" s="42">
        <v>1428</v>
      </c>
      <c r="O31" s="43">
        <v>55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5</v>
      </c>
      <c r="B32" s="42" t="s">
        <v>236</v>
      </c>
      <c r="C32" s="42" t="s">
        <v>123</v>
      </c>
      <c r="D32" s="42">
        <v>123</v>
      </c>
      <c r="E32" s="19">
        <v>2</v>
      </c>
      <c r="F32" s="42">
        <v>1495</v>
      </c>
      <c r="G32" s="43">
        <v>60</v>
      </c>
      <c r="H32"/>
      <c r="I32" s="17">
        <v>1</v>
      </c>
      <c r="J32" s="22" t="s">
        <v>237</v>
      </c>
      <c r="K32" s="22" t="s">
        <v>120</v>
      </c>
      <c r="L32" s="18">
        <v>150</v>
      </c>
      <c r="M32" s="19">
        <v>5</v>
      </c>
      <c r="N32" s="23">
        <v>1445</v>
      </c>
      <c r="O32" s="24">
        <v>53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2</v>
      </c>
      <c r="B33" s="42" t="s">
        <v>238</v>
      </c>
      <c r="C33" s="42" t="s">
        <v>17</v>
      </c>
      <c r="D33" s="42">
        <v>158</v>
      </c>
      <c r="E33" s="19">
        <v>6</v>
      </c>
      <c r="F33" s="42">
        <v>1490</v>
      </c>
      <c r="G33" s="43">
        <v>52</v>
      </c>
      <c r="H33"/>
      <c r="I33" s="41">
        <v>8</v>
      </c>
      <c r="J33" s="42" t="s">
        <v>239</v>
      </c>
      <c r="K33" s="42" t="s">
        <v>102</v>
      </c>
      <c r="L33" s="42">
        <v>159</v>
      </c>
      <c r="M33" s="19">
        <v>8</v>
      </c>
      <c r="N33" s="42">
        <v>1431</v>
      </c>
      <c r="O33" s="43">
        <v>52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4</v>
      </c>
      <c r="B34" s="42" t="s">
        <v>240</v>
      </c>
      <c r="C34" s="42" t="s">
        <v>123</v>
      </c>
      <c r="D34" s="42">
        <v>148</v>
      </c>
      <c r="E34" s="19">
        <v>3</v>
      </c>
      <c r="F34" s="42">
        <v>1501</v>
      </c>
      <c r="G34" s="43">
        <v>48</v>
      </c>
      <c r="H34"/>
      <c r="I34" s="17">
        <v>7</v>
      </c>
      <c r="J34" s="42" t="s">
        <v>241</v>
      </c>
      <c r="K34" s="42" t="s">
        <v>17</v>
      </c>
      <c r="L34" s="42">
        <v>151</v>
      </c>
      <c r="M34" s="19">
        <v>6</v>
      </c>
      <c r="N34" s="42">
        <v>1393</v>
      </c>
      <c r="O34" s="43">
        <v>47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7</v>
      </c>
      <c r="B35" s="42" t="s">
        <v>242</v>
      </c>
      <c r="C35" s="42" t="s">
        <v>123</v>
      </c>
      <c r="D35" s="42">
        <v>149</v>
      </c>
      <c r="E35" s="19">
        <v>4</v>
      </c>
      <c r="F35" s="42">
        <v>1455</v>
      </c>
      <c r="G35" s="43">
        <v>40</v>
      </c>
      <c r="H35"/>
      <c r="I35" s="17">
        <v>9</v>
      </c>
      <c r="J35" s="42" t="s">
        <v>195</v>
      </c>
      <c r="K35" s="42" t="s">
        <v>102</v>
      </c>
      <c r="L35" s="42">
        <v>156</v>
      </c>
      <c r="M35" s="19">
        <v>7</v>
      </c>
      <c r="N35" s="42">
        <v>1300</v>
      </c>
      <c r="O35" s="43">
        <v>45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1</v>
      </c>
      <c r="B36" s="22" t="s">
        <v>243</v>
      </c>
      <c r="C36" s="22" t="s">
        <v>34</v>
      </c>
      <c r="D36" s="18">
        <v>156</v>
      </c>
      <c r="E36" s="19">
        <v>5</v>
      </c>
      <c r="F36" s="23">
        <v>1484</v>
      </c>
      <c r="G36" s="24">
        <v>39</v>
      </c>
      <c r="H36"/>
      <c r="I36" s="41">
        <v>2</v>
      </c>
      <c r="J36" s="42" t="s">
        <v>244</v>
      </c>
      <c r="K36" s="42" t="s">
        <v>245</v>
      </c>
      <c r="L36" s="42">
        <v>125</v>
      </c>
      <c r="M36" s="19">
        <v>2</v>
      </c>
      <c r="N36" s="42">
        <v>1378</v>
      </c>
      <c r="O36" s="43">
        <v>43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6">
        <v>6</v>
      </c>
      <c r="B37" s="44" t="s">
        <v>246</v>
      </c>
      <c r="C37" s="44" t="s">
        <v>26</v>
      </c>
      <c r="D37" s="44" t="s">
        <v>40</v>
      </c>
      <c r="E37" s="27">
        <v>0</v>
      </c>
      <c r="F37" s="44">
        <v>0</v>
      </c>
      <c r="G37" s="45">
        <v>0</v>
      </c>
      <c r="H37"/>
      <c r="I37" s="25">
        <v>3</v>
      </c>
      <c r="J37" s="44" t="s">
        <v>247</v>
      </c>
      <c r="K37" s="44" t="s">
        <v>102</v>
      </c>
      <c r="L37" s="44" t="s">
        <v>164</v>
      </c>
      <c r="M37" s="27">
        <v>0</v>
      </c>
      <c r="N37" s="44">
        <v>0</v>
      </c>
      <c r="O37" s="45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8">
        <v>8</v>
      </c>
      <c r="B41" s="39" t="s">
        <v>251</v>
      </c>
      <c r="C41" s="39" t="s">
        <v>162</v>
      </c>
      <c r="D41" s="39">
        <v>155</v>
      </c>
      <c r="E41" s="15">
        <v>10</v>
      </c>
      <c r="F41" s="39">
        <v>1563</v>
      </c>
      <c r="G41" s="40">
        <v>97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2</v>
      </c>
      <c r="B42" s="42" t="s">
        <v>252</v>
      </c>
      <c r="C42" s="42" t="s">
        <v>253</v>
      </c>
      <c r="D42" s="42">
        <v>128</v>
      </c>
      <c r="E42" s="19">
        <v>6</v>
      </c>
      <c r="F42" s="42">
        <v>1385</v>
      </c>
      <c r="G42" s="43">
        <v>76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7</v>
      </c>
      <c r="B43" s="42" t="s">
        <v>254</v>
      </c>
      <c r="C43" s="42" t="s">
        <v>34</v>
      </c>
      <c r="D43" s="47">
        <v>111</v>
      </c>
      <c r="E43" s="19">
        <v>4</v>
      </c>
      <c r="F43" s="42">
        <v>1359</v>
      </c>
      <c r="G43" s="43">
        <v>73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5</v>
      </c>
      <c r="B44" s="42" t="s">
        <v>255</v>
      </c>
      <c r="C44" s="42" t="s">
        <v>167</v>
      </c>
      <c r="D44" s="42">
        <v>146</v>
      </c>
      <c r="E44" s="19">
        <v>9</v>
      </c>
      <c r="F44" s="42">
        <v>1336</v>
      </c>
      <c r="G44" s="43">
        <v>71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1</v>
      </c>
      <c r="B45" s="22" t="s">
        <v>256</v>
      </c>
      <c r="C45" s="22" t="s">
        <v>167</v>
      </c>
      <c r="D45" s="18">
        <v>121</v>
      </c>
      <c r="E45" s="19">
        <v>5</v>
      </c>
      <c r="F45" s="23">
        <v>1265</v>
      </c>
      <c r="G45" s="24">
        <v>58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6</v>
      </c>
      <c r="B46" s="42" t="s">
        <v>257</v>
      </c>
      <c r="C46" s="42" t="s">
        <v>219</v>
      </c>
      <c r="D46" s="42">
        <v>103</v>
      </c>
      <c r="E46" s="19">
        <v>3</v>
      </c>
      <c r="F46" s="42">
        <v>1202</v>
      </c>
      <c r="G46" s="43">
        <v>52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3</v>
      </c>
      <c r="B47" s="42" t="s">
        <v>258</v>
      </c>
      <c r="C47" s="42" t="s">
        <v>34</v>
      </c>
      <c r="D47" s="42">
        <v>141</v>
      </c>
      <c r="E47" s="19">
        <v>8</v>
      </c>
      <c r="F47" s="42">
        <v>1099</v>
      </c>
      <c r="G47" s="43">
        <v>47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9</v>
      </c>
      <c r="B48" s="42" t="s">
        <v>259</v>
      </c>
      <c r="C48" s="42" t="s">
        <v>260</v>
      </c>
      <c r="D48" s="42">
        <v>140</v>
      </c>
      <c r="E48" s="19">
        <v>7</v>
      </c>
      <c r="F48" s="42">
        <v>1200</v>
      </c>
      <c r="G48" s="43">
        <v>44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1">
        <v>4</v>
      </c>
      <c r="B49" s="42" t="s">
        <v>261</v>
      </c>
      <c r="C49" s="42" t="s">
        <v>162</v>
      </c>
      <c r="D49" s="42" t="s">
        <v>40</v>
      </c>
      <c r="E49" s="19">
        <v>0</v>
      </c>
      <c r="F49" s="42">
        <v>0</v>
      </c>
      <c r="G49" s="43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6">
        <v>10</v>
      </c>
      <c r="B50" s="44" t="s">
        <v>262</v>
      </c>
      <c r="C50" s="44" t="s">
        <v>123</v>
      </c>
      <c r="D50" s="44" t="s">
        <v>40</v>
      </c>
      <c r="E50" s="27">
        <v>0</v>
      </c>
      <c r="F50" s="44">
        <v>0</v>
      </c>
      <c r="G50" s="45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F52" s="37" t="s">
        <v>169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170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F041E5D5-D2CF-4445-B93A-BD32D8170E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E72F-8A87-47D2-8447-F928CE350E6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1060</v>
      </c>
    </row>
    <row r="3" spans="1:25" ht="15.75" customHeight="1" x14ac:dyDescent="0.3">
      <c r="A3" s="7"/>
      <c r="B3" s="8" t="s">
        <v>1139</v>
      </c>
      <c r="C3" s="4" t="s">
        <v>1140</v>
      </c>
      <c r="E3" s="9" t="s">
        <v>1436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23">
        <v>2</v>
      </c>
      <c r="B5" s="224" t="s">
        <v>1141</v>
      </c>
      <c r="C5" s="224" t="s">
        <v>1106</v>
      </c>
      <c r="D5" s="376">
        <v>97</v>
      </c>
      <c r="E5" s="376">
        <v>93</v>
      </c>
      <c r="F5" s="337">
        <f>SUM(D5,E5)</f>
        <v>190</v>
      </c>
      <c r="G5" s="301">
        <v>6</v>
      </c>
      <c r="H5" s="376">
        <v>1933.0119999999999</v>
      </c>
      <c r="I5" s="226">
        <v>76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8</v>
      </c>
      <c r="B6" s="98" t="s">
        <v>600</v>
      </c>
      <c r="C6" s="98" t="s">
        <v>34</v>
      </c>
      <c r="D6" s="316">
        <v>99</v>
      </c>
      <c r="E6" s="316">
        <v>99.001999999999995</v>
      </c>
      <c r="F6" s="317">
        <f>SUM(D6,E6)</f>
        <v>198.00200000000001</v>
      </c>
      <c r="G6" s="19">
        <v>8</v>
      </c>
      <c r="H6" s="316">
        <v>1883.0039999999999</v>
      </c>
      <c r="I6" s="54">
        <v>64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98" t="s">
        <v>546</v>
      </c>
      <c r="C7" s="98" t="s">
        <v>34</v>
      </c>
      <c r="D7" s="316">
        <v>95.001000000000005</v>
      </c>
      <c r="E7" s="316">
        <v>95</v>
      </c>
      <c r="F7" s="317">
        <f>SUM(D7,E7)</f>
        <v>190.001</v>
      </c>
      <c r="G7" s="19">
        <v>7</v>
      </c>
      <c r="H7" s="316">
        <v>1839.0049999999999</v>
      </c>
      <c r="I7" s="54">
        <v>56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98" t="s">
        <v>1143</v>
      </c>
      <c r="C8" s="98" t="s">
        <v>553</v>
      </c>
      <c r="D8" s="316">
        <v>92</v>
      </c>
      <c r="E8" s="316">
        <v>90</v>
      </c>
      <c r="F8" s="317">
        <f>SUM(D8,E8)</f>
        <v>182</v>
      </c>
      <c r="G8" s="19">
        <v>4</v>
      </c>
      <c r="H8" s="316">
        <v>1834.0059999999999</v>
      </c>
      <c r="I8" s="54">
        <v>52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89" t="s">
        <v>684</v>
      </c>
      <c r="C9" s="89" t="s">
        <v>38</v>
      </c>
      <c r="D9" s="317">
        <v>89</v>
      </c>
      <c r="E9" s="317">
        <v>87</v>
      </c>
      <c r="F9" s="317">
        <f>SUM(D9,E9)</f>
        <v>176</v>
      </c>
      <c r="G9" s="19">
        <v>3</v>
      </c>
      <c r="H9" s="317">
        <v>1762.0039999999999</v>
      </c>
      <c r="I9" s="24">
        <v>38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3</v>
      </c>
      <c r="B10" s="98" t="s">
        <v>156</v>
      </c>
      <c r="C10" s="98" t="s">
        <v>38</v>
      </c>
      <c r="D10" s="316">
        <v>92.001000000000005</v>
      </c>
      <c r="E10" s="316">
        <v>81</v>
      </c>
      <c r="F10" s="317">
        <f>SUM(D10,E10)</f>
        <v>173.001</v>
      </c>
      <c r="G10" s="19">
        <v>2</v>
      </c>
      <c r="H10" s="316">
        <v>1734.0049999999999</v>
      </c>
      <c r="I10" s="54">
        <v>35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98" t="s">
        <v>1142</v>
      </c>
      <c r="C11" s="98" t="s">
        <v>116</v>
      </c>
      <c r="D11" s="316">
        <v>90</v>
      </c>
      <c r="E11" s="316">
        <v>96</v>
      </c>
      <c r="F11" s="317">
        <f>SUM(D11,E11)</f>
        <v>186</v>
      </c>
      <c r="G11" s="19">
        <v>5</v>
      </c>
      <c r="H11" s="316">
        <v>1425.002</v>
      </c>
      <c r="I11" s="54">
        <v>29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7</v>
      </c>
      <c r="B12" s="342" t="s">
        <v>1144</v>
      </c>
      <c r="C12" s="342" t="s">
        <v>473</v>
      </c>
      <c r="D12" s="343" t="s">
        <v>40</v>
      </c>
      <c r="E12" s="343"/>
      <c r="F12" s="340">
        <f>SUM(D12,E12)</f>
        <v>0</v>
      </c>
      <c r="G12" s="341">
        <v>0</v>
      </c>
      <c r="H12" s="318">
        <v>0</v>
      </c>
      <c r="I12" s="57">
        <v>0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1145</v>
      </c>
      <c r="C14" s="4" t="s">
        <v>1146</v>
      </c>
      <c r="E14" s="9" t="s">
        <v>1437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14">
        <v>2</v>
      </c>
      <c r="B15" s="305" t="s">
        <v>10</v>
      </c>
      <c r="C15" s="314" t="s">
        <v>11</v>
      </c>
      <c r="D15" s="278"/>
      <c r="E15" s="315"/>
      <c r="F15" s="292" t="s">
        <v>12</v>
      </c>
      <c r="G15" s="292" t="s">
        <v>13</v>
      </c>
      <c r="H15" s="292" t="s">
        <v>14</v>
      </c>
      <c r="I15" s="293" t="s">
        <v>15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23">
        <v>8</v>
      </c>
      <c r="B16" s="224" t="s">
        <v>1153</v>
      </c>
      <c r="C16" s="224" t="s">
        <v>136</v>
      </c>
      <c r="D16" s="376">
        <v>95</v>
      </c>
      <c r="E16" s="376">
        <v>95</v>
      </c>
      <c r="F16" s="337">
        <f>SUM(D16,E16)</f>
        <v>190</v>
      </c>
      <c r="G16" s="301">
        <v>7</v>
      </c>
      <c r="H16" s="376">
        <v>1892.0189999999998</v>
      </c>
      <c r="I16" s="226">
        <v>72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98" t="s">
        <v>1152</v>
      </c>
      <c r="C17" s="98" t="s">
        <v>58</v>
      </c>
      <c r="D17" s="316">
        <v>93</v>
      </c>
      <c r="E17" s="316">
        <v>94.001000000000005</v>
      </c>
      <c r="F17" s="317">
        <f>SUM(D17,E17)</f>
        <v>187.001</v>
      </c>
      <c r="G17" s="19">
        <v>6</v>
      </c>
      <c r="H17" s="316">
        <v>1860.0069999999998</v>
      </c>
      <c r="I17" s="54">
        <v>56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3</v>
      </c>
      <c r="B18" s="98" t="s">
        <v>806</v>
      </c>
      <c r="C18" s="98" t="s">
        <v>167</v>
      </c>
      <c r="D18" s="316">
        <v>94</v>
      </c>
      <c r="E18" s="316">
        <v>93</v>
      </c>
      <c r="F18" s="317">
        <f>SUM(D18,E18)</f>
        <v>187</v>
      </c>
      <c r="G18" s="19">
        <v>5</v>
      </c>
      <c r="H18" s="316">
        <v>1849.0059999999999</v>
      </c>
      <c r="I18" s="54">
        <v>55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4</v>
      </c>
      <c r="B19" s="98" t="s">
        <v>1149</v>
      </c>
      <c r="C19" s="98" t="s">
        <v>245</v>
      </c>
      <c r="D19" s="316">
        <v>93</v>
      </c>
      <c r="E19" s="316">
        <v>92.001000000000005</v>
      </c>
      <c r="F19" s="317">
        <f>SUM(D19,E19)</f>
        <v>185.001</v>
      </c>
      <c r="G19" s="19">
        <v>4</v>
      </c>
      <c r="H19" s="316">
        <v>1831.0159999999998</v>
      </c>
      <c r="I19" s="54">
        <v>51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1</v>
      </c>
      <c r="B20" s="89" t="s">
        <v>1147</v>
      </c>
      <c r="C20" s="89" t="s">
        <v>58</v>
      </c>
      <c r="D20" s="317">
        <v>98</v>
      </c>
      <c r="E20" s="317">
        <v>95.001000000000005</v>
      </c>
      <c r="F20" s="317">
        <f>SUM(D20,E20)</f>
        <v>193.001</v>
      </c>
      <c r="G20" s="19">
        <v>8</v>
      </c>
      <c r="H20" s="317">
        <v>1671.0049999999999</v>
      </c>
      <c r="I20" s="24">
        <v>51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5">
        <v>2</v>
      </c>
      <c r="B21" s="98" t="s">
        <v>1148</v>
      </c>
      <c r="C21" s="98" t="s">
        <v>245</v>
      </c>
      <c r="D21" s="316">
        <v>69</v>
      </c>
      <c r="E21" s="316">
        <v>68</v>
      </c>
      <c r="F21" s="317">
        <f>SUM(D21,E21)</f>
        <v>137</v>
      </c>
      <c r="G21" s="19">
        <v>2</v>
      </c>
      <c r="H21" s="316">
        <v>1749.0079999999998</v>
      </c>
      <c r="I21" s="54">
        <v>33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6</v>
      </c>
      <c r="B22" s="98" t="s">
        <v>1151</v>
      </c>
      <c r="C22" s="98" t="s">
        <v>473</v>
      </c>
      <c r="D22" s="316">
        <v>85</v>
      </c>
      <c r="E22" s="316">
        <v>89</v>
      </c>
      <c r="F22" s="317">
        <f>SUM(D22,E22)</f>
        <v>174</v>
      </c>
      <c r="G22" s="19">
        <v>3</v>
      </c>
      <c r="H22" s="316">
        <v>1677.0049999999999</v>
      </c>
      <c r="I22" s="54">
        <v>26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38">
        <v>5</v>
      </c>
      <c r="B23" s="342" t="s">
        <v>1150</v>
      </c>
      <c r="C23" s="342" t="s">
        <v>473</v>
      </c>
      <c r="D23" s="343" t="s">
        <v>40</v>
      </c>
      <c r="E23" s="343"/>
      <c r="F23" s="340">
        <f>SUM(D23,E23)</f>
        <v>0</v>
      </c>
      <c r="G23" s="341">
        <v>0</v>
      </c>
      <c r="H23" s="318">
        <v>1320</v>
      </c>
      <c r="I23" s="57">
        <v>15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1154</v>
      </c>
      <c r="C25" s="4" t="s">
        <v>1155</v>
      </c>
      <c r="E25" s="9" t="s">
        <v>1438</v>
      </c>
      <c r="F25" s="8"/>
      <c r="G25" s="8"/>
      <c r="H25" s="8"/>
      <c r="I25" s="8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14">
        <v>2</v>
      </c>
      <c r="B26" s="305" t="s">
        <v>10</v>
      </c>
      <c r="C26" s="314" t="s">
        <v>11</v>
      </c>
      <c r="D26" s="278"/>
      <c r="E26" s="315"/>
      <c r="F26" s="292" t="s">
        <v>12</v>
      </c>
      <c r="G26" s="292" t="s">
        <v>13</v>
      </c>
      <c r="H26" s="292" t="s">
        <v>14</v>
      </c>
      <c r="I26" s="293" t="s">
        <v>15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35">
        <v>5</v>
      </c>
      <c r="B27" s="224" t="s">
        <v>1161</v>
      </c>
      <c r="C27" s="224" t="s">
        <v>473</v>
      </c>
      <c r="D27" s="376">
        <v>88</v>
      </c>
      <c r="E27" s="376">
        <v>93</v>
      </c>
      <c r="F27" s="337">
        <f>SUM(D27,E27)</f>
        <v>181</v>
      </c>
      <c r="G27" s="301">
        <v>8</v>
      </c>
      <c r="H27" s="376">
        <v>1760.002</v>
      </c>
      <c r="I27" s="226">
        <v>63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7</v>
      </c>
      <c r="B28" s="98" t="s">
        <v>1163</v>
      </c>
      <c r="C28" s="98" t="s">
        <v>125</v>
      </c>
      <c r="D28" s="316">
        <v>80</v>
      </c>
      <c r="E28" s="316">
        <v>75</v>
      </c>
      <c r="F28" s="317">
        <f>SUM(D28,E28)</f>
        <v>155</v>
      </c>
      <c r="G28" s="19">
        <v>3</v>
      </c>
      <c r="H28" s="316">
        <v>1585.0049999999999</v>
      </c>
      <c r="I28" s="54">
        <v>58</v>
      </c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3</v>
      </c>
      <c r="B29" s="98" t="s">
        <v>1158</v>
      </c>
      <c r="C29" s="98" t="s">
        <v>185</v>
      </c>
      <c r="D29" s="316">
        <v>90</v>
      </c>
      <c r="E29" s="316">
        <v>91</v>
      </c>
      <c r="F29" s="317">
        <f>SUM(D29,E29)</f>
        <v>181</v>
      </c>
      <c r="G29" s="19">
        <v>8</v>
      </c>
      <c r="H29" s="316">
        <v>1728.001</v>
      </c>
      <c r="I29" s="54">
        <v>56</v>
      </c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2</v>
      </c>
      <c r="B30" s="320" t="s">
        <v>1157</v>
      </c>
      <c r="C30" s="98" t="s">
        <v>75</v>
      </c>
      <c r="D30" s="316">
        <v>81</v>
      </c>
      <c r="E30" s="316">
        <v>91</v>
      </c>
      <c r="F30" s="317">
        <f>SUM(D30,E30)</f>
        <v>172</v>
      </c>
      <c r="G30" s="19">
        <v>5</v>
      </c>
      <c r="H30" s="316">
        <v>1714.002</v>
      </c>
      <c r="I30" s="54">
        <v>50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5">
        <v>6</v>
      </c>
      <c r="B31" s="98" t="s">
        <v>1162</v>
      </c>
      <c r="C31" s="98" t="s">
        <v>185</v>
      </c>
      <c r="D31" s="316">
        <v>89</v>
      </c>
      <c r="E31" s="316">
        <v>84</v>
      </c>
      <c r="F31" s="317">
        <f>SUM(D31,E31)</f>
        <v>173</v>
      </c>
      <c r="G31" s="19">
        <v>6</v>
      </c>
      <c r="H31" s="316">
        <v>1555.002</v>
      </c>
      <c r="I31" s="54">
        <v>46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8</v>
      </c>
      <c r="B32" s="98" t="s">
        <v>1164</v>
      </c>
      <c r="C32" s="98" t="s">
        <v>97</v>
      </c>
      <c r="D32" s="316" t="s">
        <v>40</v>
      </c>
      <c r="E32" s="316"/>
      <c r="F32" s="317">
        <f>SUM(D32,E32)</f>
        <v>0</v>
      </c>
      <c r="G32" s="19">
        <v>0</v>
      </c>
      <c r="H32" s="316">
        <v>1063.0029999999999</v>
      </c>
      <c r="I32" s="54">
        <v>34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5">
        <v>4</v>
      </c>
      <c r="B33" s="98" t="s">
        <v>1159</v>
      </c>
      <c r="C33" s="98" t="s">
        <v>1160</v>
      </c>
      <c r="D33" s="316">
        <v>94.001000000000005</v>
      </c>
      <c r="E33" s="316">
        <v>94</v>
      </c>
      <c r="F33" s="317">
        <f>SUM(D33,E33)-20</f>
        <v>168.001</v>
      </c>
      <c r="G33" s="19">
        <v>4</v>
      </c>
      <c r="H33" s="316">
        <v>1480.002</v>
      </c>
      <c r="I33" s="54">
        <v>33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38">
        <v>1</v>
      </c>
      <c r="B34" s="339" t="s">
        <v>1156</v>
      </c>
      <c r="C34" s="339" t="s">
        <v>185</v>
      </c>
      <c r="D34" s="340" t="s">
        <v>40</v>
      </c>
      <c r="E34" s="340"/>
      <c r="F34" s="340">
        <f>SUM(D34,E34)</f>
        <v>0</v>
      </c>
      <c r="G34" s="341">
        <v>0</v>
      </c>
      <c r="H34" s="319">
        <v>162</v>
      </c>
      <c r="I34" s="36">
        <v>4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 t="s">
        <v>1097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" t="s">
        <v>1098</v>
      </c>
      <c r="E38" s="37" t="s">
        <v>169</v>
      </c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" t="s">
        <v>170</v>
      </c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0691DECB-6EC1-48C7-A798-6DEE4DC651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3438-6E22-48D2-8036-4F4203F39D0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1165</v>
      </c>
    </row>
    <row r="3" spans="1:25" ht="15.75" customHeight="1" x14ac:dyDescent="0.3">
      <c r="A3" s="7"/>
      <c r="B3" s="8" t="s">
        <v>4</v>
      </c>
      <c r="C3" s="4" t="s">
        <v>1166</v>
      </c>
      <c r="E3" s="9" t="s">
        <v>1444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2">
        <v>6</v>
      </c>
      <c r="B5" s="373" t="s">
        <v>836</v>
      </c>
      <c r="C5" s="373" t="s">
        <v>136</v>
      </c>
      <c r="D5" s="375">
        <v>97.001000000000005</v>
      </c>
      <c r="E5" s="375">
        <v>95.003</v>
      </c>
      <c r="F5" s="346">
        <v>192.00400000000002</v>
      </c>
      <c r="G5" s="347">
        <v>6</v>
      </c>
      <c r="H5" s="376">
        <v>1931.0159999999996</v>
      </c>
      <c r="I5" s="226">
        <v>64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8">
        <v>4</v>
      </c>
      <c r="B6" s="349" t="s">
        <v>1079</v>
      </c>
      <c r="C6" s="349" t="s">
        <v>136</v>
      </c>
      <c r="D6" s="350">
        <v>97.001000000000005</v>
      </c>
      <c r="E6" s="350">
        <v>96.001000000000005</v>
      </c>
      <c r="F6" s="351">
        <v>193.00200000000001</v>
      </c>
      <c r="G6" s="352">
        <v>7</v>
      </c>
      <c r="H6" s="316">
        <v>1900.0139999999999</v>
      </c>
      <c r="I6" s="54">
        <v>52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3">
        <v>7</v>
      </c>
      <c r="B7" s="349" t="s">
        <v>1153</v>
      </c>
      <c r="C7" s="349" t="s">
        <v>136</v>
      </c>
      <c r="D7" s="350">
        <v>95</v>
      </c>
      <c r="E7" s="350">
        <v>95</v>
      </c>
      <c r="F7" s="351">
        <v>190</v>
      </c>
      <c r="G7" s="352">
        <v>5</v>
      </c>
      <c r="H7" s="316">
        <v>1892.0189999999998</v>
      </c>
      <c r="I7" s="54">
        <v>51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3">
        <v>1</v>
      </c>
      <c r="B8" s="374" t="s">
        <v>1076</v>
      </c>
      <c r="C8" s="374" t="s">
        <v>38</v>
      </c>
      <c r="D8" s="351">
        <v>92</v>
      </c>
      <c r="E8" s="351">
        <v>93.001000000000005</v>
      </c>
      <c r="F8" s="351">
        <v>185.001</v>
      </c>
      <c r="G8" s="352">
        <v>3</v>
      </c>
      <c r="H8" s="317">
        <v>1685.01</v>
      </c>
      <c r="I8" s="24">
        <v>38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3">
        <v>5</v>
      </c>
      <c r="B9" s="349" t="s">
        <v>1118</v>
      </c>
      <c r="C9" s="349" t="s">
        <v>116</v>
      </c>
      <c r="D9" s="350">
        <v>93.001000000000005</v>
      </c>
      <c r="E9" s="350">
        <v>95</v>
      </c>
      <c r="F9" s="351">
        <v>188.001</v>
      </c>
      <c r="G9" s="352">
        <v>4</v>
      </c>
      <c r="H9" s="316">
        <v>1606.01</v>
      </c>
      <c r="I9" s="54">
        <v>37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3">
        <v>3</v>
      </c>
      <c r="B10" s="349" t="s">
        <v>1134</v>
      </c>
      <c r="C10" s="349" t="s">
        <v>116</v>
      </c>
      <c r="D10" s="350">
        <v>91</v>
      </c>
      <c r="E10" s="350">
        <v>90</v>
      </c>
      <c r="F10" s="351">
        <v>181</v>
      </c>
      <c r="G10" s="352">
        <v>2</v>
      </c>
      <c r="H10" s="316">
        <v>1380.0029999999999</v>
      </c>
      <c r="I10" s="54">
        <v>20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0">
        <v>2</v>
      </c>
      <c r="B11" s="355" t="s">
        <v>1157</v>
      </c>
      <c r="C11" s="355" t="s">
        <v>75</v>
      </c>
      <c r="D11" s="356">
        <v>81</v>
      </c>
      <c r="E11" s="356">
        <v>91</v>
      </c>
      <c r="F11" s="357">
        <v>172</v>
      </c>
      <c r="G11" s="358">
        <v>1</v>
      </c>
      <c r="H11" s="318">
        <v>1714.002</v>
      </c>
      <c r="I11" s="57">
        <v>17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 t="s">
        <v>1097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265</v>
      </c>
      <c r="E15" s="37" t="s">
        <v>169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170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A58AF031-C2FC-4E89-8E72-CAC0BD6AFA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F476-B5E5-4ED4-A689-B4B0664B368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1165</v>
      </c>
    </row>
    <row r="3" spans="1:25" ht="15.75" customHeight="1" x14ac:dyDescent="0.3">
      <c r="A3" s="7"/>
      <c r="B3" s="8" t="s">
        <v>4</v>
      </c>
      <c r="C3" s="4" t="s">
        <v>1167</v>
      </c>
      <c r="E3" s="9" t="s">
        <v>1445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2">
        <v>4</v>
      </c>
      <c r="B5" s="373" t="s">
        <v>1168</v>
      </c>
      <c r="C5" s="373" t="s">
        <v>1169</v>
      </c>
      <c r="D5" s="375">
        <v>100.003</v>
      </c>
      <c r="E5" s="375">
        <v>99.001000000000005</v>
      </c>
      <c r="F5" s="346">
        <v>199.00400000000002</v>
      </c>
      <c r="G5" s="347">
        <v>7</v>
      </c>
      <c r="H5" s="376">
        <v>1794.0570000000002</v>
      </c>
      <c r="I5" s="226">
        <v>79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8">
        <v>6</v>
      </c>
      <c r="B6" s="349" t="s">
        <v>1171</v>
      </c>
      <c r="C6" s="349" t="s">
        <v>440</v>
      </c>
      <c r="D6" s="350">
        <v>100.002</v>
      </c>
      <c r="E6" s="350">
        <v>99.003</v>
      </c>
      <c r="F6" s="351">
        <v>199.005</v>
      </c>
      <c r="G6" s="352">
        <v>8</v>
      </c>
      <c r="H6" s="316">
        <v>1788.0429999999997</v>
      </c>
      <c r="I6" s="54">
        <v>70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3">
        <v>3</v>
      </c>
      <c r="B7" s="349" t="s">
        <v>573</v>
      </c>
      <c r="C7" s="349" t="s">
        <v>492</v>
      </c>
      <c r="D7" s="350">
        <v>100</v>
      </c>
      <c r="E7" s="350">
        <v>99.001999999999995</v>
      </c>
      <c r="F7" s="351">
        <v>199.00200000000001</v>
      </c>
      <c r="G7" s="352">
        <v>6</v>
      </c>
      <c r="H7" s="316">
        <v>1789.0369999999998</v>
      </c>
      <c r="I7" s="54">
        <v>67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3">
        <v>9</v>
      </c>
      <c r="B8" s="349" t="s">
        <v>203</v>
      </c>
      <c r="C8" s="349" t="s">
        <v>204</v>
      </c>
      <c r="D8" s="350">
        <v>100.003</v>
      </c>
      <c r="E8" s="350">
        <v>100.002</v>
      </c>
      <c r="F8" s="351">
        <v>200.005</v>
      </c>
      <c r="G8" s="352">
        <v>10</v>
      </c>
      <c r="H8" s="316">
        <v>1784.0429999999997</v>
      </c>
      <c r="I8" s="54">
        <v>64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8">
        <v>10</v>
      </c>
      <c r="B9" s="349" t="s">
        <v>836</v>
      </c>
      <c r="C9" s="349" t="s">
        <v>58</v>
      </c>
      <c r="D9" s="350">
        <v>100.001</v>
      </c>
      <c r="E9" s="350">
        <v>98.001999999999995</v>
      </c>
      <c r="F9" s="351">
        <v>198.00299999999999</v>
      </c>
      <c r="G9" s="352">
        <v>5</v>
      </c>
      <c r="H9" s="316">
        <v>1768.0309999999997</v>
      </c>
      <c r="I9" s="54">
        <v>46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8">
        <v>8</v>
      </c>
      <c r="B10" s="349" t="s">
        <v>1172</v>
      </c>
      <c r="C10" s="349" t="s">
        <v>440</v>
      </c>
      <c r="D10" s="350">
        <v>99.004999999999995</v>
      </c>
      <c r="E10" s="350">
        <v>98.001999999999995</v>
      </c>
      <c r="F10" s="351">
        <v>197.00700000000001</v>
      </c>
      <c r="G10" s="352">
        <v>4</v>
      </c>
      <c r="H10" s="316">
        <v>1768.0320000000002</v>
      </c>
      <c r="I10" s="54">
        <v>44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3">
        <v>7</v>
      </c>
      <c r="B11" s="349" t="s">
        <v>653</v>
      </c>
      <c r="C11" s="349" t="s">
        <v>116</v>
      </c>
      <c r="D11" s="350">
        <v>100.004</v>
      </c>
      <c r="E11" s="350">
        <v>97.001000000000005</v>
      </c>
      <c r="F11" s="351">
        <v>197.005</v>
      </c>
      <c r="G11" s="352">
        <v>3</v>
      </c>
      <c r="H11" s="316">
        <v>1767.0279999999998</v>
      </c>
      <c r="I11" s="54">
        <v>44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8">
        <v>2</v>
      </c>
      <c r="B12" s="349" t="s">
        <v>187</v>
      </c>
      <c r="C12" s="349" t="s">
        <v>43</v>
      </c>
      <c r="D12" s="350">
        <v>100.003</v>
      </c>
      <c r="E12" s="350">
        <v>100.001</v>
      </c>
      <c r="F12" s="351">
        <v>200.00400000000002</v>
      </c>
      <c r="G12" s="352">
        <v>9</v>
      </c>
      <c r="H12" s="316">
        <v>1571.0329999999999</v>
      </c>
      <c r="I12" s="54">
        <v>44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3">
        <v>1</v>
      </c>
      <c r="B13" s="374" t="s">
        <v>364</v>
      </c>
      <c r="C13" s="374" t="s">
        <v>24</v>
      </c>
      <c r="D13" s="351" t="s">
        <v>164</v>
      </c>
      <c r="E13" s="351"/>
      <c r="F13" s="351">
        <v>0</v>
      </c>
      <c r="G13" s="352">
        <v>0</v>
      </c>
      <c r="H13" s="317">
        <v>1361.0229999999997</v>
      </c>
      <c r="I13" s="24">
        <v>27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54">
        <v>5</v>
      </c>
      <c r="B14" s="355" t="s">
        <v>1170</v>
      </c>
      <c r="C14" s="355" t="s">
        <v>136</v>
      </c>
      <c r="D14" s="356" t="s">
        <v>40</v>
      </c>
      <c r="E14" s="356"/>
      <c r="F14" s="357">
        <v>0</v>
      </c>
      <c r="G14" s="358">
        <v>0</v>
      </c>
      <c r="H14" s="318">
        <v>0</v>
      </c>
      <c r="I14" s="57">
        <v>0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1173</v>
      </c>
      <c r="E16" s="9" t="s">
        <v>1446</v>
      </c>
      <c r="F16" s="8"/>
      <c r="G16" s="8"/>
      <c r="H16" s="8"/>
      <c r="I16" s="8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14">
        <v>2</v>
      </c>
      <c r="B17" s="305" t="s">
        <v>10</v>
      </c>
      <c r="C17" s="314" t="s">
        <v>11</v>
      </c>
      <c r="D17" s="278"/>
      <c r="E17" s="315"/>
      <c r="F17" s="292" t="s">
        <v>12</v>
      </c>
      <c r="G17" s="292" t="s">
        <v>13</v>
      </c>
      <c r="H17" s="292" t="s">
        <v>14</v>
      </c>
      <c r="I17" s="293" t="s">
        <v>15</v>
      </c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4">
        <v>7</v>
      </c>
      <c r="B18" s="373" t="s">
        <v>1177</v>
      </c>
      <c r="C18" s="373" t="s">
        <v>1169</v>
      </c>
      <c r="D18" s="375">
        <v>100.003</v>
      </c>
      <c r="E18" s="375">
        <v>99.001000000000005</v>
      </c>
      <c r="F18" s="346">
        <v>199.00400000000002</v>
      </c>
      <c r="G18" s="347">
        <v>8</v>
      </c>
      <c r="H18" s="376">
        <v>1787.0329999999999</v>
      </c>
      <c r="I18" s="226">
        <v>76</v>
      </c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8">
        <v>8</v>
      </c>
      <c r="B19" s="349" t="s">
        <v>1178</v>
      </c>
      <c r="C19" s="349" t="s">
        <v>38</v>
      </c>
      <c r="D19" s="350">
        <v>100.002</v>
      </c>
      <c r="E19" s="350">
        <v>100.002</v>
      </c>
      <c r="F19" s="351">
        <v>200.00399999999999</v>
      </c>
      <c r="G19" s="352">
        <v>9</v>
      </c>
      <c r="H19" s="316">
        <v>1776.0369999999998</v>
      </c>
      <c r="I19" s="54">
        <v>65</v>
      </c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3">
        <v>3</v>
      </c>
      <c r="B20" s="349" t="s">
        <v>211</v>
      </c>
      <c r="C20" s="349" t="s">
        <v>43</v>
      </c>
      <c r="D20" s="350">
        <v>100.003</v>
      </c>
      <c r="E20" s="350">
        <v>100.002</v>
      </c>
      <c r="F20" s="351">
        <v>200.005</v>
      </c>
      <c r="G20" s="352">
        <v>10</v>
      </c>
      <c r="H20" s="316">
        <v>1774.0330000000004</v>
      </c>
      <c r="I20" s="54">
        <v>59</v>
      </c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48">
        <v>10</v>
      </c>
      <c r="B21" s="349" t="s">
        <v>1180</v>
      </c>
      <c r="C21" s="349" t="s">
        <v>492</v>
      </c>
      <c r="D21" s="350">
        <v>100.001</v>
      </c>
      <c r="E21" s="350">
        <v>98.004999999999995</v>
      </c>
      <c r="F21" s="351">
        <v>198.006</v>
      </c>
      <c r="G21" s="352">
        <v>6</v>
      </c>
      <c r="H21" s="316">
        <v>1770.03</v>
      </c>
      <c r="I21" s="54">
        <v>54</v>
      </c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8">
        <v>4</v>
      </c>
      <c r="B22" s="349" t="s">
        <v>1175</v>
      </c>
      <c r="C22" s="349" t="s">
        <v>45</v>
      </c>
      <c r="D22" s="350">
        <v>100.003</v>
      </c>
      <c r="E22" s="350">
        <v>97.001999999999995</v>
      </c>
      <c r="F22" s="351">
        <v>197.005</v>
      </c>
      <c r="G22" s="352">
        <v>5</v>
      </c>
      <c r="H22" s="316">
        <v>1770.027</v>
      </c>
      <c r="I22" s="54">
        <v>53</v>
      </c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8">
        <v>2</v>
      </c>
      <c r="B23" s="349" t="s">
        <v>1174</v>
      </c>
      <c r="C23" s="349" t="s">
        <v>24</v>
      </c>
      <c r="D23" s="350">
        <v>99</v>
      </c>
      <c r="E23" s="350">
        <v>97.003</v>
      </c>
      <c r="F23" s="351">
        <v>196.00299999999999</v>
      </c>
      <c r="G23" s="352">
        <v>4</v>
      </c>
      <c r="H23" s="316">
        <v>1763.02</v>
      </c>
      <c r="I23" s="54">
        <v>45</v>
      </c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3">
        <v>5</v>
      </c>
      <c r="B24" s="349" t="s">
        <v>149</v>
      </c>
      <c r="C24" s="349" t="s">
        <v>136</v>
      </c>
      <c r="D24" s="350">
        <v>98.001000000000005</v>
      </c>
      <c r="E24" s="350">
        <v>97</v>
      </c>
      <c r="F24" s="351">
        <v>195.001</v>
      </c>
      <c r="G24" s="352">
        <v>3</v>
      </c>
      <c r="H24" s="316">
        <v>1760.021</v>
      </c>
      <c r="I24" s="54">
        <v>42</v>
      </c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3">
        <v>1</v>
      </c>
      <c r="B25" s="374" t="s">
        <v>513</v>
      </c>
      <c r="C25" s="374" t="s">
        <v>153</v>
      </c>
      <c r="D25" s="351">
        <v>99.003</v>
      </c>
      <c r="E25" s="351">
        <v>79.001999999999995</v>
      </c>
      <c r="F25" s="351">
        <v>178.005</v>
      </c>
      <c r="G25" s="352">
        <v>1</v>
      </c>
      <c r="H25" s="317">
        <v>1167.019</v>
      </c>
      <c r="I25" s="24">
        <v>38</v>
      </c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48">
        <v>6</v>
      </c>
      <c r="B26" s="349" t="s">
        <v>1176</v>
      </c>
      <c r="C26" s="349" t="s">
        <v>24</v>
      </c>
      <c r="D26" s="350">
        <v>100.001</v>
      </c>
      <c r="E26" s="350">
        <v>99.001999999999995</v>
      </c>
      <c r="F26" s="351">
        <v>199.00299999999999</v>
      </c>
      <c r="G26" s="352">
        <v>7</v>
      </c>
      <c r="H26" s="316">
        <v>1742.02</v>
      </c>
      <c r="I26" s="54">
        <v>34</v>
      </c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54">
        <v>9</v>
      </c>
      <c r="B27" s="355" t="s">
        <v>1179</v>
      </c>
      <c r="C27" s="355" t="s">
        <v>136</v>
      </c>
      <c r="D27" s="356">
        <v>98.001999999999995</v>
      </c>
      <c r="E27" s="356">
        <v>96.001000000000005</v>
      </c>
      <c r="F27" s="357">
        <v>194.00299999999999</v>
      </c>
      <c r="G27" s="358">
        <v>2</v>
      </c>
      <c r="H27" s="318">
        <v>1742.0139999999997</v>
      </c>
      <c r="I27" s="57">
        <v>30</v>
      </c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1181</v>
      </c>
      <c r="E29" s="9" t="s">
        <v>1447</v>
      </c>
      <c r="F29" s="8"/>
      <c r="G29" s="8"/>
      <c r="H29" s="8"/>
      <c r="I29" s="8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14">
        <v>2</v>
      </c>
      <c r="B30" s="305" t="s">
        <v>10</v>
      </c>
      <c r="C30" s="314" t="s">
        <v>11</v>
      </c>
      <c r="D30" s="278"/>
      <c r="E30" s="315"/>
      <c r="F30" s="292" t="s">
        <v>12</v>
      </c>
      <c r="G30" s="292" t="s">
        <v>13</v>
      </c>
      <c r="H30" s="292" t="s">
        <v>14</v>
      </c>
      <c r="I30" s="293" t="s">
        <v>15</v>
      </c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44">
        <v>3</v>
      </c>
      <c r="B31" s="373" t="s">
        <v>194</v>
      </c>
      <c r="C31" s="373" t="s">
        <v>34</v>
      </c>
      <c r="D31" s="375">
        <v>96.001999999999995</v>
      </c>
      <c r="E31" s="375">
        <v>95.001000000000005</v>
      </c>
      <c r="F31" s="346">
        <v>191.00299999999999</v>
      </c>
      <c r="G31" s="347">
        <v>4</v>
      </c>
      <c r="H31" s="376">
        <v>1947.0169999999998</v>
      </c>
      <c r="I31" s="226">
        <v>72</v>
      </c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53">
        <v>9</v>
      </c>
      <c r="B32" s="349" t="s">
        <v>195</v>
      </c>
      <c r="C32" s="349" t="s">
        <v>136</v>
      </c>
      <c r="D32" s="350">
        <v>99.001999999999995</v>
      </c>
      <c r="E32" s="350">
        <v>97.003</v>
      </c>
      <c r="F32" s="351">
        <v>196.005</v>
      </c>
      <c r="G32" s="352">
        <v>8</v>
      </c>
      <c r="H32" s="316">
        <v>1572.0250000000001</v>
      </c>
      <c r="I32" s="54">
        <v>64</v>
      </c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53">
        <v>5</v>
      </c>
      <c r="B33" s="349" t="s">
        <v>1064</v>
      </c>
      <c r="C33" s="349" t="s">
        <v>34</v>
      </c>
      <c r="D33" s="350">
        <v>96</v>
      </c>
      <c r="E33" s="350">
        <v>96.001999999999995</v>
      </c>
      <c r="F33" s="351">
        <v>192.00200000000001</v>
      </c>
      <c r="G33" s="352">
        <v>6</v>
      </c>
      <c r="H33" s="316">
        <v>1931.0129999999997</v>
      </c>
      <c r="I33" s="54">
        <v>61</v>
      </c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3">
        <v>1</v>
      </c>
      <c r="B34" s="374" t="s">
        <v>1182</v>
      </c>
      <c r="C34" s="374" t="s">
        <v>553</v>
      </c>
      <c r="D34" s="351">
        <v>99.001000000000005</v>
      </c>
      <c r="E34" s="351">
        <v>98.001000000000005</v>
      </c>
      <c r="F34" s="351">
        <v>197.00200000000001</v>
      </c>
      <c r="G34" s="352">
        <v>9</v>
      </c>
      <c r="H34" s="317">
        <v>1745.0210000000002</v>
      </c>
      <c r="I34" s="24">
        <v>58</v>
      </c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48">
        <v>4</v>
      </c>
      <c r="B35" s="349" t="s">
        <v>1183</v>
      </c>
      <c r="C35" s="349" t="s">
        <v>440</v>
      </c>
      <c r="D35" s="350">
        <v>99.001000000000005</v>
      </c>
      <c r="E35" s="350">
        <v>97</v>
      </c>
      <c r="F35" s="351">
        <v>196.001</v>
      </c>
      <c r="G35" s="352">
        <v>7</v>
      </c>
      <c r="H35" s="316">
        <v>1741.011</v>
      </c>
      <c r="I35" s="54">
        <v>56</v>
      </c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48">
        <v>6</v>
      </c>
      <c r="B36" s="349" t="s">
        <v>1184</v>
      </c>
      <c r="C36" s="349" t="s">
        <v>136</v>
      </c>
      <c r="D36" s="350">
        <v>96.001999999999995</v>
      </c>
      <c r="E36" s="350">
        <v>95.001000000000005</v>
      </c>
      <c r="F36" s="351">
        <v>191.00299999999999</v>
      </c>
      <c r="G36" s="352">
        <v>4</v>
      </c>
      <c r="H36" s="316">
        <v>1730.0169999999998</v>
      </c>
      <c r="I36" s="54">
        <v>47</v>
      </c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8">
        <v>8</v>
      </c>
      <c r="B37" s="349" t="s">
        <v>139</v>
      </c>
      <c r="C37" s="349" t="s">
        <v>43</v>
      </c>
      <c r="D37" s="350">
        <v>96.001000000000005</v>
      </c>
      <c r="E37" s="350">
        <v>96</v>
      </c>
      <c r="F37" s="351">
        <v>192.001</v>
      </c>
      <c r="G37" s="352">
        <v>5</v>
      </c>
      <c r="H37" s="316">
        <v>1879.0199999999998</v>
      </c>
      <c r="I37" s="54">
        <v>42</v>
      </c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53">
        <v>7</v>
      </c>
      <c r="B38" s="349" t="s">
        <v>1073</v>
      </c>
      <c r="C38" s="349" t="s">
        <v>58</v>
      </c>
      <c r="D38" s="350">
        <v>89</v>
      </c>
      <c r="E38" s="350">
        <v>88</v>
      </c>
      <c r="F38" s="351">
        <v>177</v>
      </c>
      <c r="G38" s="352">
        <v>2</v>
      </c>
      <c r="H38" s="316">
        <v>1622.0059999999999</v>
      </c>
      <c r="I38" s="54">
        <v>24</v>
      </c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60">
        <v>2</v>
      </c>
      <c r="B39" s="355" t="s">
        <v>1069</v>
      </c>
      <c r="C39" s="355" t="s">
        <v>440</v>
      </c>
      <c r="D39" s="356" t="s">
        <v>40</v>
      </c>
      <c r="E39" s="356" t="s">
        <v>454</v>
      </c>
      <c r="F39" s="357">
        <v>0</v>
      </c>
      <c r="G39" s="358">
        <v>0</v>
      </c>
      <c r="H39" s="318">
        <v>0</v>
      </c>
      <c r="I39" s="57">
        <v>0</v>
      </c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1185</v>
      </c>
      <c r="E41" s="9" t="s">
        <v>1448</v>
      </c>
      <c r="F41" s="8"/>
      <c r="G41" s="8"/>
      <c r="H41" s="8"/>
      <c r="I41" s="8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14">
        <v>2</v>
      </c>
      <c r="B42" s="305" t="s">
        <v>10</v>
      </c>
      <c r="C42" s="314" t="s">
        <v>11</v>
      </c>
      <c r="D42" s="278"/>
      <c r="E42" s="315"/>
      <c r="F42" s="292" t="s">
        <v>12</v>
      </c>
      <c r="G42" s="292" t="s">
        <v>13</v>
      </c>
      <c r="H42" s="292" t="s">
        <v>14</v>
      </c>
      <c r="I42" s="293" t="s">
        <v>15</v>
      </c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44">
        <v>5</v>
      </c>
      <c r="B43" s="373" t="s">
        <v>1092</v>
      </c>
      <c r="C43" s="373" t="s">
        <v>721</v>
      </c>
      <c r="D43" s="375">
        <v>96</v>
      </c>
      <c r="E43" s="375">
        <v>97.001999999999995</v>
      </c>
      <c r="F43" s="346">
        <v>193.00200000000001</v>
      </c>
      <c r="G43" s="347">
        <v>9</v>
      </c>
      <c r="H43" s="376">
        <v>1908.0140000000001</v>
      </c>
      <c r="I43" s="226">
        <v>73</v>
      </c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53">
        <v>3</v>
      </c>
      <c r="B44" s="349" t="s">
        <v>1090</v>
      </c>
      <c r="C44" s="349" t="s">
        <v>58</v>
      </c>
      <c r="D44" s="350">
        <v>96.001000000000005</v>
      </c>
      <c r="E44" s="350">
        <v>94</v>
      </c>
      <c r="F44" s="351">
        <v>190.001</v>
      </c>
      <c r="G44" s="352">
        <v>7</v>
      </c>
      <c r="H44" s="316">
        <v>1720.01</v>
      </c>
      <c r="I44" s="54">
        <v>70</v>
      </c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53">
        <v>1</v>
      </c>
      <c r="B45" s="374" t="s">
        <v>1100</v>
      </c>
      <c r="C45" s="374" t="s">
        <v>116</v>
      </c>
      <c r="D45" s="351">
        <v>97</v>
      </c>
      <c r="E45" s="351">
        <v>96.001000000000005</v>
      </c>
      <c r="F45" s="351">
        <v>193.001</v>
      </c>
      <c r="G45" s="352">
        <v>8</v>
      </c>
      <c r="H45" s="317">
        <v>1903.01</v>
      </c>
      <c r="I45" s="24">
        <v>68</v>
      </c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53">
        <v>9</v>
      </c>
      <c r="B46" s="349" t="s">
        <v>509</v>
      </c>
      <c r="C46" s="349" t="s">
        <v>185</v>
      </c>
      <c r="D46" s="350">
        <v>90.001000000000005</v>
      </c>
      <c r="E46" s="350">
        <v>95</v>
      </c>
      <c r="F46" s="351">
        <v>185.001</v>
      </c>
      <c r="G46" s="352">
        <v>4</v>
      </c>
      <c r="H46" s="316">
        <v>1886.008</v>
      </c>
      <c r="I46" s="54">
        <v>61</v>
      </c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48">
        <v>8</v>
      </c>
      <c r="B47" s="349" t="s">
        <v>1088</v>
      </c>
      <c r="C47" s="349" t="s">
        <v>38</v>
      </c>
      <c r="D47" s="350">
        <v>94.001000000000005</v>
      </c>
      <c r="E47" s="350">
        <v>93</v>
      </c>
      <c r="F47" s="351">
        <v>187.001</v>
      </c>
      <c r="G47" s="352">
        <v>5</v>
      </c>
      <c r="H47" s="316">
        <v>1884.0109999999997</v>
      </c>
      <c r="I47" s="54">
        <v>60</v>
      </c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48">
        <v>4</v>
      </c>
      <c r="B48" s="349" t="s">
        <v>1091</v>
      </c>
      <c r="C48" s="349" t="s">
        <v>553</v>
      </c>
      <c r="D48" s="350">
        <v>95.001000000000005</v>
      </c>
      <c r="E48" s="350">
        <v>93</v>
      </c>
      <c r="F48" s="351">
        <v>188.001</v>
      </c>
      <c r="G48" s="352">
        <v>6</v>
      </c>
      <c r="H48" s="316">
        <v>1860.0069999999998</v>
      </c>
      <c r="I48" s="54">
        <v>50</v>
      </c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3">
        <v>7</v>
      </c>
      <c r="B49" s="349" t="s">
        <v>1086</v>
      </c>
      <c r="C49" s="349" t="s">
        <v>136</v>
      </c>
      <c r="D49" s="350">
        <v>92</v>
      </c>
      <c r="E49" s="350">
        <v>87</v>
      </c>
      <c r="F49" s="351">
        <v>179</v>
      </c>
      <c r="G49" s="352">
        <v>3</v>
      </c>
      <c r="H49" s="316">
        <v>1765.002</v>
      </c>
      <c r="I49" s="54">
        <v>28</v>
      </c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48">
        <v>6</v>
      </c>
      <c r="B50" s="349" t="s">
        <v>1085</v>
      </c>
      <c r="C50" s="349" t="s">
        <v>440</v>
      </c>
      <c r="D50" s="350" t="s">
        <v>40</v>
      </c>
      <c r="E50" s="350" t="s">
        <v>454</v>
      </c>
      <c r="F50" s="351">
        <v>0</v>
      </c>
      <c r="G50" s="352">
        <v>0</v>
      </c>
      <c r="H50" s="316">
        <v>927.00499999999988</v>
      </c>
      <c r="I50" s="54">
        <v>21</v>
      </c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60">
        <v>2</v>
      </c>
      <c r="B51" s="355" t="s">
        <v>1077</v>
      </c>
      <c r="C51" s="355" t="s">
        <v>1078</v>
      </c>
      <c r="D51" s="356" t="s">
        <v>40</v>
      </c>
      <c r="E51" s="356" t="s">
        <v>454</v>
      </c>
      <c r="F51" s="357">
        <v>0</v>
      </c>
      <c r="G51" s="358">
        <v>0</v>
      </c>
      <c r="H51" s="318">
        <v>95</v>
      </c>
      <c r="I51" s="57">
        <v>2</v>
      </c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1186</v>
      </c>
      <c r="E53" s="9" t="s">
        <v>1449</v>
      </c>
      <c r="F53" s="8"/>
      <c r="G53" s="8"/>
      <c r="H53" s="8"/>
      <c r="I53" s="8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14">
        <v>2</v>
      </c>
      <c r="B54" s="305" t="s">
        <v>10</v>
      </c>
      <c r="C54" s="314" t="s">
        <v>11</v>
      </c>
      <c r="D54" s="278"/>
      <c r="E54" s="315"/>
      <c r="F54" s="292" t="s">
        <v>12</v>
      </c>
      <c r="G54" s="292" t="s">
        <v>13</v>
      </c>
      <c r="H54" s="292" t="s">
        <v>14</v>
      </c>
      <c r="I54" s="293" t="s">
        <v>15</v>
      </c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2">
        <v>8</v>
      </c>
      <c r="B55" s="373" t="s">
        <v>548</v>
      </c>
      <c r="C55" s="373" t="s">
        <v>553</v>
      </c>
      <c r="D55" s="375">
        <v>93.001999999999995</v>
      </c>
      <c r="E55" s="375">
        <v>95</v>
      </c>
      <c r="F55" s="346">
        <v>188.00200000000001</v>
      </c>
      <c r="G55" s="347">
        <v>5</v>
      </c>
      <c r="H55" s="376">
        <v>1711.0189999999998</v>
      </c>
      <c r="I55" s="226">
        <v>59</v>
      </c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48">
        <v>4</v>
      </c>
      <c r="B56" s="349" t="s">
        <v>1122</v>
      </c>
      <c r="C56" s="349" t="s">
        <v>440</v>
      </c>
      <c r="D56" s="350">
        <v>94</v>
      </c>
      <c r="E56" s="350">
        <v>97</v>
      </c>
      <c r="F56" s="351">
        <v>191</v>
      </c>
      <c r="G56" s="352">
        <v>7</v>
      </c>
      <c r="H56" s="316">
        <v>1870.0059999999999</v>
      </c>
      <c r="I56" s="54">
        <v>57</v>
      </c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53">
        <v>1</v>
      </c>
      <c r="B57" s="374" t="s">
        <v>1110</v>
      </c>
      <c r="C57" s="374" t="s">
        <v>24</v>
      </c>
      <c r="D57" s="351">
        <v>92</v>
      </c>
      <c r="E57" s="351">
        <v>98</v>
      </c>
      <c r="F57" s="351">
        <v>190</v>
      </c>
      <c r="G57" s="352">
        <v>6</v>
      </c>
      <c r="H57" s="317">
        <v>1873.0099999999998</v>
      </c>
      <c r="I57" s="24">
        <v>55</v>
      </c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53">
        <v>7</v>
      </c>
      <c r="B58" s="349" t="s">
        <v>820</v>
      </c>
      <c r="C58" s="349" t="s">
        <v>721</v>
      </c>
      <c r="D58" s="350">
        <v>86.001000000000005</v>
      </c>
      <c r="E58" s="350">
        <v>92</v>
      </c>
      <c r="F58" s="351">
        <v>178.001</v>
      </c>
      <c r="G58" s="352">
        <v>3</v>
      </c>
      <c r="H58" s="316">
        <v>1847.0089999999998</v>
      </c>
      <c r="I58" s="54">
        <v>50</v>
      </c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53">
        <v>3</v>
      </c>
      <c r="B59" s="349" t="s">
        <v>1101</v>
      </c>
      <c r="C59" s="349" t="s">
        <v>116</v>
      </c>
      <c r="D59" s="350">
        <v>95.001000000000005</v>
      </c>
      <c r="E59" s="350">
        <v>97.001000000000005</v>
      </c>
      <c r="F59" s="351">
        <v>192.00200000000001</v>
      </c>
      <c r="G59" s="352">
        <v>8</v>
      </c>
      <c r="H59" s="316">
        <v>1396.0069999999998</v>
      </c>
      <c r="I59" s="54">
        <v>43</v>
      </c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48">
        <v>6</v>
      </c>
      <c r="B60" s="349" t="s">
        <v>603</v>
      </c>
      <c r="C60" s="349" t="s">
        <v>97</v>
      </c>
      <c r="D60" s="350" t="s">
        <v>40</v>
      </c>
      <c r="E60" s="350" t="s">
        <v>454</v>
      </c>
      <c r="F60" s="351">
        <v>0</v>
      </c>
      <c r="G60" s="352">
        <v>0</v>
      </c>
      <c r="H60" s="316">
        <v>773.00300000000004</v>
      </c>
      <c r="I60" s="54">
        <v>31</v>
      </c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8">
        <v>2</v>
      </c>
      <c r="B61" s="349" t="s">
        <v>156</v>
      </c>
      <c r="C61" s="349" t="s">
        <v>38</v>
      </c>
      <c r="D61" s="350">
        <v>92.001000000000005</v>
      </c>
      <c r="E61" s="350">
        <v>81</v>
      </c>
      <c r="F61" s="351">
        <v>173.001</v>
      </c>
      <c r="G61" s="352">
        <v>2</v>
      </c>
      <c r="H61" s="316">
        <v>1734.0049999999999</v>
      </c>
      <c r="I61" s="54">
        <v>27</v>
      </c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54">
        <v>5</v>
      </c>
      <c r="B62" s="355" t="s">
        <v>1142</v>
      </c>
      <c r="C62" s="355" t="s">
        <v>116</v>
      </c>
      <c r="D62" s="356">
        <v>90</v>
      </c>
      <c r="E62" s="356">
        <v>96</v>
      </c>
      <c r="F62" s="357">
        <v>186</v>
      </c>
      <c r="G62" s="358">
        <v>4</v>
      </c>
      <c r="H62" s="318">
        <v>1425.002</v>
      </c>
      <c r="I62" s="57">
        <v>25</v>
      </c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 t="s">
        <v>1097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" t="s">
        <v>265</v>
      </c>
      <c r="E66" s="37" t="s">
        <v>169</v>
      </c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" t="s">
        <v>170</v>
      </c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B0F6319E-22AD-4DE6-BCD8-5440F243369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4535-A617-438C-B7DD-4CBCCE5E464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1059</v>
      </c>
      <c r="C1" s="2"/>
      <c r="D1" s="3"/>
      <c r="E1" s="3"/>
      <c r="F1" s="3" t="s">
        <v>266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1165</v>
      </c>
    </row>
    <row r="3" spans="1:25" ht="15.75" customHeight="1" x14ac:dyDescent="0.3">
      <c r="A3" s="7"/>
      <c r="B3" s="8" t="s">
        <v>82</v>
      </c>
      <c r="C3" s="4" t="s">
        <v>1187</v>
      </c>
      <c r="E3" s="9" t="s">
        <v>1450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2</v>
      </c>
      <c r="B4" s="305" t="s">
        <v>10</v>
      </c>
      <c r="C4" s="314" t="s">
        <v>11</v>
      </c>
      <c r="D4" s="278"/>
      <c r="E4" s="315"/>
      <c r="F4" s="292" t="s">
        <v>12</v>
      </c>
      <c r="G4" s="292" t="s">
        <v>13</v>
      </c>
      <c r="H4" s="292" t="s">
        <v>14</v>
      </c>
      <c r="I4" s="29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2">
        <v>8</v>
      </c>
      <c r="B5" s="373" t="s">
        <v>1152</v>
      </c>
      <c r="C5" s="373" t="s">
        <v>58</v>
      </c>
      <c r="D5" s="375">
        <v>93</v>
      </c>
      <c r="E5" s="375">
        <v>94.001000000000005</v>
      </c>
      <c r="F5" s="346">
        <v>187.001</v>
      </c>
      <c r="G5" s="347">
        <v>7</v>
      </c>
      <c r="H5" s="376">
        <v>1860.0069999999998</v>
      </c>
      <c r="I5" s="226">
        <v>72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8">
        <v>6</v>
      </c>
      <c r="B6" s="349" t="s">
        <v>1143</v>
      </c>
      <c r="C6" s="349" t="s">
        <v>553</v>
      </c>
      <c r="D6" s="350">
        <v>92</v>
      </c>
      <c r="E6" s="350">
        <v>90</v>
      </c>
      <c r="F6" s="351">
        <v>182</v>
      </c>
      <c r="G6" s="352">
        <v>6</v>
      </c>
      <c r="H6" s="316">
        <v>1834.0059999999999</v>
      </c>
      <c r="I6" s="54">
        <v>67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8">
        <v>2</v>
      </c>
      <c r="B7" s="349" t="s">
        <v>1147</v>
      </c>
      <c r="C7" s="349" t="s">
        <v>58</v>
      </c>
      <c r="D7" s="350">
        <v>98</v>
      </c>
      <c r="E7" s="350">
        <v>95.001000000000005</v>
      </c>
      <c r="F7" s="351">
        <v>193.001</v>
      </c>
      <c r="G7" s="352">
        <v>8</v>
      </c>
      <c r="H7" s="316">
        <v>1671.0049999999999</v>
      </c>
      <c r="I7" s="54">
        <v>60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3">
        <v>7</v>
      </c>
      <c r="B8" s="349" t="s">
        <v>1151</v>
      </c>
      <c r="C8" s="349" t="s">
        <v>473</v>
      </c>
      <c r="D8" s="350">
        <v>85</v>
      </c>
      <c r="E8" s="350">
        <v>89</v>
      </c>
      <c r="F8" s="351">
        <v>174</v>
      </c>
      <c r="G8" s="352">
        <v>4</v>
      </c>
      <c r="H8" s="316">
        <v>1677.0049999999999</v>
      </c>
      <c r="I8" s="54">
        <v>47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3">
        <v>3</v>
      </c>
      <c r="B9" s="349" t="s">
        <v>1158</v>
      </c>
      <c r="C9" s="349" t="s">
        <v>185</v>
      </c>
      <c r="D9" s="350">
        <v>90</v>
      </c>
      <c r="E9" s="350">
        <v>91</v>
      </c>
      <c r="F9" s="351">
        <v>181</v>
      </c>
      <c r="G9" s="352">
        <v>5</v>
      </c>
      <c r="H9" s="316">
        <v>1728.001</v>
      </c>
      <c r="I9" s="54">
        <v>43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3">
        <v>5</v>
      </c>
      <c r="B10" s="349" t="s">
        <v>1162</v>
      </c>
      <c r="C10" s="349" t="s">
        <v>185</v>
      </c>
      <c r="D10" s="350">
        <v>89</v>
      </c>
      <c r="E10" s="350">
        <v>84</v>
      </c>
      <c r="F10" s="351">
        <v>173</v>
      </c>
      <c r="G10" s="352">
        <v>3</v>
      </c>
      <c r="H10" s="316">
        <v>1555.002</v>
      </c>
      <c r="I10" s="54">
        <v>33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8">
        <v>4</v>
      </c>
      <c r="B11" s="349" t="s">
        <v>1159</v>
      </c>
      <c r="C11" s="349" t="s">
        <v>1160</v>
      </c>
      <c r="D11" s="350">
        <v>94.001000000000005</v>
      </c>
      <c r="E11" s="350">
        <v>94</v>
      </c>
      <c r="F11" s="351">
        <v>168.001</v>
      </c>
      <c r="G11" s="352">
        <v>2</v>
      </c>
      <c r="H11" s="316">
        <v>1480.002</v>
      </c>
      <c r="I11" s="54">
        <v>25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4">
        <v>1</v>
      </c>
      <c r="B12" s="377" t="s">
        <v>1156</v>
      </c>
      <c r="C12" s="377" t="s">
        <v>185</v>
      </c>
      <c r="D12" s="357" t="s">
        <v>40</v>
      </c>
      <c r="E12" s="357" t="s">
        <v>454</v>
      </c>
      <c r="F12" s="357">
        <v>0</v>
      </c>
      <c r="G12" s="358">
        <v>0</v>
      </c>
      <c r="H12" s="319">
        <v>162</v>
      </c>
      <c r="I12" s="36">
        <v>3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 t="s">
        <v>1097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" t="s">
        <v>265</v>
      </c>
      <c r="E16" s="37" t="s">
        <v>169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" t="s">
        <v>170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A39C9F9A-D102-4EC8-B776-A395D641B9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F2AB-334B-406D-A811-6B9BA7C8715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1188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59" t="s">
        <v>1206</v>
      </c>
      <c r="J2" s="60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7" t="s">
        <v>1392</v>
      </c>
      <c r="B4" s="278"/>
      <c r="C4" s="279">
        <v>588</v>
      </c>
      <c r="D4" s="278"/>
      <c r="E4" s="280" t="s">
        <v>15</v>
      </c>
      <c r="F4" s="321">
        <f>SUM(F5:F7)</f>
        <v>586.01499999999999</v>
      </c>
      <c r="G4" s="66" t="s">
        <v>277</v>
      </c>
      <c r="H4" s="277" t="s">
        <v>1393</v>
      </c>
      <c r="I4" s="278"/>
      <c r="J4" s="279">
        <v>590</v>
      </c>
      <c r="K4" s="278"/>
      <c r="L4" s="280" t="s">
        <v>15</v>
      </c>
      <c r="M4" s="321">
        <f>SUM(M5:M7)</f>
        <v>399.005</v>
      </c>
      <c r="N4" s="49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82" t="s">
        <v>1175</v>
      </c>
      <c r="B5" s="283"/>
      <c r="C5" s="284"/>
      <c r="D5" s="322">
        <v>100.003</v>
      </c>
      <c r="E5" s="322">
        <v>97.001999999999995</v>
      </c>
      <c r="F5" s="323">
        <f>SUM(D5:E5)</f>
        <v>197.005</v>
      </c>
      <c r="G5" s="49"/>
      <c r="H5" s="282" t="s">
        <v>364</v>
      </c>
      <c r="I5" s="283"/>
      <c r="J5" s="284"/>
      <c r="K5" s="322" t="s">
        <v>164</v>
      </c>
      <c r="L5" s="322"/>
      <c r="M5" s="323">
        <f>SUM(K5:L5)</f>
        <v>0</v>
      </c>
      <c r="N5" s="49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285" t="s">
        <v>1365</v>
      </c>
      <c r="B6" s="286"/>
      <c r="C6" s="287"/>
      <c r="D6" s="322">
        <v>99.001999999999995</v>
      </c>
      <c r="E6" s="322">
        <v>97.004000000000005</v>
      </c>
      <c r="F6" s="324">
        <f>SUM(D6:E6)</f>
        <v>196.006</v>
      </c>
      <c r="G6" s="49"/>
      <c r="H6" s="285" t="s">
        <v>1176</v>
      </c>
      <c r="I6" s="286"/>
      <c r="J6" s="287"/>
      <c r="K6" s="322">
        <v>100.001</v>
      </c>
      <c r="L6" s="322">
        <v>99.001999999999995</v>
      </c>
      <c r="M6" s="324">
        <f>SUM(K6:L6)</f>
        <v>199.00299999999999</v>
      </c>
      <c r="N6" s="49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288" t="s">
        <v>213</v>
      </c>
      <c r="B7" s="289"/>
      <c r="C7" s="290"/>
      <c r="D7" s="325">
        <v>98.003</v>
      </c>
      <c r="E7" s="325">
        <v>95.001000000000005</v>
      </c>
      <c r="F7" s="326">
        <f>SUM(D7:E7)</f>
        <v>193.00400000000002</v>
      </c>
      <c r="G7" s="49"/>
      <c r="H7" s="288" t="s">
        <v>1370</v>
      </c>
      <c r="I7" s="289"/>
      <c r="J7" s="290"/>
      <c r="K7" s="325">
        <v>100.002</v>
      </c>
      <c r="L7" s="325">
        <v>100</v>
      </c>
      <c r="M7" s="326">
        <f>SUM(K7:L7)</f>
        <v>200.00200000000001</v>
      </c>
      <c r="N7" s="49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1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277" t="s">
        <v>1394</v>
      </c>
      <c r="B9" s="278"/>
      <c r="C9" s="279">
        <v>588</v>
      </c>
      <c r="D9" s="278"/>
      <c r="E9" s="280" t="s">
        <v>15</v>
      </c>
      <c r="F9" s="321">
        <f>SUM(F10:F12)</f>
        <v>585.01199999999994</v>
      </c>
      <c r="G9" s="66" t="s">
        <v>277</v>
      </c>
      <c r="H9" s="277" t="s">
        <v>1395</v>
      </c>
      <c r="I9" s="278"/>
      <c r="J9" s="279">
        <v>593</v>
      </c>
      <c r="K9" s="278"/>
      <c r="L9" s="280" t="s">
        <v>15</v>
      </c>
      <c r="M9" s="321">
        <f>SUM(M10:M12)</f>
        <v>593.00599999999997</v>
      </c>
      <c r="N9" s="49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82" t="s">
        <v>149</v>
      </c>
      <c r="B10" s="283"/>
      <c r="C10" s="284"/>
      <c r="D10" s="322">
        <v>99.003</v>
      </c>
      <c r="E10" s="322">
        <v>97.003</v>
      </c>
      <c r="F10" s="323">
        <f>SUM(D10:E10)</f>
        <v>196.006</v>
      </c>
      <c r="G10" s="49"/>
      <c r="H10" s="282" t="s">
        <v>1241</v>
      </c>
      <c r="I10" s="283"/>
      <c r="J10" s="284"/>
      <c r="K10" s="322">
        <v>100.004</v>
      </c>
      <c r="L10" s="322">
        <v>100.001</v>
      </c>
      <c r="M10" s="323">
        <f>SUM(K10:L10)</f>
        <v>200.005</v>
      </c>
      <c r="N10" s="49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285" t="s">
        <v>1179</v>
      </c>
      <c r="B11" s="286"/>
      <c r="C11" s="287"/>
      <c r="D11" s="322">
        <v>97</v>
      </c>
      <c r="E11" s="322">
        <v>94</v>
      </c>
      <c r="F11" s="324">
        <f>SUM(D11:E11)</f>
        <v>191</v>
      </c>
      <c r="G11" s="49"/>
      <c r="H11" s="285" t="s">
        <v>1367</v>
      </c>
      <c r="I11" s="286"/>
      <c r="J11" s="287"/>
      <c r="K11" s="322">
        <v>100</v>
      </c>
      <c r="L11" s="322">
        <v>100</v>
      </c>
      <c r="M11" s="324">
        <f>SUM(K11:L11)</f>
        <v>200</v>
      </c>
      <c r="N11" s="49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288" t="s">
        <v>494</v>
      </c>
      <c r="B12" s="289"/>
      <c r="C12" s="290"/>
      <c r="D12" s="325">
        <v>99.004000000000005</v>
      </c>
      <c r="E12" s="325">
        <v>99.001999999999995</v>
      </c>
      <c r="F12" s="326">
        <f>SUM(D12:E12)</f>
        <v>198.006</v>
      </c>
      <c r="G12" s="49"/>
      <c r="H12" s="288" t="s">
        <v>1362</v>
      </c>
      <c r="I12" s="289"/>
      <c r="J12" s="290"/>
      <c r="K12" s="325">
        <v>97.001000000000005</v>
      </c>
      <c r="L12" s="325">
        <v>96</v>
      </c>
      <c r="M12" s="326">
        <f>SUM(K12:L12)</f>
        <v>193.001</v>
      </c>
      <c r="N12" s="49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277" t="s">
        <v>1396</v>
      </c>
      <c r="B14" s="278"/>
      <c r="C14" s="279">
        <v>591</v>
      </c>
      <c r="D14" s="278"/>
      <c r="E14" s="280" t="s">
        <v>15</v>
      </c>
      <c r="F14" s="321">
        <f>SUM(F15:F17)</f>
        <v>596.01600000000008</v>
      </c>
      <c r="G14" s="66" t="s">
        <v>277</v>
      </c>
      <c r="H14" s="277" t="s">
        <v>1397</v>
      </c>
      <c r="I14" s="278"/>
      <c r="J14" s="279">
        <v>588</v>
      </c>
      <c r="K14" s="278"/>
      <c r="L14" s="280" t="s">
        <v>15</v>
      </c>
      <c r="M14" s="321">
        <f>SUM(M15:M17)</f>
        <v>597.01499999999999</v>
      </c>
      <c r="N14" s="49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82" t="s">
        <v>1364</v>
      </c>
      <c r="B15" s="283"/>
      <c r="C15" s="284"/>
      <c r="D15" s="322">
        <v>100.001</v>
      </c>
      <c r="E15" s="322">
        <v>99.001000000000005</v>
      </c>
      <c r="F15" s="323">
        <f>SUM(D15:E15)</f>
        <v>199.00200000000001</v>
      </c>
      <c r="G15" s="49"/>
      <c r="H15" s="282" t="s">
        <v>1247</v>
      </c>
      <c r="I15" s="283"/>
      <c r="J15" s="284"/>
      <c r="K15" s="322">
        <v>100.003</v>
      </c>
      <c r="L15" s="322">
        <v>100.003</v>
      </c>
      <c r="M15" s="323">
        <f>SUM(K15:L15)</f>
        <v>200.006</v>
      </c>
      <c r="N15" s="49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285" t="s">
        <v>1368</v>
      </c>
      <c r="B16" s="286"/>
      <c r="C16" s="287"/>
      <c r="D16" s="322">
        <v>100.003</v>
      </c>
      <c r="E16" s="322">
        <v>97.004000000000005</v>
      </c>
      <c r="F16" s="324">
        <f>SUM(D16:E16)</f>
        <v>197.00700000000001</v>
      </c>
      <c r="G16" s="49"/>
      <c r="H16" s="285" t="s">
        <v>1248</v>
      </c>
      <c r="I16" s="286"/>
      <c r="J16" s="287"/>
      <c r="K16" s="322">
        <v>99.001999999999995</v>
      </c>
      <c r="L16" s="322">
        <v>99.001000000000005</v>
      </c>
      <c r="M16" s="324">
        <f>SUM(K16:L16)</f>
        <v>198.00299999999999</v>
      </c>
      <c r="N16" s="49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288" t="s">
        <v>1361</v>
      </c>
      <c r="B17" s="289"/>
      <c r="C17" s="290"/>
      <c r="D17" s="325">
        <v>100.004</v>
      </c>
      <c r="E17" s="325">
        <v>100.003</v>
      </c>
      <c r="F17" s="326">
        <f>SUM(D17:E17)</f>
        <v>200.00700000000001</v>
      </c>
      <c r="G17" s="49"/>
      <c r="H17" s="288" t="s">
        <v>1369</v>
      </c>
      <c r="I17" s="289"/>
      <c r="J17" s="290"/>
      <c r="K17" s="325">
        <v>100.003</v>
      </c>
      <c r="L17" s="325">
        <v>99.003</v>
      </c>
      <c r="M17" s="326">
        <f>SUM(K17:L17)</f>
        <v>199.006</v>
      </c>
      <c r="N17" s="49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91" t="s">
        <v>4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1398</v>
      </c>
      <c r="C20" s="4"/>
      <c r="D20" s="4"/>
      <c r="E20" s="4"/>
      <c r="F20" s="4"/>
      <c r="G20" s="29"/>
      <c r="H20" s="73" t="s">
        <v>1395</v>
      </c>
      <c r="I20" s="19">
        <v>10</v>
      </c>
      <c r="J20" s="19">
        <v>9</v>
      </c>
      <c r="K20" s="19"/>
      <c r="L20" s="19">
        <v>1</v>
      </c>
      <c r="M20" s="382">
        <v>5941.1270000000004</v>
      </c>
      <c r="N20" s="68">
        <v>18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4" t="s">
        <v>1466</v>
      </c>
      <c r="C21" s="4"/>
      <c r="D21" s="4"/>
      <c r="E21" s="4"/>
      <c r="F21" s="4"/>
      <c r="G21" s="29"/>
      <c r="H21" s="69" t="s">
        <v>1397</v>
      </c>
      <c r="I21" s="18">
        <v>10</v>
      </c>
      <c r="J21" s="18">
        <v>6</v>
      </c>
      <c r="K21" s="18"/>
      <c r="L21" s="18">
        <v>4</v>
      </c>
      <c r="M21" s="365">
        <v>5912.1040000000012</v>
      </c>
      <c r="N21" s="20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290</v>
      </c>
      <c r="C22" s="4"/>
      <c r="D22" s="4"/>
      <c r="E22" s="4"/>
      <c r="F22" s="4"/>
      <c r="G22" s="29"/>
      <c r="H22" s="334" t="s">
        <v>1396</v>
      </c>
      <c r="I22" s="18">
        <v>10</v>
      </c>
      <c r="J22" s="18">
        <v>5</v>
      </c>
      <c r="K22" s="18"/>
      <c r="L22" s="18">
        <v>5</v>
      </c>
      <c r="M22" s="365">
        <v>5909.1100000000006</v>
      </c>
      <c r="N22" s="20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69" t="s">
        <v>1392</v>
      </c>
      <c r="I23" s="23">
        <v>10</v>
      </c>
      <c r="J23" s="23">
        <v>5</v>
      </c>
      <c r="K23" s="23"/>
      <c r="L23" s="23">
        <v>5</v>
      </c>
      <c r="M23" s="383">
        <v>5878.0890000000009</v>
      </c>
      <c r="N23" s="24">
        <v>10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334" t="s">
        <v>1393</v>
      </c>
      <c r="I24" s="18">
        <v>10</v>
      </c>
      <c r="J24" s="18">
        <v>3</v>
      </c>
      <c r="K24" s="18"/>
      <c r="L24" s="18">
        <v>7</v>
      </c>
      <c r="M24" s="365">
        <v>5487.0922</v>
      </c>
      <c r="N24" s="20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70" t="s">
        <v>1394</v>
      </c>
      <c r="I25" s="26">
        <v>10</v>
      </c>
      <c r="J25" s="26">
        <v>2</v>
      </c>
      <c r="K25" s="26"/>
      <c r="L25" s="26">
        <v>8</v>
      </c>
      <c r="M25" s="366">
        <v>5765.076</v>
      </c>
      <c r="N25" s="28">
        <v>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4"/>
      <c r="P27" s="78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77" t="s">
        <v>1028</v>
      </c>
      <c r="B30" s="278"/>
      <c r="C30" s="279">
        <v>585</v>
      </c>
      <c r="D30" s="278"/>
      <c r="E30" s="280" t="s">
        <v>15</v>
      </c>
      <c r="F30" s="321">
        <f>SUM(F31:F33)</f>
        <v>592.01</v>
      </c>
      <c r="G30" s="66" t="s">
        <v>277</v>
      </c>
      <c r="H30" s="277" t="s">
        <v>1341</v>
      </c>
      <c r="I30" s="278"/>
      <c r="J30" s="279">
        <v>580</v>
      </c>
      <c r="K30" s="278"/>
      <c r="L30" s="280" t="s">
        <v>15</v>
      </c>
      <c r="M30" s="321">
        <f>SUM(M31:M33)</f>
        <v>594.01400000000001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282" t="s">
        <v>187</v>
      </c>
      <c r="B31" s="283"/>
      <c r="C31" s="284"/>
      <c r="D31" s="322">
        <v>100.003</v>
      </c>
      <c r="E31" s="322">
        <v>100.001</v>
      </c>
      <c r="F31" s="323">
        <f>SUM(D31:E31)</f>
        <v>200.00400000000002</v>
      </c>
      <c r="G31" s="49"/>
      <c r="H31" s="282" t="s">
        <v>1358</v>
      </c>
      <c r="I31" s="283"/>
      <c r="J31" s="284"/>
      <c r="K31" s="322">
        <v>100.005</v>
      </c>
      <c r="L31" s="322">
        <v>99.001000000000005</v>
      </c>
      <c r="M31" s="323">
        <f>SUM(K31:L31)</f>
        <v>199.006</v>
      </c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285" t="s">
        <v>211</v>
      </c>
      <c r="B32" s="286"/>
      <c r="C32" s="287"/>
      <c r="D32" s="322">
        <v>100.003</v>
      </c>
      <c r="E32" s="322">
        <v>100.002</v>
      </c>
      <c r="F32" s="324">
        <f>SUM(D32:E32)</f>
        <v>200.005</v>
      </c>
      <c r="G32" s="49"/>
      <c r="H32" s="285" t="s">
        <v>1065</v>
      </c>
      <c r="I32" s="286"/>
      <c r="J32" s="287"/>
      <c r="K32" s="322">
        <v>98.001000000000005</v>
      </c>
      <c r="L32" s="322">
        <v>97.001999999999995</v>
      </c>
      <c r="M32" s="324">
        <f>SUM(K32:L32)</f>
        <v>195.00299999999999</v>
      </c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288" t="s">
        <v>139</v>
      </c>
      <c r="B33" s="289"/>
      <c r="C33" s="290"/>
      <c r="D33" s="325">
        <v>96.001000000000005</v>
      </c>
      <c r="E33" s="325">
        <v>96</v>
      </c>
      <c r="F33" s="326">
        <f>SUM(D33:E33)</f>
        <v>192.001</v>
      </c>
      <c r="G33" s="49"/>
      <c r="H33" s="288" t="s">
        <v>130</v>
      </c>
      <c r="I33" s="289"/>
      <c r="J33" s="290"/>
      <c r="K33" s="325">
        <v>100.003</v>
      </c>
      <c r="L33" s="325">
        <v>100.002</v>
      </c>
      <c r="M33" s="326">
        <f>SUM(K33:L33)</f>
        <v>200.005</v>
      </c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77" t="s">
        <v>293</v>
      </c>
      <c r="B35" s="278"/>
      <c r="C35" s="279">
        <v>582</v>
      </c>
      <c r="D35" s="278"/>
      <c r="E35" s="280" t="s">
        <v>15</v>
      </c>
      <c r="F35" s="321">
        <f>SUM(F36:F38)</f>
        <v>579.00700000000006</v>
      </c>
      <c r="G35" s="66" t="s">
        <v>277</v>
      </c>
      <c r="H35" s="277" t="s">
        <v>1399</v>
      </c>
      <c r="I35" s="278"/>
      <c r="J35" s="279">
        <v>587</v>
      </c>
      <c r="K35" s="278"/>
      <c r="L35" s="280" t="s">
        <v>15</v>
      </c>
      <c r="M35" s="321">
        <f>SUM(M36:M38)</f>
        <v>594.00800000000004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282" t="s">
        <v>1174</v>
      </c>
      <c r="B36" s="283"/>
      <c r="C36" s="284"/>
      <c r="D36" s="322">
        <v>99</v>
      </c>
      <c r="E36" s="322">
        <v>97.003</v>
      </c>
      <c r="F36" s="323">
        <f>SUM(D36:E36)</f>
        <v>196.00299999999999</v>
      </c>
      <c r="G36" s="49"/>
      <c r="H36" s="282" t="s">
        <v>477</v>
      </c>
      <c r="I36" s="283"/>
      <c r="J36" s="284"/>
      <c r="K36" s="322">
        <v>100.002</v>
      </c>
      <c r="L36" s="322">
        <v>99.001000000000005</v>
      </c>
      <c r="M36" s="323">
        <f>SUM(K36:L36)</f>
        <v>199.00299999999999</v>
      </c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285" t="s">
        <v>1382</v>
      </c>
      <c r="B37" s="286"/>
      <c r="C37" s="287"/>
      <c r="D37" s="322">
        <v>95.001000000000005</v>
      </c>
      <c r="E37" s="322">
        <v>94</v>
      </c>
      <c r="F37" s="324">
        <f>SUM(D37:E37)</f>
        <v>189.001</v>
      </c>
      <c r="G37" s="49"/>
      <c r="H37" s="285" t="s">
        <v>508</v>
      </c>
      <c r="I37" s="286"/>
      <c r="J37" s="287"/>
      <c r="K37" s="322">
        <v>98</v>
      </c>
      <c r="L37" s="322">
        <v>97</v>
      </c>
      <c r="M37" s="324">
        <f>SUM(K37:L37)</f>
        <v>195</v>
      </c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288" t="s">
        <v>1385</v>
      </c>
      <c r="B38" s="289"/>
      <c r="C38" s="290"/>
      <c r="D38" s="325">
        <v>97.001999999999995</v>
      </c>
      <c r="E38" s="325">
        <v>97.001000000000005</v>
      </c>
      <c r="F38" s="326">
        <f>SUM(D38:E38)</f>
        <v>194.00299999999999</v>
      </c>
      <c r="G38" s="49"/>
      <c r="H38" s="288" t="s">
        <v>1355</v>
      </c>
      <c r="I38" s="289"/>
      <c r="J38" s="290"/>
      <c r="K38" s="325">
        <v>100.003</v>
      </c>
      <c r="L38" s="325">
        <v>100.002</v>
      </c>
      <c r="M38" s="326">
        <f>SUM(K38:L38)</f>
        <v>200.005</v>
      </c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277" t="s">
        <v>1400</v>
      </c>
      <c r="B40" s="278"/>
      <c r="C40" s="279">
        <v>586</v>
      </c>
      <c r="D40" s="278"/>
      <c r="E40" s="280" t="s">
        <v>15</v>
      </c>
      <c r="F40" s="321">
        <f>SUM(F41:F43)</f>
        <v>581.00599999999997</v>
      </c>
      <c r="G40" s="66" t="s">
        <v>277</v>
      </c>
      <c r="H40" s="277" t="s">
        <v>1401</v>
      </c>
      <c r="I40" s="278"/>
      <c r="J40" s="279">
        <v>583</v>
      </c>
      <c r="K40" s="278"/>
      <c r="L40" s="280" t="s">
        <v>15</v>
      </c>
      <c r="M40" s="321">
        <f>SUM(M41:M43)</f>
        <v>586.01199999999994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282" t="s">
        <v>1376</v>
      </c>
      <c r="B41" s="283"/>
      <c r="C41" s="284"/>
      <c r="D41" s="322">
        <v>95</v>
      </c>
      <c r="E41" s="322">
        <v>95</v>
      </c>
      <c r="F41" s="323">
        <f>SUM(D41:E41)</f>
        <v>190</v>
      </c>
      <c r="G41" s="49"/>
      <c r="H41" s="282" t="s">
        <v>653</v>
      </c>
      <c r="I41" s="283"/>
      <c r="J41" s="284"/>
      <c r="K41" s="322">
        <v>100.004</v>
      </c>
      <c r="L41" s="322">
        <v>97.001000000000005</v>
      </c>
      <c r="M41" s="323">
        <f>SUM(K41:L41)</f>
        <v>197.005</v>
      </c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285" t="s">
        <v>1377</v>
      </c>
      <c r="B42" s="286"/>
      <c r="C42" s="287"/>
      <c r="D42" s="322">
        <v>97.001999999999995</v>
      </c>
      <c r="E42" s="322">
        <v>97</v>
      </c>
      <c r="F42" s="324">
        <f>SUM(D42:E42)</f>
        <v>194.00200000000001</v>
      </c>
      <c r="G42" s="49"/>
      <c r="H42" s="285" t="s">
        <v>651</v>
      </c>
      <c r="I42" s="286"/>
      <c r="J42" s="287"/>
      <c r="K42" s="322">
        <v>99.003</v>
      </c>
      <c r="L42" s="322">
        <v>95.001000000000005</v>
      </c>
      <c r="M42" s="324">
        <f>SUM(K42:L42)</f>
        <v>194.00400000000002</v>
      </c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288" t="s">
        <v>1372</v>
      </c>
      <c r="B43" s="289"/>
      <c r="C43" s="290"/>
      <c r="D43" s="325">
        <v>99.001999999999995</v>
      </c>
      <c r="E43" s="325">
        <v>98.001999999999995</v>
      </c>
      <c r="F43" s="326">
        <f>SUM(D43:E43)</f>
        <v>197.00399999999999</v>
      </c>
      <c r="G43" s="49"/>
      <c r="H43" s="288" t="s">
        <v>1080</v>
      </c>
      <c r="I43" s="289"/>
      <c r="J43" s="290"/>
      <c r="K43" s="325">
        <v>98</v>
      </c>
      <c r="L43" s="325">
        <v>97.003</v>
      </c>
      <c r="M43" s="326">
        <f>SUM(K43:L43)</f>
        <v>195.00299999999999</v>
      </c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91" t="s">
        <v>7</v>
      </c>
      <c r="I45" s="292" t="s">
        <v>283</v>
      </c>
      <c r="J45" s="292" t="s">
        <v>284</v>
      </c>
      <c r="K45" s="292" t="s">
        <v>285</v>
      </c>
      <c r="L45" s="292" t="s">
        <v>286</v>
      </c>
      <c r="M45" s="292" t="s">
        <v>14</v>
      </c>
      <c r="N45" s="293" t="s">
        <v>287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1402</v>
      </c>
      <c r="C46" s="4"/>
      <c r="D46" s="4"/>
      <c r="E46" s="4"/>
      <c r="F46" s="4"/>
      <c r="G46" s="29"/>
      <c r="H46" s="79" t="s">
        <v>1399</v>
      </c>
      <c r="I46" s="80">
        <v>10</v>
      </c>
      <c r="J46" s="80">
        <v>9</v>
      </c>
      <c r="K46" s="80"/>
      <c r="L46" s="80">
        <v>1</v>
      </c>
      <c r="M46" s="368">
        <v>5915.10797</v>
      </c>
      <c r="N46" s="81">
        <v>18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4" t="s">
        <v>1467</v>
      </c>
      <c r="C47" s="4"/>
      <c r="D47" s="4"/>
      <c r="E47" s="4"/>
      <c r="F47" s="4"/>
      <c r="G47" s="29"/>
      <c r="H47" s="82" t="s">
        <v>1401</v>
      </c>
      <c r="I47" s="53">
        <v>10</v>
      </c>
      <c r="J47" s="53">
        <v>7</v>
      </c>
      <c r="K47" s="53"/>
      <c r="L47" s="53">
        <v>3</v>
      </c>
      <c r="M47" s="369">
        <v>5274.0809999999992</v>
      </c>
      <c r="N47" s="54">
        <v>14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290</v>
      </c>
      <c r="C48" s="4"/>
      <c r="D48" s="4"/>
      <c r="E48" s="4"/>
      <c r="F48" s="4"/>
      <c r="G48" s="29"/>
      <c r="H48" s="82" t="s">
        <v>1400</v>
      </c>
      <c r="I48" s="53">
        <v>10</v>
      </c>
      <c r="J48" s="53">
        <v>5</v>
      </c>
      <c r="K48" s="53"/>
      <c r="L48" s="53">
        <v>5</v>
      </c>
      <c r="M48" s="369">
        <v>5679.0729999999994</v>
      </c>
      <c r="N48" s="54">
        <v>10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2" t="s">
        <v>1341</v>
      </c>
      <c r="I49" s="53">
        <v>10</v>
      </c>
      <c r="J49" s="53">
        <v>4</v>
      </c>
      <c r="K49" s="53"/>
      <c r="L49" s="53">
        <v>6</v>
      </c>
      <c r="M49" s="369">
        <v>5795.076</v>
      </c>
      <c r="N49" s="54">
        <v>8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2" t="s">
        <v>1028</v>
      </c>
      <c r="I50" s="53">
        <v>10</v>
      </c>
      <c r="J50" s="53">
        <v>3</v>
      </c>
      <c r="K50" s="53"/>
      <c r="L50" s="53">
        <v>7</v>
      </c>
      <c r="M50" s="369">
        <v>5617.1029999999992</v>
      </c>
      <c r="N50" s="54">
        <v>6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83" t="s">
        <v>293</v>
      </c>
      <c r="I51" s="56">
        <v>10</v>
      </c>
      <c r="J51" s="56">
        <v>2</v>
      </c>
      <c r="K51" s="56"/>
      <c r="L51" s="56">
        <v>8</v>
      </c>
      <c r="M51" s="370">
        <v>5816.0720000000001</v>
      </c>
      <c r="N51" s="57">
        <v>4</v>
      </c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27"/>
      <c r="H52" s="71"/>
      <c r="I52" s="71"/>
      <c r="J52" s="71"/>
      <c r="K52" s="71"/>
      <c r="L52" s="71"/>
      <c r="M52" s="71"/>
      <c r="N52" s="7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1" t="s">
        <v>1097</v>
      </c>
      <c r="B53" s="71"/>
      <c r="C53" s="71"/>
      <c r="D53" s="71"/>
      <c r="E53" s="71"/>
      <c r="F53" s="71"/>
      <c r="G53" s="327"/>
      <c r="H53" s="71"/>
      <c r="I53" s="71"/>
      <c r="J53" s="71"/>
      <c r="K53" s="71"/>
      <c r="L53" s="71"/>
      <c r="M53" s="71"/>
      <c r="N53" s="7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27"/>
      <c r="H54" s="71"/>
      <c r="I54" s="71"/>
      <c r="J54" s="71"/>
      <c r="K54" s="71"/>
      <c r="L54" s="71"/>
      <c r="M54" s="71"/>
      <c r="N54" s="7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1231</v>
      </c>
      <c r="B55" s="4"/>
      <c r="C55" s="4"/>
      <c r="D55" s="4"/>
      <c r="E55" s="88" t="s">
        <v>169</v>
      </c>
      <c r="F55" s="4"/>
      <c r="G55" s="4"/>
      <c r="H55" s="71"/>
      <c r="I55" s="71"/>
      <c r="J55" s="71"/>
      <c r="K55" s="71"/>
      <c r="L55" s="71"/>
      <c r="M55" s="71"/>
      <c r="N55" s="7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170</v>
      </c>
      <c r="B56" s="4"/>
      <c r="C56" s="4"/>
      <c r="D56" s="4"/>
      <c r="E56" s="4"/>
      <c r="F56" s="4"/>
      <c r="G56" s="29"/>
      <c r="H56" s="71"/>
      <c r="I56" s="71"/>
      <c r="J56" s="71"/>
      <c r="K56" s="71"/>
      <c r="L56" s="71"/>
      <c r="M56" s="71"/>
      <c r="N56" s="7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27"/>
      <c r="H57" s="71"/>
      <c r="I57" s="71"/>
      <c r="J57" s="71"/>
      <c r="K57" s="71"/>
      <c r="L57" s="71"/>
      <c r="M57" s="71"/>
      <c r="N57" s="7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27"/>
      <c r="H58" s="71"/>
      <c r="I58" s="71"/>
      <c r="J58" s="71"/>
      <c r="K58" s="71"/>
      <c r="L58" s="71"/>
      <c r="M58" s="71"/>
      <c r="N58" s="7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27"/>
      <c r="H59" s="71"/>
      <c r="I59" s="71"/>
      <c r="J59" s="71"/>
      <c r="K59" s="71"/>
      <c r="L59" s="71"/>
      <c r="M59" s="71"/>
      <c r="N59" s="7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27"/>
      <c r="H60" s="71"/>
      <c r="I60" s="71"/>
      <c r="J60" s="71"/>
      <c r="K60" s="71"/>
      <c r="L60" s="71"/>
      <c r="M60" s="71"/>
      <c r="N60" s="7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27"/>
      <c r="H61" s="71"/>
      <c r="I61" s="71"/>
      <c r="J61" s="71"/>
      <c r="K61" s="71"/>
      <c r="L61" s="71"/>
      <c r="M61" s="71"/>
      <c r="N61" s="7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27"/>
      <c r="H62" s="71"/>
      <c r="I62" s="71"/>
      <c r="J62" s="71"/>
      <c r="K62" s="71"/>
      <c r="L62" s="71"/>
      <c r="M62" s="71"/>
      <c r="N62" s="7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27"/>
      <c r="H63" s="71"/>
      <c r="I63" s="71"/>
      <c r="J63" s="71"/>
      <c r="K63" s="71"/>
      <c r="L63" s="71"/>
      <c r="M63" s="71"/>
      <c r="N63" s="7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27"/>
      <c r="H64" s="71"/>
      <c r="I64" s="71"/>
      <c r="J64" s="71"/>
      <c r="K64" s="71"/>
      <c r="L64" s="71"/>
      <c r="M64" s="71"/>
      <c r="N64" s="7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27"/>
      <c r="H65" s="71"/>
      <c r="I65" s="71"/>
      <c r="J65" s="71"/>
      <c r="K65" s="71"/>
      <c r="L65" s="71"/>
      <c r="M65" s="71"/>
      <c r="N65" s="7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27"/>
      <c r="H66" s="71"/>
      <c r="I66" s="71"/>
      <c r="J66" s="71"/>
      <c r="K66" s="71"/>
      <c r="L66" s="71"/>
      <c r="M66" s="71"/>
      <c r="N66" s="7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27"/>
      <c r="H67" s="71"/>
      <c r="I67" s="71"/>
      <c r="J67" s="71"/>
      <c r="K67" s="71"/>
      <c r="L67" s="71"/>
      <c r="M67" s="71"/>
      <c r="N67" s="7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27"/>
      <c r="H68" s="71"/>
      <c r="I68" s="71"/>
      <c r="J68" s="71"/>
      <c r="K68" s="71"/>
      <c r="L68" s="71"/>
      <c r="M68" s="71"/>
      <c r="N68" s="7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27"/>
      <c r="H69" s="71"/>
      <c r="I69" s="71"/>
      <c r="J69" s="71"/>
      <c r="K69" s="71"/>
      <c r="L69" s="71"/>
      <c r="M69" s="71"/>
      <c r="N69" s="7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27"/>
      <c r="H70" s="71"/>
      <c r="I70" s="71"/>
      <c r="J70" s="71"/>
      <c r="K70" s="71"/>
      <c r="L70" s="71"/>
      <c r="M70" s="71"/>
      <c r="N70" s="7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27"/>
      <c r="H71" s="71"/>
      <c r="I71" s="71"/>
      <c r="J71" s="71"/>
      <c r="K71" s="71"/>
      <c r="L71" s="71"/>
      <c r="M71" s="71"/>
      <c r="N71" s="7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27"/>
      <c r="H72" s="71"/>
      <c r="I72" s="71"/>
      <c r="J72" s="71"/>
      <c r="K72" s="71"/>
      <c r="L72" s="71"/>
      <c r="M72" s="71"/>
      <c r="N72" s="7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27"/>
      <c r="H73" s="71"/>
      <c r="I73" s="71"/>
      <c r="J73" s="71"/>
      <c r="K73" s="71"/>
      <c r="L73" s="71"/>
      <c r="M73" s="71"/>
      <c r="N73" s="7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27"/>
      <c r="H74" s="71"/>
      <c r="I74" s="71"/>
      <c r="J74" s="71"/>
      <c r="K74" s="71"/>
      <c r="L74" s="71"/>
      <c r="M74" s="71"/>
      <c r="N74" s="7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27"/>
      <c r="H75" s="71"/>
      <c r="I75" s="71"/>
      <c r="J75" s="71"/>
      <c r="K75" s="71"/>
      <c r="L75" s="71"/>
      <c r="M75" s="71"/>
      <c r="N75" s="7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27"/>
      <c r="H76" s="71"/>
      <c r="I76" s="71"/>
      <c r="J76" s="71"/>
      <c r="K76" s="71"/>
      <c r="L76" s="71"/>
      <c r="M76" s="71"/>
      <c r="N76" s="7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27"/>
      <c r="H77" s="71"/>
      <c r="I77" s="71"/>
      <c r="J77" s="71"/>
      <c r="K77" s="71"/>
      <c r="L77" s="71"/>
      <c r="M77" s="71"/>
      <c r="N77" s="7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27"/>
      <c r="H78" s="71"/>
      <c r="I78" s="71"/>
      <c r="J78" s="71"/>
      <c r="K78" s="71"/>
      <c r="L78" s="71"/>
      <c r="M78" s="71"/>
      <c r="N78" s="7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27"/>
      <c r="H79" s="71"/>
      <c r="I79" s="71"/>
      <c r="J79" s="71"/>
      <c r="K79" s="71"/>
      <c r="L79" s="71"/>
      <c r="M79" s="71"/>
      <c r="N79" s="7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27"/>
      <c r="H80" s="71"/>
      <c r="I80" s="71"/>
      <c r="J80" s="71"/>
      <c r="K80" s="71"/>
      <c r="L80" s="71"/>
      <c r="M80" s="71"/>
      <c r="N80" s="7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27"/>
      <c r="H81" s="71"/>
      <c r="I81" s="71"/>
      <c r="J81" s="71"/>
      <c r="K81" s="71"/>
      <c r="L81" s="71"/>
      <c r="M81" s="71"/>
      <c r="N81" s="7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27"/>
      <c r="H82" s="71"/>
      <c r="I82" s="71"/>
      <c r="J82" s="71"/>
      <c r="K82" s="71"/>
      <c r="L82" s="71"/>
      <c r="M82" s="71"/>
      <c r="N82" s="7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27"/>
      <c r="H83" s="71"/>
      <c r="I83" s="71"/>
      <c r="J83" s="71"/>
      <c r="K83" s="71"/>
      <c r="L83" s="71"/>
      <c r="M83" s="71"/>
      <c r="N83" s="7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27"/>
      <c r="H84" s="71"/>
      <c r="I84" s="71"/>
      <c r="J84" s="71"/>
      <c r="K84" s="71"/>
      <c r="L84" s="71"/>
      <c r="M84" s="71"/>
      <c r="N84" s="7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27"/>
      <c r="H85" s="71"/>
      <c r="I85" s="71"/>
      <c r="J85" s="71"/>
      <c r="K85" s="71"/>
      <c r="L85" s="71"/>
      <c r="M85" s="71"/>
      <c r="N85" s="7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27"/>
      <c r="H86" s="71"/>
      <c r="I86" s="71"/>
      <c r="J86" s="71"/>
      <c r="K86" s="71"/>
      <c r="L86" s="71"/>
      <c r="M86" s="71"/>
      <c r="N86" s="7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27"/>
      <c r="H87" s="71"/>
      <c r="I87" s="71"/>
      <c r="J87" s="71"/>
      <c r="K87" s="71"/>
      <c r="L87" s="71"/>
      <c r="M87" s="71"/>
      <c r="N87" s="7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27"/>
      <c r="H88" s="71"/>
      <c r="I88" s="71"/>
      <c r="J88" s="71"/>
      <c r="K88" s="71"/>
      <c r="L88" s="71"/>
      <c r="M88" s="71"/>
      <c r="N88" s="7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27"/>
      <c r="H89" s="71"/>
      <c r="I89" s="71"/>
      <c r="J89" s="71"/>
      <c r="K89" s="71"/>
      <c r="L89" s="71"/>
      <c r="M89" s="71"/>
      <c r="N89" s="7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27"/>
      <c r="H90" s="71"/>
      <c r="I90" s="71"/>
      <c r="J90" s="71"/>
      <c r="K90" s="71"/>
      <c r="L90" s="71"/>
      <c r="M90" s="71"/>
      <c r="N90" s="7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27"/>
      <c r="H91" s="71"/>
      <c r="I91" s="71"/>
      <c r="J91" s="71"/>
      <c r="K91" s="71"/>
      <c r="L91" s="71"/>
      <c r="M91" s="71"/>
      <c r="N91" s="7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27"/>
      <c r="H92" s="71"/>
      <c r="I92" s="71"/>
      <c r="J92" s="71"/>
      <c r="K92" s="71"/>
      <c r="L92" s="71"/>
      <c r="M92" s="71"/>
      <c r="N92" s="7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27"/>
      <c r="H93" s="71"/>
      <c r="I93" s="71"/>
      <c r="J93" s="71"/>
      <c r="K93" s="71"/>
      <c r="L93" s="71"/>
      <c r="M93" s="71"/>
      <c r="N93" s="7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27"/>
      <c r="H94" s="71"/>
      <c r="I94" s="71"/>
      <c r="J94" s="71"/>
      <c r="K94" s="71"/>
      <c r="L94" s="71"/>
      <c r="M94" s="71"/>
      <c r="N94" s="7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27"/>
      <c r="H95" s="71"/>
      <c r="I95" s="71"/>
      <c r="J95" s="71"/>
      <c r="K95" s="71"/>
      <c r="L95" s="71"/>
      <c r="M95" s="71"/>
      <c r="N95" s="7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27"/>
      <c r="H96" s="71"/>
      <c r="I96" s="71"/>
      <c r="J96" s="71"/>
      <c r="K96" s="71"/>
      <c r="L96" s="71"/>
      <c r="M96" s="71"/>
      <c r="N96" s="7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27"/>
      <c r="H97" s="71"/>
      <c r="I97" s="71"/>
      <c r="J97" s="71"/>
      <c r="K97" s="71"/>
      <c r="L97" s="71"/>
      <c r="M97" s="71"/>
      <c r="N97" s="7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27"/>
      <c r="H98" s="71"/>
      <c r="I98" s="71"/>
      <c r="J98" s="71"/>
      <c r="K98" s="71"/>
      <c r="L98" s="71"/>
      <c r="M98" s="71"/>
      <c r="N98" s="7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27"/>
      <c r="H99" s="71"/>
      <c r="I99" s="71"/>
      <c r="J99" s="71"/>
      <c r="K99" s="71"/>
      <c r="L99" s="71"/>
      <c r="M99" s="71"/>
      <c r="N99" s="7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27"/>
      <c r="H100" s="71"/>
      <c r="I100" s="71"/>
      <c r="J100" s="71"/>
      <c r="K100" s="71"/>
      <c r="L100" s="71"/>
      <c r="M100" s="71"/>
      <c r="N100" s="7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27"/>
      <c r="H101" s="71"/>
      <c r="I101" s="71"/>
      <c r="J101" s="71"/>
      <c r="K101" s="71"/>
      <c r="L101" s="71"/>
      <c r="M101" s="71"/>
      <c r="N101" s="7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27"/>
      <c r="H102" s="71"/>
      <c r="I102" s="71"/>
      <c r="J102" s="71"/>
      <c r="K102" s="71"/>
      <c r="L102" s="71"/>
      <c r="M102" s="71"/>
      <c r="N102" s="7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27"/>
      <c r="H103" s="71"/>
      <c r="I103" s="71"/>
      <c r="J103" s="71"/>
      <c r="K103" s="71"/>
      <c r="L103" s="71"/>
      <c r="M103" s="71"/>
      <c r="N103" s="7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27"/>
      <c r="H104" s="71"/>
      <c r="I104" s="71"/>
      <c r="J104" s="71"/>
      <c r="K104" s="71"/>
      <c r="L104" s="71"/>
      <c r="M104" s="71"/>
      <c r="N104" s="7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27"/>
      <c r="H105" s="71"/>
      <c r="I105" s="71"/>
      <c r="J105" s="71"/>
      <c r="K105" s="71"/>
      <c r="L105" s="71"/>
      <c r="M105" s="71"/>
      <c r="N105" s="7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27"/>
      <c r="H106" s="71"/>
      <c r="I106" s="71"/>
      <c r="J106" s="71"/>
      <c r="K106" s="71"/>
      <c r="L106" s="71"/>
      <c r="M106" s="71"/>
      <c r="N106" s="7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27"/>
      <c r="H107" s="71"/>
      <c r="I107" s="71"/>
      <c r="J107" s="71"/>
      <c r="K107" s="71"/>
      <c r="L107" s="71"/>
      <c r="M107" s="71"/>
      <c r="N107" s="7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27"/>
      <c r="H108" s="71"/>
      <c r="I108" s="71"/>
      <c r="J108" s="71"/>
      <c r="K108" s="71"/>
      <c r="L108" s="71"/>
      <c r="M108" s="71"/>
      <c r="N108" s="7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27"/>
      <c r="H109" s="71"/>
      <c r="I109" s="71"/>
      <c r="J109" s="71"/>
      <c r="K109" s="71"/>
      <c r="L109" s="71"/>
      <c r="M109" s="71"/>
      <c r="N109" s="7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27"/>
      <c r="H110" s="71"/>
      <c r="I110" s="71"/>
      <c r="J110" s="71"/>
      <c r="K110" s="71"/>
      <c r="L110" s="71"/>
      <c r="M110" s="71"/>
      <c r="N110" s="7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27"/>
      <c r="H111" s="71"/>
      <c r="I111" s="71"/>
      <c r="J111" s="71"/>
      <c r="K111" s="71"/>
      <c r="L111" s="71"/>
      <c r="M111" s="71"/>
      <c r="N111" s="7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94997C42-1B97-440F-ADAE-D963BB07C4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746E-7AD7-4099-A37E-5EE99F61DB4B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1188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59" t="s">
        <v>1060</v>
      </c>
      <c r="J2" s="60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277" t="s">
        <v>1189</v>
      </c>
      <c r="B4" s="278"/>
      <c r="C4" s="279">
        <v>566</v>
      </c>
      <c r="D4" s="278"/>
      <c r="E4" s="280" t="s">
        <v>15</v>
      </c>
      <c r="F4" s="321">
        <f>SUM(F5:F7)</f>
        <v>559</v>
      </c>
      <c r="G4" s="66" t="s">
        <v>277</v>
      </c>
      <c r="H4" s="277" t="s">
        <v>870</v>
      </c>
      <c r="I4" s="278"/>
      <c r="J4" s="279">
        <v>574</v>
      </c>
      <c r="K4" s="278"/>
      <c r="L4" s="280" t="s">
        <v>15</v>
      </c>
      <c r="M4" s="321">
        <f>SUM(M5:M7)</f>
        <v>576.005</v>
      </c>
      <c r="N4" s="49"/>
      <c r="O4" s="49"/>
      <c r="U4" s="4"/>
      <c r="V4" s="4"/>
      <c r="W4" s="4"/>
      <c r="X4" s="4"/>
      <c r="Y4" s="4"/>
    </row>
    <row r="5" spans="1:25" customFormat="1" ht="15.75" customHeight="1" x14ac:dyDescent="0.3">
      <c r="A5" s="282" t="s">
        <v>1110</v>
      </c>
      <c r="B5" s="283"/>
      <c r="C5" s="284"/>
      <c r="D5" s="322">
        <v>92</v>
      </c>
      <c r="E5" s="322">
        <v>98</v>
      </c>
      <c r="F5" s="323">
        <f>SUM(D5:E5)</f>
        <v>190</v>
      </c>
      <c r="G5" s="49"/>
      <c r="H5" s="282" t="s">
        <v>1190</v>
      </c>
      <c r="I5" s="283"/>
      <c r="J5" s="284"/>
      <c r="K5" s="322">
        <v>99.001999999999995</v>
      </c>
      <c r="L5" s="322">
        <v>99.001000000000005</v>
      </c>
      <c r="M5" s="323">
        <f>SUM(K5:L5)</f>
        <v>198.00299999999999</v>
      </c>
      <c r="N5" s="49"/>
      <c r="O5" s="49"/>
      <c r="U5" s="4"/>
      <c r="V5" s="4"/>
      <c r="W5" s="4"/>
      <c r="X5" s="4"/>
      <c r="Y5" s="4"/>
    </row>
    <row r="6" spans="1:25" customFormat="1" ht="15.75" customHeight="1" x14ac:dyDescent="0.3">
      <c r="A6" s="285" t="s">
        <v>404</v>
      </c>
      <c r="B6" s="286"/>
      <c r="C6" s="287"/>
      <c r="D6" s="322">
        <v>94</v>
      </c>
      <c r="E6" s="322">
        <v>97</v>
      </c>
      <c r="F6" s="324">
        <f>SUM(D6:E6)</f>
        <v>191</v>
      </c>
      <c r="G6" s="49"/>
      <c r="H6" s="285" t="s">
        <v>1091</v>
      </c>
      <c r="I6" s="286"/>
      <c r="J6" s="287"/>
      <c r="K6" s="322">
        <v>95.001000000000005</v>
      </c>
      <c r="L6" s="322">
        <v>93</v>
      </c>
      <c r="M6" s="324">
        <f>SUM(K6:L6)</f>
        <v>188.001</v>
      </c>
      <c r="N6" s="49"/>
      <c r="O6" s="49"/>
      <c r="U6" s="4"/>
      <c r="V6" s="4"/>
      <c r="W6" s="4"/>
      <c r="X6" s="4"/>
      <c r="Y6" s="4"/>
    </row>
    <row r="7" spans="1:25" customFormat="1" ht="15.75" customHeight="1" x14ac:dyDescent="0.3">
      <c r="A7" s="288" t="s">
        <v>1066</v>
      </c>
      <c r="B7" s="289"/>
      <c r="C7" s="290"/>
      <c r="D7" s="325">
        <v>83</v>
      </c>
      <c r="E7" s="325">
        <v>95</v>
      </c>
      <c r="F7" s="326">
        <f>SUM(D7:E7)</f>
        <v>178</v>
      </c>
      <c r="G7" s="49"/>
      <c r="H7" s="288" t="s">
        <v>1104</v>
      </c>
      <c r="I7" s="289"/>
      <c r="J7" s="290"/>
      <c r="K7" s="325">
        <v>95</v>
      </c>
      <c r="L7" s="325">
        <v>95.001000000000005</v>
      </c>
      <c r="M7" s="326">
        <f>SUM(K7:L7)</f>
        <v>190.001</v>
      </c>
      <c r="N7" s="49"/>
      <c r="O7" s="49"/>
      <c r="U7" s="4"/>
      <c r="V7" s="4"/>
      <c r="W7" s="4"/>
      <c r="X7" s="4"/>
      <c r="Y7" s="4"/>
    </row>
    <row r="8" spans="1:25" customFormat="1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U8" s="4"/>
      <c r="V8" s="4"/>
      <c r="W8" s="4"/>
      <c r="X8" s="4"/>
      <c r="Y8" s="4"/>
    </row>
    <row r="9" spans="1:25" customFormat="1" ht="15.75" customHeight="1" x14ac:dyDescent="0.3">
      <c r="A9" s="277" t="s">
        <v>1191</v>
      </c>
      <c r="B9" s="278"/>
      <c r="C9" s="279">
        <v>576</v>
      </c>
      <c r="D9" s="278"/>
      <c r="E9" s="280" t="s">
        <v>15</v>
      </c>
      <c r="F9" s="321">
        <f>SUM(F10:F12)</f>
        <v>581.01</v>
      </c>
      <c r="G9" s="66" t="s">
        <v>277</v>
      </c>
      <c r="H9" s="277" t="s">
        <v>1192</v>
      </c>
      <c r="I9" s="278"/>
      <c r="J9" s="279">
        <v>564</v>
      </c>
      <c r="K9" s="278"/>
      <c r="L9" s="280" t="s">
        <v>15</v>
      </c>
      <c r="M9" s="321">
        <f>SUM(M10:M12)</f>
        <v>579.00400000000002</v>
      </c>
      <c r="N9" s="49"/>
      <c r="O9" s="49"/>
      <c r="U9" s="4"/>
      <c r="V9" s="4"/>
      <c r="W9" s="4"/>
      <c r="X9" s="4"/>
      <c r="Y9" s="4"/>
    </row>
    <row r="10" spans="1:25" customFormat="1" ht="15.75" customHeight="1" x14ac:dyDescent="0.3">
      <c r="A10" s="282" t="s">
        <v>1076</v>
      </c>
      <c r="B10" s="283"/>
      <c r="C10" s="284"/>
      <c r="D10" s="322">
        <v>92</v>
      </c>
      <c r="E10" s="322">
        <v>93.001000000000005</v>
      </c>
      <c r="F10" s="323">
        <f>SUM(D10:E10)</f>
        <v>185.001</v>
      </c>
      <c r="G10" s="49"/>
      <c r="H10" s="282" t="s">
        <v>1100</v>
      </c>
      <c r="I10" s="283"/>
      <c r="J10" s="284"/>
      <c r="K10" s="322">
        <v>97</v>
      </c>
      <c r="L10" s="322">
        <v>96.001000000000005</v>
      </c>
      <c r="M10" s="323">
        <f>SUM(K10:L10)</f>
        <v>193.001</v>
      </c>
      <c r="N10" s="49"/>
      <c r="O10" s="49"/>
      <c r="U10" s="4"/>
      <c r="V10" s="4"/>
      <c r="W10" s="4"/>
      <c r="X10" s="4"/>
      <c r="Y10" s="4"/>
    </row>
    <row r="11" spans="1:25" customFormat="1" ht="15.75" customHeight="1" x14ac:dyDescent="0.3">
      <c r="A11" s="285" t="s">
        <v>220</v>
      </c>
      <c r="B11" s="286"/>
      <c r="C11" s="287"/>
      <c r="D11" s="322">
        <v>97.001000000000005</v>
      </c>
      <c r="E11" s="322">
        <v>99.004000000000005</v>
      </c>
      <c r="F11" s="324">
        <f>SUM(D11:E11)</f>
        <v>196.005</v>
      </c>
      <c r="G11" s="49"/>
      <c r="H11" s="285" t="s">
        <v>1081</v>
      </c>
      <c r="I11" s="286"/>
      <c r="J11" s="287"/>
      <c r="K11" s="322">
        <v>98</v>
      </c>
      <c r="L11" s="322">
        <v>97.001000000000005</v>
      </c>
      <c r="M11" s="324">
        <f>SUM(K11:L11)</f>
        <v>195.001</v>
      </c>
      <c r="N11" s="49"/>
      <c r="O11" s="49"/>
      <c r="U11" s="4"/>
      <c r="V11" s="4"/>
      <c r="W11" s="4"/>
      <c r="X11" s="4"/>
      <c r="Y11" s="4"/>
    </row>
    <row r="12" spans="1:25" customFormat="1" ht="15.75" customHeight="1" x14ac:dyDescent="0.3">
      <c r="A12" s="288" t="s">
        <v>1178</v>
      </c>
      <c r="B12" s="289"/>
      <c r="C12" s="290"/>
      <c r="D12" s="325">
        <v>100.002</v>
      </c>
      <c r="E12" s="325">
        <v>100.002</v>
      </c>
      <c r="F12" s="326">
        <f>SUM(D12:E12)</f>
        <v>200.00399999999999</v>
      </c>
      <c r="G12" s="49"/>
      <c r="H12" s="288" t="s">
        <v>1105</v>
      </c>
      <c r="I12" s="289"/>
      <c r="J12" s="290"/>
      <c r="K12" s="325">
        <v>96.001000000000005</v>
      </c>
      <c r="L12" s="325">
        <v>95.001000000000005</v>
      </c>
      <c r="M12" s="326">
        <f>SUM(K12:L12)</f>
        <v>191.00200000000001</v>
      </c>
      <c r="N12" s="49"/>
      <c r="O12" s="49"/>
      <c r="U12" s="4"/>
      <c r="V12" s="4"/>
      <c r="W12" s="4"/>
      <c r="X12" s="4"/>
      <c r="Y12" s="4"/>
    </row>
    <row r="13" spans="1:25" customFormat="1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U13" s="4"/>
      <c r="V13" s="4"/>
      <c r="W13" s="4"/>
      <c r="X13" s="4"/>
      <c r="Y13" s="4"/>
    </row>
    <row r="14" spans="1:25" customFormat="1" ht="15.75" customHeight="1" x14ac:dyDescent="0.3">
      <c r="A14" s="277" t="s">
        <v>1193</v>
      </c>
      <c r="B14" s="278"/>
      <c r="C14" s="279">
        <v>566</v>
      </c>
      <c r="D14" s="278"/>
      <c r="E14" s="280" t="s">
        <v>15</v>
      </c>
      <c r="F14" s="321">
        <f>SUM(F15:F17)</f>
        <v>565.00300000000004</v>
      </c>
      <c r="G14" s="66" t="s">
        <v>277</v>
      </c>
      <c r="H14" s="277" t="s">
        <v>1194</v>
      </c>
      <c r="I14" s="278"/>
      <c r="J14" s="279">
        <v>577</v>
      </c>
      <c r="K14" s="278"/>
      <c r="L14" s="280" t="s">
        <v>15</v>
      </c>
      <c r="M14" s="321">
        <f>SUM(M15:M17)</f>
        <v>587.00700000000006</v>
      </c>
      <c r="N14" s="49"/>
      <c r="O14" s="49"/>
      <c r="U14" s="4"/>
      <c r="V14" s="4"/>
      <c r="W14" s="4"/>
      <c r="X14" s="4"/>
      <c r="Y14" s="4"/>
    </row>
    <row r="15" spans="1:25" customFormat="1" ht="15.75" customHeight="1" x14ac:dyDescent="0.3">
      <c r="A15" s="282" t="s">
        <v>683</v>
      </c>
      <c r="B15" s="283"/>
      <c r="C15" s="284"/>
      <c r="D15" s="322">
        <v>95.001000000000005</v>
      </c>
      <c r="E15" s="322">
        <v>97.001000000000005</v>
      </c>
      <c r="F15" s="323">
        <f>SUM(D15:E15)</f>
        <v>192.00200000000001</v>
      </c>
      <c r="G15" s="49"/>
      <c r="H15" s="282" t="s">
        <v>1092</v>
      </c>
      <c r="I15" s="283"/>
      <c r="J15" s="284"/>
      <c r="K15" s="322">
        <v>96</v>
      </c>
      <c r="L15" s="322">
        <v>97.001999999999995</v>
      </c>
      <c r="M15" s="323">
        <f>SUM(K15:L15)</f>
        <v>193.00200000000001</v>
      </c>
      <c r="N15" s="49"/>
      <c r="O15" s="49"/>
      <c r="U15" s="4"/>
      <c r="V15" s="4"/>
      <c r="W15" s="4"/>
      <c r="X15" s="4"/>
      <c r="Y15" s="4"/>
    </row>
    <row r="16" spans="1:25" customFormat="1" ht="15.75" customHeight="1" x14ac:dyDescent="0.3">
      <c r="A16" s="285" t="s">
        <v>1088</v>
      </c>
      <c r="B16" s="286"/>
      <c r="C16" s="287"/>
      <c r="D16" s="322">
        <v>94.001000000000005</v>
      </c>
      <c r="E16" s="322">
        <v>93</v>
      </c>
      <c r="F16" s="324">
        <f>SUM(D16:E16)</f>
        <v>187.001</v>
      </c>
      <c r="G16" s="49"/>
      <c r="H16" s="285" t="s">
        <v>1195</v>
      </c>
      <c r="I16" s="286"/>
      <c r="J16" s="287"/>
      <c r="K16" s="322">
        <v>99</v>
      </c>
      <c r="L16" s="322">
        <v>97.001999999999995</v>
      </c>
      <c r="M16" s="324">
        <f>SUM(K16:L16)</f>
        <v>196.00200000000001</v>
      </c>
      <c r="N16" s="49"/>
      <c r="O16" s="49"/>
      <c r="U16" s="4"/>
      <c r="V16" s="4"/>
      <c r="W16" s="4"/>
      <c r="X16" s="4"/>
      <c r="Y16" s="4"/>
    </row>
    <row r="17" spans="1:25" customFormat="1" ht="15.75" customHeight="1" x14ac:dyDescent="0.3">
      <c r="A17" s="288" t="s">
        <v>1096</v>
      </c>
      <c r="B17" s="289"/>
      <c r="C17" s="290"/>
      <c r="D17" s="325">
        <v>92</v>
      </c>
      <c r="E17" s="325">
        <v>94</v>
      </c>
      <c r="F17" s="326">
        <f>SUM(D17:E17)</f>
        <v>186</v>
      </c>
      <c r="G17" s="49"/>
      <c r="H17" s="288" t="s">
        <v>723</v>
      </c>
      <c r="I17" s="289"/>
      <c r="J17" s="290"/>
      <c r="K17" s="325">
        <v>98.001000000000005</v>
      </c>
      <c r="L17" s="325">
        <v>100.002</v>
      </c>
      <c r="M17" s="326">
        <f>SUM(K17:L17)</f>
        <v>198.00299999999999</v>
      </c>
      <c r="N17" s="49"/>
      <c r="O17" s="49"/>
      <c r="U17" s="4"/>
      <c r="V17" s="4"/>
      <c r="W17" s="4"/>
      <c r="X17" s="4"/>
      <c r="Y17" s="4"/>
    </row>
    <row r="18" spans="1:25" customFormat="1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91" t="s">
        <v>48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1196</v>
      </c>
      <c r="C20" s="4"/>
      <c r="D20" s="4"/>
      <c r="E20" s="4"/>
      <c r="F20" s="4"/>
      <c r="G20" s="29"/>
      <c r="H20" s="79" t="s">
        <v>1194</v>
      </c>
      <c r="I20" s="80">
        <v>10</v>
      </c>
      <c r="J20" s="80">
        <v>10</v>
      </c>
      <c r="K20" s="80"/>
      <c r="L20" s="80"/>
      <c r="M20" s="368">
        <v>5839.0630000000001</v>
      </c>
      <c r="N20" s="81">
        <v>20</v>
      </c>
      <c r="O20" s="49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4" t="s">
        <v>1468</v>
      </c>
      <c r="C21" s="4"/>
      <c r="D21" s="4"/>
      <c r="E21" s="4"/>
      <c r="F21" s="4"/>
      <c r="G21" s="29"/>
      <c r="H21" s="82" t="s">
        <v>870</v>
      </c>
      <c r="I21" s="53">
        <v>10</v>
      </c>
      <c r="J21" s="53">
        <v>6</v>
      </c>
      <c r="K21" s="53"/>
      <c r="L21" s="53">
        <v>4</v>
      </c>
      <c r="M21" s="369">
        <v>5756.0439999999999</v>
      </c>
      <c r="N21" s="54">
        <v>12</v>
      </c>
      <c r="O21" s="49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290</v>
      </c>
      <c r="C22" s="4"/>
      <c r="D22" s="4"/>
      <c r="E22" s="4"/>
      <c r="F22" s="4"/>
      <c r="G22" s="29"/>
      <c r="H22" s="82" t="s">
        <v>1191</v>
      </c>
      <c r="I22" s="53">
        <v>10</v>
      </c>
      <c r="J22" s="53">
        <v>5</v>
      </c>
      <c r="K22" s="53"/>
      <c r="L22" s="53">
        <v>5</v>
      </c>
      <c r="M22" s="369">
        <v>5543.0650000000005</v>
      </c>
      <c r="N22" s="54">
        <v>10</v>
      </c>
      <c r="O22" s="49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82" t="s">
        <v>1192</v>
      </c>
      <c r="I23" s="53">
        <v>10</v>
      </c>
      <c r="J23" s="53">
        <v>4</v>
      </c>
      <c r="K23" s="53"/>
      <c r="L23" s="53">
        <v>6</v>
      </c>
      <c r="M23" s="369">
        <v>5328.0340000000006</v>
      </c>
      <c r="N23" s="54">
        <v>8</v>
      </c>
      <c r="O23" s="49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82" t="s">
        <v>1189</v>
      </c>
      <c r="I24" s="53">
        <v>10</v>
      </c>
      <c r="J24" s="53">
        <v>3</v>
      </c>
      <c r="K24" s="53"/>
      <c r="L24" s="53">
        <v>7</v>
      </c>
      <c r="M24" s="369">
        <v>5425.0379999999996</v>
      </c>
      <c r="N24" s="54">
        <v>6</v>
      </c>
      <c r="O24" s="49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83" t="s">
        <v>1193</v>
      </c>
      <c r="I25" s="56">
        <v>10</v>
      </c>
      <c r="J25" s="56">
        <v>2</v>
      </c>
      <c r="K25" s="56"/>
      <c r="L25" s="56">
        <v>8</v>
      </c>
      <c r="M25" s="370">
        <v>5659.0259999999998</v>
      </c>
      <c r="N25" s="57">
        <v>4</v>
      </c>
      <c r="O25" s="49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4"/>
      <c r="P27" s="78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277" t="s">
        <v>1197</v>
      </c>
      <c r="B30" s="278"/>
      <c r="C30" s="279">
        <v>562</v>
      </c>
      <c r="D30" s="278"/>
      <c r="E30" s="280" t="s">
        <v>15</v>
      </c>
      <c r="F30" s="321">
        <f>SUM(F31:F33)</f>
        <v>574.00400000000002</v>
      </c>
      <c r="G30" s="66" t="s">
        <v>277</v>
      </c>
      <c r="H30" s="277" t="s">
        <v>1198</v>
      </c>
      <c r="I30" s="278"/>
      <c r="J30" s="279">
        <v>558</v>
      </c>
      <c r="K30" s="278"/>
      <c r="L30" s="280" t="s">
        <v>15</v>
      </c>
      <c r="M30" s="321">
        <f>SUM(M31:M33)</f>
        <v>551.00099999999998</v>
      </c>
      <c r="N30" s="49"/>
      <c r="O30" s="49"/>
      <c r="U30" s="4"/>
      <c r="V30" s="4"/>
      <c r="W30" s="4"/>
      <c r="X30" s="4"/>
      <c r="Y30" s="4"/>
    </row>
    <row r="31" spans="1:25" customFormat="1" ht="15.75" customHeight="1" x14ac:dyDescent="0.3">
      <c r="A31" s="282" t="s">
        <v>1141</v>
      </c>
      <c r="B31" s="283"/>
      <c r="C31" s="284"/>
      <c r="D31" s="322">
        <v>97</v>
      </c>
      <c r="E31" s="322">
        <v>93</v>
      </c>
      <c r="F31" s="323">
        <f>SUM(D31:E31)</f>
        <v>190</v>
      </c>
      <c r="G31" s="49"/>
      <c r="H31" s="282" t="s">
        <v>1109</v>
      </c>
      <c r="I31" s="283"/>
      <c r="J31" s="284"/>
      <c r="K31" s="322">
        <v>87</v>
      </c>
      <c r="L31" s="322">
        <v>91</v>
      </c>
      <c r="M31" s="323">
        <f>SUM(K31:L31)</f>
        <v>178</v>
      </c>
      <c r="N31" s="49"/>
      <c r="O31" s="49"/>
      <c r="U31" s="4"/>
      <c r="V31" s="4"/>
      <c r="W31" s="4"/>
      <c r="X31" s="4"/>
      <c r="Y31" s="4"/>
    </row>
    <row r="32" spans="1:25" customFormat="1" ht="15.75" customHeight="1" x14ac:dyDescent="0.3">
      <c r="A32" s="285" t="s">
        <v>1199</v>
      </c>
      <c r="B32" s="286"/>
      <c r="C32" s="287"/>
      <c r="D32" s="322">
        <v>98.001000000000005</v>
      </c>
      <c r="E32" s="322">
        <v>98.001999999999995</v>
      </c>
      <c r="F32" s="324">
        <f>SUM(D32:E32)</f>
        <v>196.00299999999999</v>
      </c>
      <c r="G32" s="49"/>
      <c r="H32" s="285" t="s">
        <v>1112</v>
      </c>
      <c r="I32" s="286"/>
      <c r="J32" s="287"/>
      <c r="K32" s="322">
        <v>86</v>
      </c>
      <c r="L32" s="322">
        <v>92</v>
      </c>
      <c r="M32" s="324">
        <f>SUM(K32:L32)</f>
        <v>178</v>
      </c>
      <c r="N32" s="49"/>
      <c r="O32" s="49"/>
      <c r="U32" s="4"/>
      <c r="V32" s="4"/>
      <c r="W32" s="4"/>
      <c r="X32" s="4"/>
      <c r="Y32" s="4"/>
    </row>
    <row r="33" spans="1:25" customFormat="1" ht="15.75" customHeight="1" x14ac:dyDescent="0.3">
      <c r="A33" s="288" t="s">
        <v>178</v>
      </c>
      <c r="B33" s="289"/>
      <c r="C33" s="290"/>
      <c r="D33" s="325">
        <v>92.001000000000005</v>
      </c>
      <c r="E33" s="325">
        <v>96</v>
      </c>
      <c r="F33" s="326">
        <f>SUM(D33:E33)</f>
        <v>188.001</v>
      </c>
      <c r="G33" s="49"/>
      <c r="H33" s="288" t="s">
        <v>1014</v>
      </c>
      <c r="I33" s="289"/>
      <c r="J33" s="290"/>
      <c r="K33" s="325">
        <v>98.001000000000005</v>
      </c>
      <c r="L33" s="325">
        <v>97</v>
      </c>
      <c r="M33" s="326">
        <f>SUM(K33:L33)</f>
        <v>195.001</v>
      </c>
      <c r="N33" s="49"/>
      <c r="O33" s="49"/>
      <c r="U33" s="4"/>
      <c r="V33" s="4"/>
      <c r="W33" s="4"/>
      <c r="X33" s="4"/>
      <c r="Y33" s="4"/>
    </row>
    <row r="34" spans="1:25" customFormat="1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U34" s="4"/>
      <c r="V34" s="4"/>
      <c r="W34" s="4"/>
      <c r="X34" s="4"/>
      <c r="Y34" s="4"/>
    </row>
    <row r="35" spans="1:25" customFormat="1" ht="15.75" customHeight="1" x14ac:dyDescent="0.3">
      <c r="A35" s="277" t="s">
        <v>1200</v>
      </c>
      <c r="B35" s="278"/>
      <c r="C35" s="279">
        <v>537</v>
      </c>
      <c r="D35" s="278"/>
      <c r="E35" s="280" t="s">
        <v>15</v>
      </c>
      <c r="F35" s="321">
        <f>SUM(F36:F38)</f>
        <v>534.00199999999995</v>
      </c>
      <c r="G35" s="66" t="s">
        <v>277</v>
      </c>
      <c r="H35" s="277" t="s">
        <v>1201</v>
      </c>
      <c r="I35" s="278"/>
      <c r="J35" s="279">
        <v>542</v>
      </c>
      <c r="K35" s="278"/>
      <c r="L35" s="280" t="s">
        <v>15</v>
      </c>
      <c r="M35" s="321">
        <f>SUM(M36:M38)</f>
        <v>547.00099999999998</v>
      </c>
      <c r="N35" s="49"/>
      <c r="O35" s="49"/>
      <c r="U35" s="4"/>
      <c r="V35" s="4"/>
      <c r="W35" s="4"/>
      <c r="X35" s="4"/>
      <c r="Y35" s="4"/>
    </row>
    <row r="36" spans="1:25" customFormat="1" ht="15.75" customHeight="1" x14ac:dyDescent="0.3">
      <c r="A36" s="282" t="s">
        <v>684</v>
      </c>
      <c r="B36" s="283"/>
      <c r="C36" s="284"/>
      <c r="D36" s="322">
        <v>89</v>
      </c>
      <c r="E36" s="322">
        <v>87</v>
      </c>
      <c r="F36" s="323">
        <f>SUM(D36:E36)</f>
        <v>176</v>
      </c>
      <c r="G36" s="49"/>
      <c r="H36" s="282" t="s">
        <v>1134</v>
      </c>
      <c r="I36" s="283"/>
      <c r="J36" s="284"/>
      <c r="K36" s="322">
        <v>91</v>
      </c>
      <c r="L36" s="322">
        <v>90</v>
      </c>
      <c r="M36" s="323">
        <f>SUM(K36:L36)</f>
        <v>181</v>
      </c>
      <c r="N36" s="49"/>
      <c r="O36" s="49"/>
      <c r="U36" s="4"/>
      <c r="V36" s="4"/>
      <c r="W36" s="4"/>
      <c r="X36" s="4"/>
      <c r="Y36" s="4"/>
    </row>
    <row r="37" spans="1:25" customFormat="1" ht="15.75" customHeight="1" x14ac:dyDescent="0.3">
      <c r="A37" s="285" t="s">
        <v>156</v>
      </c>
      <c r="B37" s="286"/>
      <c r="C37" s="287"/>
      <c r="D37" s="322">
        <v>92.001000000000005</v>
      </c>
      <c r="E37" s="322">
        <v>81</v>
      </c>
      <c r="F37" s="324">
        <f>SUM(D37:E37)</f>
        <v>173.001</v>
      </c>
      <c r="G37" s="49"/>
      <c r="H37" s="285" t="s">
        <v>1118</v>
      </c>
      <c r="I37" s="286"/>
      <c r="J37" s="287"/>
      <c r="K37" s="322">
        <v>93.001000000000005</v>
      </c>
      <c r="L37" s="322">
        <v>95</v>
      </c>
      <c r="M37" s="324">
        <f>SUM(K37:L37)</f>
        <v>188.001</v>
      </c>
      <c r="N37" s="49"/>
      <c r="O37" s="49"/>
      <c r="U37" s="4"/>
      <c r="V37" s="4"/>
      <c r="W37" s="4"/>
      <c r="X37" s="4"/>
      <c r="Y37" s="4"/>
    </row>
    <row r="38" spans="1:25" customFormat="1" ht="15.75" customHeight="1" x14ac:dyDescent="0.3">
      <c r="A38" s="288" t="s">
        <v>1128</v>
      </c>
      <c r="B38" s="289"/>
      <c r="C38" s="290"/>
      <c r="D38" s="325">
        <v>94.001000000000005</v>
      </c>
      <c r="E38" s="325">
        <v>91</v>
      </c>
      <c r="F38" s="326">
        <f>SUM(D38:E38)</f>
        <v>185.001</v>
      </c>
      <c r="G38" s="49"/>
      <c r="H38" s="288" t="s">
        <v>1138</v>
      </c>
      <c r="I38" s="289"/>
      <c r="J38" s="290"/>
      <c r="K38" s="325">
        <v>91</v>
      </c>
      <c r="L38" s="325">
        <v>87</v>
      </c>
      <c r="M38" s="326">
        <f>SUM(K38:L38)</f>
        <v>178</v>
      </c>
      <c r="N38" s="49"/>
      <c r="O38" s="49"/>
      <c r="U38" s="4"/>
      <c r="V38" s="4"/>
      <c r="W38" s="4"/>
      <c r="X38" s="4"/>
      <c r="Y38" s="4"/>
    </row>
    <row r="39" spans="1:25" customFormat="1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U39" s="4"/>
      <c r="V39" s="4"/>
      <c r="W39" s="4"/>
      <c r="X39" s="4"/>
      <c r="Y39" s="4"/>
    </row>
    <row r="40" spans="1:25" customFormat="1" ht="15.75" customHeight="1" x14ac:dyDescent="0.3">
      <c r="A40" s="277" t="s">
        <v>1202</v>
      </c>
      <c r="B40" s="278"/>
      <c r="C40" s="279">
        <v>560</v>
      </c>
      <c r="D40" s="278"/>
      <c r="E40" s="280" t="s">
        <v>15</v>
      </c>
      <c r="F40" s="321">
        <f>SUM(F41:F43)</f>
        <v>566.00300000000004</v>
      </c>
      <c r="G40" s="66" t="s">
        <v>277</v>
      </c>
      <c r="H40" s="49" t="s">
        <v>1203</v>
      </c>
      <c r="I40" s="49"/>
      <c r="J40" s="85">
        <v>540</v>
      </c>
      <c r="K40" s="49"/>
      <c r="L40" s="49"/>
      <c r="M40" s="371">
        <v>540</v>
      </c>
      <c r="N40" s="49"/>
      <c r="O40" s="49"/>
      <c r="U40" s="4"/>
      <c r="V40" s="4"/>
      <c r="W40" s="4"/>
      <c r="X40" s="4"/>
      <c r="Y40" s="4"/>
    </row>
    <row r="41" spans="1:25" customFormat="1" ht="15.75" customHeight="1" x14ac:dyDescent="0.3">
      <c r="A41" s="282" t="s">
        <v>115</v>
      </c>
      <c r="B41" s="283"/>
      <c r="C41" s="284"/>
      <c r="D41" s="322">
        <v>93</v>
      </c>
      <c r="E41" s="322">
        <v>91</v>
      </c>
      <c r="F41" s="323">
        <f>SUM(D41:E41)</f>
        <v>184</v>
      </c>
      <c r="G41" s="49"/>
      <c r="H41" s="49"/>
      <c r="I41" s="49"/>
      <c r="J41" s="49"/>
      <c r="K41" s="49"/>
      <c r="L41" s="49"/>
      <c r="M41" s="49"/>
      <c r="N41" s="49"/>
      <c r="O41" s="49"/>
      <c r="U41" s="4"/>
      <c r="V41" s="4"/>
      <c r="W41" s="4"/>
      <c r="X41" s="4"/>
      <c r="Y41" s="4"/>
    </row>
    <row r="42" spans="1:25" customFormat="1" ht="15.75" customHeight="1" x14ac:dyDescent="0.3">
      <c r="A42" s="285" t="s">
        <v>1101</v>
      </c>
      <c r="B42" s="286"/>
      <c r="C42" s="287"/>
      <c r="D42" s="322">
        <v>95.001000000000005</v>
      </c>
      <c r="E42" s="322">
        <v>97.001000000000005</v>
      </c>
      <c r="F42" s="324">
        <f>SUM(D42:E42)</f>
        <v>192.00200000000001</v>
      </c>
      <c r="G42" s="49"/>
      <c r="H42" s="49"/>
      <c r="I42" s="49"/>
      <c r="J42" s="49"/>
      <c r="K42" s="49"/>
      <c r="L42" s="49"/>
      <c r="M42" s="49"/>
      <c r="N42" s="49"/>
      <c r="O42" s="49"/>
      <c r="U42" s="4"/>
      <c r="V42" s="4"/>
      <c r="W42" s="4"/>
      <c r="X42" s="4"/>
      <c r="Y42" s="4"/>
    </row>
    <row r="43" spans="1:25" customFormat="1" ht="15.75" customHeight="1" x14ac:dyDescent="0.3">
      <c r="A43" s="288" t="s">
        <v>1113</v>
      </c>
      <c r="B43" s="289"/>
      <c r="C43" s="290"/>
      <c r="D43" s="325">
        <v>95.001000000000005</v>
      </c>
      <c r="E43" s="325">
        <v>95</v>
      </c>
      <c r="F43" s="326">
        <f>SUM(D43:E43)</f>
        <v>190.001</v>
      </c>
      <c r="G43" s="49"/>
      <c r="H43" s="49"/>
      <c r="I43" s="49"/>
      <c r="J43" s="49"/>
      <c r="K43" s="49"/>
      <c r="L43" s="49"/>
      <c r="M43" s="49"/>
      <c r="N43" s="49"/>
      <c r="O43" s="49"/>
      <c r="U43" s="4"/>
      <c r="V43" s="4"/>
      <c r="W43" s="4"/>
      <c r="X43" s="4"/>
      <c r="Y43" s="4"/>
    </row>
    <row r="44" spans="1:25" customFormat="1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91" t="s">
        <v>51</v>
      </c>
      <c r="I45" s="292" t="s">
        <v>283</v>
      </c>
      <c r="J45" s="292" t="s">
        <v>284</v>
      </c>
      <c r="K45" s="292" t="s">
        <v>285</v>
      </c>
      <c r="L45" s="292" t="s">
        <v>286</v>
      </c>
      <c r="M45" s="292" t="s">
        <v>14</v>
      </c>
      <c r="N45" s="293" t="s">
        <v>287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1204</v>
      </c>
      <c r="C46" s="4"/>
      <c r="D46" s="4"/>
      <c r="E46" s="4"/>
      <c r="F46" s="4"/>
      <c r="G46" s="29"/>
      <c r="H46" s="79" t="s">
        <v>1197</v>
      </c>
      <c r="I46" s="80">
        <v>10</v>
      </c>
      <c r="J46" s="80">
        <v>10</v>
      </c>
      <c r="K46" s="80"/>
      <c r="L46" s="80"/>
      <c r="M46" s="368">
        <v>5824.0570000000007</v>
      </c>
      <c r="N46" s="81">
        <v>20</v>
      </c>
      <c r="O46" s="49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4" t="s">
        <v>1469</v>
      </c>
      <c r="C47" s="4"/>
      <c r="D47" s="4"/>
      <c r="E47" s="4"/>
      <c r="F47" s="4"/>
      <c r="G47" s="29"/>
      <c r="H47" s="82" t="s">
        <v>1198</v>
      </c>
      <c r="I47" s="53">
        <v>10</v>
      </c>
      <c r="J47" s="53">
        <v>6</v>
      </c>
      <c r="K47" s="53"/>
      <c r="L47" s="53">
        <v>4</v>
      </c>
      <c r="M47" s="369">
        <v>5345.027000000001</v>
      </c>
      <c r="N47" s="54">
        <v>12</v>
      </c>
      <c r="O47" s="49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290</v>
      </c>
      <c r="C48" s="4"/>
      <c r="D48" s="4"/>
      <c r="E48" s="4"/>
      <c r="F48" s="4"/>
      <c r="G48" s="29"/>
      <c r="H48" s="82" t="s">
        <v>1200</v>
      </c>
      <c r="I48" s="53">
        <v>10</v>
      </c>
      <c r="J48" s="53">
        <v>4</v>
      </c>
      <c r="K48" s="53"/>
      <c r="L48" s="53">
        <v>6</v>
      </c>
      <c r="M48" s="369">
        <v>5372.023000000001</v>
      </c>
      <c r="N48" s="54">
        <v>8</v>
      </c>
      <c r="O48" s="49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2" t="s">
        <v>1201</v>
      </c>
      <c r="I49" s="53">
        <v>10</v>
      </c>
      <c r="J49" s="53">
        <v>4</v>
      </c>
      <c r="K49" s="53"/>
      <c r="L49" s="53">
        <v>6</v>
      </c>
      <c r="M49" s="369">
        <v>4648.0200000000004</v>
      </c>
      <c r="N49" s="54">
        <v>8</v>
      </c>
      <c r="O49" s="49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2" t="s">
        <v>1203</v>
      </c>
      <c r="I50" s="53">
        <v>10</v>
      </c>
      <c r="J50" s="53">
        <v>3</v>
      </c>
      <c r="K50" s="53"/>
      <c r="L50" s="53">
        <v>7</v>
      </c>
      <c r="M50" s="369">
        <v>5400</v>
      </c>
      <c r="N50" s="54">
        <v>6</v>
      </c>
      <c r="O50" s="49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83" t="s">
        <v>1202</v>
      </c>
      <c r="I51" s="56">
        <v>10</v>
      </c>
      <c r="J51" s="56">
        <v>3</v>
      </c>
      <c r="K51" s="56"/>
      <c r="L51" s="56">
        <v>7</v>
      </c>
      <c r="M51" s="370">
        <v>3835.0209999999997</v>
      </c>
      <c r="N51" s="57">
        <v>6</v>
      </c>
      <c r="O51" s="49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27"/>
      <c r="H52" s="71"/>
      <c r="I52" s="71"/>
      <c r="J52" s="71"/>
      <c r="K52" s="71"/>
      <c r="L52" s="71"/>
      <c r="M52" s="71"/>
      <c r="N52" s="7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1097</v>
      </c>
      <c r="B53" s="4"/>
      <c r="C53" s="4"/>
      <c r="D53" s="4"/>
      <c r="E53" s="29"/>
      <c r="F53" s="4"/>
      <c r="G53" s="29"/>
      <c r="H53" s="4"/>
      <c r="I53" s="71"/>
      <c r="J53" s="71"/>
      <c r="K53" s="71"/>
      <c r="L53" s="71"/>
      <c r="M53" s="71"/>
      <c r="N53" s="7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29"/>
      <c r="F54" s="4"/>
      <c r="G54" s="29"/>
      <c r="H54" s="4"/>
      <c r="I54" s="71"/>
      <c r="J54" s="71"/>
      <c r="K54" s="71"/>
      <c r="L54" s="71"/>
      <c r="M54" s="71"/>
      <c r="N54" s="7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1098</v>
      </c>
      <c r="B55" s="4"/>
      <c r="C55" s="4"/>
      <c r="D55" s="4"/>
      <c r="E55" s="88" t="s">
        <v>169</v>
      </c>
      <c r="F55" s="4"/>
      <c r="G55" s="4"/>
      <c r="H55" s="71"/>
      <c r="I55" s="71"/>
      <c r="J55" s="71"/>
      <c r="K55" s="71"/>
      <c r="L55" s="71"/>
      <c r="M55" s="71"/>
      <c r="N55" s="7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170</v>
      </c>
      <c r="B56" s="4"/>
      <c r="C56" s="4"/>
      <c r="D56" s="4"/>
      <c r="E56" s="4"/>
      <c r="F56" s="4"/>
      <c r="G56" s="29"/>
      <c r="H56" s="71"/>
      <c r="I56" s="71"/>
      <c r="J56" s="71"/>
      <c r="K56" s="71"/>
      <c r="L56" s="71"/>
      <c r="M56" s="71"/>
      <c r="N56" s="7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27"/>
      <c r="H57" s="71"/>
      <c r="I57" s="71"/>
      <c r="J57" s="71"/>
      <c r="K57" s="71"/>
      <c r="L57" s="71"/>
      <c r="M57" s="71"/>
      <c r="N57" s="7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27"/>
      <c r="H58" s="71"/>
      <c r="I58" s="71"/>
      <c r="J58" s="71"/>
      <c r="K58" s="71"/>
      <c r="L58" s="71"/>
      <c r="M58" s="71"/>
      <c r="N58" s="7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27"/>
      <c r="H59" s="71"/>
      <c r="I59" s="71"/>
      <c r="J59" s="71"/>
      <c r="K59" s="71"/>
      <c r="L59" s="71"/>
      <c r="M59" s="71"/>
      <c r="N59" s="7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27"/>
      <c r="H60" s="71"/>
      <c r="I60" s="71"/>
      <c r="J60" s="71"/>
      <c r="K60" s="71"/>
      <c r="L60" s="71"/>
      <c r="M60" s="71"/>
      <c r="N60" s="7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27"/>
      <c r="H61" s="71"/>
      <c r="I61" s="71"/>
      <c r="J61" s="71"/>
      <c r="K61" s="71"/>
      <c r="L61" s="71"/>
      <c r="M61" s="71"/>
      <c r="N61" s="7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27"/>
      <c r="H62" s="71"/>
      <c r="I62" s="71"/>
      <c r="J62" s="71"/>
      <c r="K62" s="71"/>
      <c r="L62" s="71"/>
      <c r="M62" s="71"/>
      <c r="N62" s="7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27"/>
      <c r="H63" s="71"/>
      <c r="I63" s="71"/>
      <c r="J63" s="71"/>
      <c r="K63" s="71"/>
      <c r="L63" s="71"/>
      <c r="M63" s="71"/>
      <c r="N63" s="7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27"/>
      <c r="H64" s="71"/>
      <c r="I64" s="71"/>
      <c r="J64" s="71"/>
      <c r="K64" s="71"/>
      <c r="L64" s="71"/>
      <c r="M64" s="71"/>
      <c r="N64" s="7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27"/>
      <c r="H65" s="71"/>
      <c r="I65" s="71"/>
      <c r="J65" s="71"/>
      <c r="K65" s="71"/>
      <c r="L65" s="71"/>
      <c r="M65" s="71"/>
      <c r="N65" s="7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27"/>
      <c r="H66" s="71"/>
      <c r="I66" s="71"/>
      <c r="J66" s="71"/>
      <c r="K66" s="71"/>
      <c r="L66" s="71"/>
      <c r="M66" s="71"/>
      <c r="N66" s="7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27"/>
      <c r="H67" s="71"/>
      <c r="I67" s="71"/>
      <c r="J67" s="71"/>
      <c r="K67" s="71"/>
      <c r="L67" s="71"/>
      <c r="M67" s="71"/>
      <c r="N67" s="7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27"/>
      <c r="H68" s="71"/>
      <c r="I68" s="71"/>
      <c r="J68" s="71"/>
      <c r="K68" s="71"/>
      <c r="L68" s="71"/>
      <c r="M68" s="71"/>
      <c r="N68" s="7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27"/>
      <c r="H69" s="71"/>
      <c r="I69" s="71"/>
      <c r="J69" s="71"/>
      <c r="K69" s="71"/>
      <c r="L69" s="71"/>
      <c r="M69" s="71"/>
      <c r="N69" s="7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27"/>
      <c r="H70" s="71"/>
      <c r="I70" s="71"/>
      <c r="J70" s="71"/>
      <c r="K70" s="71"/>
      <c r="L70" s="71"/>
      <c r="M70" s="71"/>
      <c r="N70" s="7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27"/>
      <c r="H71" s="71"/>
      <c r="I71" s="71"/>
      <c r="J71" s="71"/>
      <c r="K71" s="71"/>
      <c r="L71" s="71"/>
      <c r="M71" s="71"/>
      <c r="N71" s="7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27"/>
      <c r="H72" s="71"/>
      <c r="I72" s="71"/>
      <c r="J72" s="71"/>
      <c r="K72" s="71"/>
      <c r="L72" s="71"/>
      <c r="M72" s="71"/>
      <c r="N72" s="7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27"/>
      <c r="H73" s="71"/>
      <c r="I73" s="71"/>
      <c r="J73" s="71"/>
      <c r="K73" s="71"/>
      <c r="L73" s="71"/>
      <c r="M73" s="71"/>
      <c r="N73" s="7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27"/>
      <c r="H74" s="71"/>
      <c r="I74" s="71"/>
      <c r="J74" s="71"/>
      <c r="K74" s="71"/>
      <c r="L74" s="71"/>
      <c r="M74" s="71"/>
      <c r="N74" s="7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27"/>
      <c r="H75" s="71"/>
      <c r="I75" s="71"/>
      <c r="J75" s="71"/>
      <c r="K75" s="71"/>
      <c r="L75" s="71"/>
      <c r="M75" s="71"/>
      <c r="N75" s="7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27"/>
      <c r="H76" s="71"/>
      <c r="I76" s="71"/>
      <c r="J76" s="71"/>
      <c r="K76" s="71"/>
      <c r="L76" s="71"/>
      <c r="M76" s="71"/>
      <c r="N76" s="7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27"/>
      <c r="H77" s="71"/>
      <c r="I77" s="71"/>
      <c r="J77" s="71"/>
      <c r="K77" s="71"/>
      <c r="L77" s="71"/>
      <c r="M77" s="71"/>
      <c r="N77" s="7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27"/>
      <c r="H78" s="71"/>
      <c r="I78" s="71"/>
      <c r="J78" s="71"/>
      <c r="K78" s="71"/>
      <c r="L78" s="71"/>
      <c r="M78" s="71"/>
      <c r="N78" s="7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27"/>
      <c r="H79" s="71"/>
      <c r="I79" s="71"/>
      <c r="J79" s="71"/>
      <c r="K79" s="71"/>
      <c r="L79" s="71"/>
      <c r="M79" s="71"/>
      <c r="N79" s="7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27"/>
      <c r="H80" s="71"/>
      <c r="I80" s="71"/>
      <c r="J80" s="71"/>
      <c r="K80" s="71"/>
      <c r="L80" s="71"/>
      <c r="M80" s="71"/>
      <c r="N80" s="7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27"/>
      <c r="H81" s="71"/>
      <c r="I81" s="71"/>
      <c r="J81" s="71"/>
      <c r="K81" s="71"/>
      <c r="L81" s="71"/>
      <c r="M81" s="71"/>
      <c r="N81" s="7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27"/>
      <c r="H82" s="71"/>
      <c r="I82" s="71"/>
      <c r="J82" s="71"/>
      <c r="K82" s="71"/>
      <c r="L82" s="71"/>
      <c r="M82" s="71"/>
      <c r="N82" s="7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27"/>
      <c r="H83" s="71"/>
      <c r="I83" s="71"/>
      <c r="J83" s="71"/>
      <c r="K83" s="71"/>
      <c r="L83" s="71"/>
      <c r="M83" s="71"/>
      <c r="N83" s="7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27"/>
      <c r="H84" s="71"/>
      <c r="I84" s="71"/>
      <c r="J84" s="71"/>
      <c r="K84" s="71"/>
      <c r="L84" s="71"/>
      <c r="M84" s="71"/>
      <c r="N84" s="7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27"/>
      <c r="H85" s="71"/>
      <c r="I85" s="71"/>
      <c r="J85" s="71"/>
      <c r="K85" s="71"/>
      <c r="L85" s="71"/>
      <c r="M85" s="71"/>
      <c r="N85" s="7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27"/>
      <c r="H86" s="71"/>
      <c r="I86" s="71"/>
      <c r="J86" s="71"/>
      <c r="K86" s="71"/>
      <c r="L86" s="71"/>
      <c r="M86" s="71"/>
      <c r="N86" s="7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27"/>
      <c r="H87" s="71"/>
      <c r="I87" s="71"/>
      <c r="J87" s="71"/>
      <c r="K87" s="71"/>
      <c r="L87" s="71"/>
      <c r="M87" s="71"/>
      <c r="N87" s="7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27"/>
      <c r="H88" s="71"/>
      <c r="I88" s="71"/>
      <c r="J88" s="71"/>
      <c r="K88" s="71"/>
      <c r="L88" s="71"/>
      <c r="M88" s="71"/>
      <c r="N88" s="7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27"/>
      <c r="H89" s="71"/>
      <c r="I89" s="71"/>
      <c r="J89" s="71"/>
      <c r="K89" s="71"/>
      <c r="L89" s="71"/>
      <c r="M89" s="71"/>
      <c r="N89" s="7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27"/>
      <c r="H90" s="71"/>
      <c r="I90" s="71"/>
      <c r="J90" s="71"/>
      <c r="K90" s="71"/>
      <c r="L90" s="71"/>
      <c r="M90" s="71"/>
      <c r="N90" s="7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27"/>
      <c r="H91" s="71"/>
      <c r="I91" s="71"/>
      <c r="J91" s="71"/>
      <c r="K91" s="71"/>
      <c r="L91" s="71"/>
      <c r="M91" s="71"/>
      <c r="N91" s="7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27"/>
      <c r="H92" s="71"/>
      <c r="I92" s="71"/>
      <c r="J92" s="71"/>
      <c r="K92" s="71"/>
      <c r="L92" s="71"/>
      <c r="M92" s="71"/>
      <c r="N92" s="7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27"/>
      <c r="H93" s="71"/>
      <c r="I93" s="71"/>
      <c r="J93" s="71"/>
      <c r="K93" s="71"/>
      <c r="L93" s="71"/>
      <c r="M93" s="71"/>
      <c r="N93" s="7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27"/>
      <c r="H94" s="71"/>
      <c r="I94" s="71"/>
      <c r="J94" s="71"/>
      <c r="K94" s="71"/>
      <c r="L94" s="71"/>
      <c r="M94" s="71"/>
      <c r="N94" s="7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27"/>
      <c r="H95" s="71"/>
      <c r="I95" s="71"/>
      <c r="J95" s="71"/>
      <c r="K95" s="71"/>
      <c r="L95" s="71"/>
      <c r="M95" s="71"/>
      <c r="N95" s="7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27"/>
      <c r="H96" s="71"/>
      <c r="I96" s="71"/>
      <c r="J96" s="71"/>
      <c r="K96" s="71"/>
      <c r="L96" s="71"/>
      <c r="M96" s="71"/>
      <c r="N96" s="7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27"/>
      <c r="H97" s="71"/>
      <c r="I97" s="71"/>
      <c r="J97" s="71"/>
      <c r="K97" s="71"/>
      <c r="L97" s="71"/>
      <c r="M97" s="71"/>
      <c r="N97" s="7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27"/>
      <c r="H98" s="71"/>
      <c r="I98" s="71"/>
      <c r="J98" s="71"/>
      <c r="K98" s="71"/>
      <c r="L98" s="71"/>
      <c r="M98" s="71"/>
      <c r="N98" s="7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27"/>
      <c r="H99" s="71"/>
      <c r="I99" s="71"/>
      <c r="J99" s="71"/>
      <c r="K99" s="71"/>
      <c r="L99" s="71"/>
      <c r="M99" s="71"/>
      <c r="N99" s="7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27"/>
      <c r="H100" s="71"/>
      <c r="I100" s="71"/>
      <c r="J100" s="71"/>
      <c r="K100" s="71"/>
      <c r="L100" s="71"/>
      <c r="M100" s="71"/>
      <c r="N100" s="7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27"/>
      <c r="H101" s="71"/>
      <c r="I101" s="71"/>
      <c r="J101" s="71"/>
      <c r="K101" s="71"/>
      <c r="L101" s="71"/>
      <c r="M101" s="71"/>
      <c r="N101" s="7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27"/>
      <c r="H102" s="71"/>
      <c r="I102" s="71"/>
      <c r="J102" s="71"/>
      <c r="K102" s="71"/>
      <c r="L102" s="71"/>
      <c r="M102" s="71"/>
      <c r="N102" s="7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27"/>
      <c r="H103" s="71"/>
      <c r="I103" s="71"/>
      <c r="J103" s="71"/>
      <c r="K103" s="71"/>
      <c r="L103" s="71"/>
      <c r="M103" s="71"/>
      <c r="N103" s="7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27"/>
      <c r="H104" s="71"/>
      <c r="I104" s="71"/>
      <c r="J104" s="71"/>
      <c r="K104" s="71"/>
      <c r="L104" s="71"/>
      <c r="M104" s="71"/>
      <c r="N104" s="7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27"/>
      <c r="H105" s="71"/>
      <c r="I105" s="71"/>
      <c r="J105" s="71"/>
      <c r="K105" s="71"/>
      <c r="L105" s="71"/>
      <c r="M105" s="71"/>
      <c r="N105" s="7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27"/>
      <c r="H106" s="71"/>
      <c r="I106" s="71"/>
      <c r="J106" s="71"/>
      <c r="K106" s="71"/>
      <c r="L106" s="71"/>
      <c r="M106" s="71"/>
      <c r="N106" s="7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27"/>
      <c r="H107" s="71"/>
      <c r="I107" s="71"/>
      <c r="J107" s="71"/>
      <c r="K107" s="71"/>
      <c r="L107" s="71"/>
      <c r="M107" s="71"/>
      <c r="N107" s="7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27"/>
      <c r="H108" s="71"/>
      <c r="I108" s="71"/>
      <c r="J108" s="71"/>
      <c r="K108" s="71"/>
      <c r="L108" s="71"/>
      <c r="M108" s="71"/>
      <c r="N108" s="7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27"/>
      <c r="H109" s="71"/>
      <c r="I109" s="71"/>
      <c r="J109" s="71"/>
      <c r="K109" s="71"/>
      <c r="L109" s="71"/>
      <c r="M109" s="71"/>
      <c r="N109" s="7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5B864D2-EC9E-480C-971B-9B0C347CC8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E896-B99D-4751-95EC-263C76CC2F0C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460</v>
      </c>
      <c r="C1" s="8"/>
      <c r="D1" s="95"/>
      <c r="E1" s="95"/>
      <c r="F1" s="95"/>
      <c r="G1" s="95"/>
      <c r="H1" s="95"/>
      <c r="I1" s="95"/>
      <c r="J1" s="95" t="s">
        <v>1</v>
      </c>
      <c r="K1" s="95"/>
      <c r="L1" s="95"/>
      <c r="M1" s="8"/>
      <c r="N1" s="95"/>
      <c r="O1" s="95"/>
      <c r="P1" s="95"/>
      <c r="Q1" s="95"/>
      <c r="R1" s="95"/>
      <c r="S1" s="95"/>
      <c r="T1" s="95"/>
      <c r="U1" s="95"/>
      <c r="V1" s="95"/>
      <c r="W1" s="95"/>
      <c r="X1" s="8"/>
      <c r="Y1" s="8"/>
    </row>
    <row r="2" spans="1:25" ht="15.75" customHeight="1" x14ac:dyDescent="0.3">
      <c r="B2" s="5" t="s">
        <v>2</v>
      </c>
      <c r="I2" s="59" t="s">
        <v>461</v>
      </c>
    </row>
    <row r="3" spans="1:25" ht="15.75" customHeight="1" x14ac:dyDescent="0.3">
      <c r="A3" s="7"/>
      <c r="B3" s="8" t="s">
        <v>4</v>
      </c>
      <c r="C3" s="9" t="s">
        <v>462</v>
      </c>
      <c r="D3" s="9"/>
      <c r="E3" s="9" t="s">
        <v>463</v>
      </c>
      <c r="F3" s="8"/>
      <c r="G3" s="8"/>
      <c r="H3" s="8"/>
      <c r="I3" s="8"/>
      <c r="J3" s="8"/>
      <c r="K3" s="7"/>
      <c r="L3" s="8" t="s">
        <v>7</v>
      </c>
      <c r="M3" s="9" t="s">
        <v>464</v>
      </c>
      <c r="N3" s="9"/>
      <c r="O3" s="9" t="s">
        <v>465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6" t="s">
        <v>11</v>
      </c>
      <c r="N4" s="62"/>
      <c r="O4" s="92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4</v>
      </c>
      <c r="B5" s="91" t="s">
        <v>466</v>
      </c>
      <c r="C5" s="91" t="s">
        <v>185</v>
      </c>
      <c r="D5" s="15">
        <v>100</v>
      </c>
      <c r="E5" s="15">
        <v>100</v>
      </c>
      <c r="F5" s="15">
        <f t="shared" ref="F5:F12" si="0">SUM(D5:E5)</f>
        <v>200</v>
      </c>
      <c r="G5" s="15">
        <v>8</v>
      </c>
      <c r="H5" s="15">
        <v>1983</v>
      </c>
      <c r="I5" s="16">
        <v>65</v>
      </c>
      <c r="K5" s="14">
        <v>5</v>
      </c>
      <c r="L5" s="91" t="s">
        <v>467</v>
      </c>
      <c r="M5" s="91" t="s">
        <v>440</v>
      </c>
      <c r="N5" s="15">
        <v>99</v>
      </c>
      <c r="O5" s="15">
        <v>98</v>
      </c>
      <c r="P5" s="15">
        <f t="shared" ref="P5:P12" si="1">SUM(N5:O5)</f>
        <v>197</v>
      </c>
      <c r="Q5" s="15">
        <v>8</v>
      </c>
      <c r="R5" s="15">
        <v>1957</v>
      </c>
      <c r="S5" s="16">
        <v>69</v>
      </c>
    </row>
    <row r="6" spans="1:25" ht="15.75" customHeight="1" x14ac:dyDescent="0.3">
      <c r="A6" s="17">
        <v>6</v>
      </c>
      <c r="B6" s="89" t="s">
        <v>468</v>
      </c>
      <c r="C6" s="89" t="s">
        <v>440</v>
      </c>
      <c r="D6" s="18">
        <v>99</v>
      </c>
      <c r="E6" s="18">
        <v>98</v>
      </c>
      <c r="F6" s="18">
        <f t="shared" si="0"/>
        <v>197</v>
      </c>
      <c r="G6" s="19">
        <v>4</v>
      </c>
      <c r="H6" s="18">
        <v>1982</v>
      </c>
      <c r="I6" s="20">
        <v>64</v>
      </c>
      <c r="K6" s="17">
        <v>4</v>
      </c>
      <c r="L6" s="89" t="s">
        <v>469</v>
      </c>
      <c r="M6" s="89" t="s">
        <v>185</v>
      </c>
      <c r="N6" s="18">
        <v>98</v>
      </c>
      <c r="O6" s="18">
        <v>96</v>
      </c>
      <c r="P6" s="18">
        <f t="shared" si="1"/>
        <v>194</v>
      </c>
      <c r="Q6" s="19">
        <v>6</v>
      </c>
      <c r="R6" s="18">
        <v>1942</v>
      </c>
      <c r="S6" s="20">
        <v>58</v>
      </c>
    </row>
    <row r="7" spans="1:25" ht="15.75" customHeight="1" x14ac:dyDescent="0.3">
      <c r="A7" s="17">
        <v>3</v>
      </c>
      <c r="B7" s="89" t="s">
        <v>470</v>
      </c>
      <c r="C7" s="89" t="s">
        <v>471</v>
      </c>
      <c r="D7" s="18">
        <v>100</v>
      </c>
      <c r="E7" s="18">
        <v>99</v>
      </c>
      <c r="F7" s="18">
        <f t="shared" si="0"/>
        <v>199</v>
      </c>
      <c r="G7" s="19">
        <v>7</v>
      </c>
      <c r="H7" s="18">
        <v>1788</v>
      </c>
      <c r="I7" s="20">
        <v>60</v>
      </c>
      <c r="J7" s="88"/>
      <c r="K7" s="17">
        <v>8</v>
      </c>
      <c r="L7" s="89" t="s">
        <v>472</v>
      </c>
      <c r="M7" s="89" t="s">
        <v>473</v>
      </c>
      <c r="N7" s="18">
        <v>96</v>
      </c>
      <c r="O7" s="18">
        <v>98</v>
      </c>
      <c r="P7" s="18">
        <f t="shared" si="1"/>
        <v>194</v>
      </c>
      <c r="Q7" s="19">
        <v>6</v>
      </c>
      <c r="R7" s="18">
        <v>1942</v>
      </c>
      <c r="S7" s="20">
        <v>56</v>
      </c>
    </row>
    <row r="8" spans="1:25" ht="15.75" customHeight="1" x14ac:dyDescent="0.3">
      <c r="A8" s="17">
        <v>2</v>
      </c>
      <c r="B8" s="89" t="s">
        <v>474</v>
      </c>
      <c r="C8" s="89" t="s">
        <v>153</v>
      </c>
      <c r="D8" s="18">
        <v>100</v>
      </c>
      <c r="E8" s="18">
        <v>99</v>
      </c>
      <c r="F8" s="18">
        <f t="shared" si="0"/>
        <v>199</v>
      </c>
      <c r="G8" s="19">
        <v>7</v>
      </c>
      <c r="H8" s="23">
        <v>1787</v>
      </c>
      <c r="I8" s="24">
        <v>60</v>
      </c>
      <c r="K8" s="17">
        <v>1</v>
      </c>
      <c r="L8" s="89" t="s">
        <v>131</v>
      </c>
      <c r="M8" s="89" t="s">
        <v>440</v>
      </c>
      <c r="N8" s="18">
        <v>98</v>
      </c>
      <c r="O8" s="18">
        <v>96</v>
      </c>
      <c r="P8" s="18">
        <f t="shared" si="1"/>
        <v>194</v>
      </c>
      <c r="Q8" s="19">
        <v>6</v>
      </c>
      <c r="R8" s="23">
        <v>1940</v>
      </c>
      <c r="S8" s="24">
        <v>54</v>
      </c>
    </row>
    <row r="9" spans="1:25" ht="15.75" customHeight="1" x14ac:dyDescent="0.3">
      <c r="A9" s="17">
        <v>8</v>
      </c>
      <c r="B9" s="89" t="s">
        <v>475</v>
      </c>
      <c r="C9" s="89" t="s">
        <v>473</v>
      </c>
      <c r="D9" s="18">
        <v>100</v>
      </c>
      <c r="E9" s="18">
        <v>99</v>
      </c>
      <c r="F9" s="18">
        <f t="shared" si="0"/>
        <v>199</v>
      </c>
      <c r="G9" s="19">
        <v>7</v>
      </c>
      <c r="H9" s="18">
        <v>1981</v>
      </c>
      <c r="I9" s="20">
        <v>57</v>
      </c>
      <c r="K9" s="17">
        <v>7</v>
      </c>
      <c r="L9" s="89" t="s">
        <v>476</v>
      </c>
      <c r="M9" s="89" t="s">
        <v>471</v>
      </c>
      <c r="N9" s="18">
        <v>98</v>
      </c>
      <c r="O9" s="18">
        <v>96</v>
      </c>
      <c r="P9" s="18">
        <f t="shared" si="1"/>
        <v>194</v>
      </c>
      <c r="Q9" s="19">
        <v>6</v>
      </c>
      <c r="R9" s="18">
        <v>1937</v>
      </c>
      <c r="S9" s="20">
        <v>52</v>
      </c>
    </row>
    <row r="10" spans="1:25" ht="15.75" customHeight="1" x14ac:dyDescent="0.3">
      <c r="A10" s="17">
        <v>1</v>
      </c>
      <c r="B10" s="89" t="s">
        <v>477</v>
      </c>
      <c r="C10" s="89" t="s">
        <v>478</v>
      </c>
      <c r="D10" s="18">
        <v>99</v>
      </c>
      <c r="E10" s="18">
        <v>98</v>
      </c>
      <c r="F10" s="18">
        <f t="shared" si="0"/>
        <v>197</v>
      </c>
      <c r="G10" s="19">
        <v>4</v>
      </c>
      <c r="H10" s="23">
        <v>1978</v>
      </c>
      <c r="I10" s="24">
        <v>54</v>
      </c>
      <c r="K10" s="17">
        <v>6</v>
      </c>
      <c r="L10" s="89" t="s">
        <v>479</v>
      </c>
      <c r="M10" s="89" t="s">
        <v>480</v>
      </c>
      <c r="N10" s="18">
        <v>98</v>
      </c>
      <c r="O10" s="18">
        <v>97</v>
      </c>
      <c r="P10" s="18">
        <f t="shared" si="1"/>
        <v>195</v>
      </c>
      <c r="Q10" s="19">
        <v>7</v>
      </c>
      <c r="R10" s="18">
        <v>1922</v>
      </c>
      <c r="S10" s="20">
        <v>40</v>
      </c>
    </row>
    <row r="11" spans="1:25" ht="15.75" customHeight="1" x14ac:dyDescent="0.3">
      <c r="A11" s="17">
        <v>7</v>
      </c>
      <c r="B11" s="89" t="s">
        <v>481</v>
      </c>
      <c r="C11" s="89" t="s">
        <v>473</v>
      </c>
      <c r="D11" s="18">
        <v>98</v>
      </c>
      <c r="E11" s="18">
        <v>94</v>
      </c>
      <c r="F11" s="18">
        <f t="shared" si="0"/>
        <v>192</v>
      </c>
      <c r="G11" s="19">
        <v>2</v>
      </c>
      <c r="H11" s="18">
        <v>1937</v>
      </c>
      <c r="I11" s="20">
        <v>21</v>
      </c>
      <c r="K11" s="17">
        <v>2</v>
      </c>
      <c r="L11" s="89" t="s">
        <v>482</v>
      </c>
      <c r="M11" s="89" t="s">
        <v>253</v>
      </c>
      <c r="N11" s="18">
        <v>95</v>
      </c>
      <c r="O11" s="18">
        <v>95</v>
      </c>
      <c r="P11" s="18">
        <f t="shared" si="1"/>
        <v>190</v>
      </c>
      <c r="Q11" s="19">
        <v>1</v>
      </c>
      <c r="R11" s="18">
        <v>1918</v>
      </c>
      <c r="S11" s="20">
        <v>38</v>
      </c>
    </row>
    <row r="12" spans="1:25" ht="15.75" customHeight="1" x14ac:dyDescent="0.3">
      <c r="A12" s="25">
        <v>5</v>
      </c>
      <c r="B12" s="96" t="s">
        <v>483</v>
      </c>
      <c r="C12" s="96" t="s">
        <v>478</v>
      </c>
      <c r="D12" s="26">
        <v>96</v>
      </c>
      <c r="E12" s="26">
        <v>92</v>
      </c>
      <c r="F12" s="26">
        <f t="shared" si="0"/>
        <v>188</v>
      </c>
      <c r="G12" s="27">
        <v>1</v>
      </c>
      <c r="H12" s="26">
        <v>1921</v>
      </c>
      <c r="I12" s="28">
        <v>15</v>
      </c>
      <c r="K12" s="25">
        <v>3</v>
      </c>
      <c r="L12" s="96" t="s">
        <v>484</v>
      </c>
      <c r="M12" s="96" t="s">
        <v>471</v>
      </c>
      <c r="N12" s="26">
        <v>97</v>
      </c>
      <c r="O12" s="26">
        <v>96</v>
      </c>
      <c r="P12" s="26">
        <f t="shared" si="1"/>
        <v>193</v>
      </c>
      <c r="Q12" s="27">
        <v>2</v>
      </c>
      <c r="R12" s="26">
        <v>1696</v>
      </c>
      <c r="S12" s="28">
        <v>18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485</v>
      </c>
      <c r="D14" s="9"/>
      <c r="E14" s="9" t="s">
        <v>486</v>
      </c>
      <c r="F14" s="8"/>
      <c r="G14" s="8"/>
      <c r="H14" s="8"/>
      <c r="I14" s="8"/>
      <c r="K14" s="7"/>
      <c r="L14" s="8" t="s">
        <v>51</v>
      </c>
      <c r="M14" s="9" t="s">
        <v>487</v>
      </c>
      <c r="N14" s="9"/>
      <c r="O14" s="9" t="s">
        <v>488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6" t="s">
        <v>11</v>
      </c>
      <c r="D15" s="62"/>
      <c r="E15" s="92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6" t="s">
        <v>11</v>
      </c>
      <c r="N15" s="62"/>
      <c r="O15" s="92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1" t="s">
        <v>489</v>
      </c>
      <c r="C16" s="91" t="s">
        <v>490</v>
      </c>
      <c r="D16" s="15">
        <v>99</v>
      </c>
      <c r="E16" s="15">
        <v>97</v>
      </c>
      <c r="F16" s="15">
        <f t="shared" ref="F16:F23" si="2">SUM(D16:E16)</f>
        <v>196</v>
      </c>
      <c r="G16" s="15">
        <v>8</v>
      </c>
      <c r="H16" s="15">
        <v>1960</v>
      </c>
      <c r="I16" s="16">
        <v>77</v>
      </c>
      <c r="K16" s="14">
        <v>3</v>
      </c>
      <c r="L16" s="91" t="s">
        <v>491</v>
      </c>
      <c r="M16" s="91" t="s">
        <v>492</v>
      </c>
      <c r="N16" s="15">
        <v>95</v>
      </c>
      <c r="O16" s="15">
        <v>92</v>
      </c>
      <c r="P16" s="15">
        <f t="shared" ref="P16:P23" si="3">SUM(N16:O16)</f>
        <v>187</v>
      </c>
      <c r="Q16" s="15">
        <v>3</v>
      </c>
      <c r="R16" s="15">
        <v>1923</v>
      </c>
      <c r="S16" s="16">
        <v>70</v>
      </c>
    </row>
    <row r="17" spans="1:19" ht="15.75" customHeight="1" x14ac:dyDescent="0.3">
      <c r="A17" s="17">
        <v>8</v>
      </c>
      <c r="B17" s="89" t="s">
        <v>493</v>
      </c>
      <c r="C17" s="89" t="s">
        <v>473</v>
      </c>
      <c r="D17" s="18">
        <v>95</v>
      </c>
      <c r="E17" s="18">
        <v>92</v>
      </c>
      <c r="F17" s="18">
        <f t="shared" si="2"/>
        <v>187</v>
      </c>
      <c r="G17" s="19">
        <v>4</v>
      </c>
      <c r="H17" s="18">
        <v>1911</v>
      </c>
      <c r="I17" s="20">
        <v>54</v>
      </c>
      <c r="K17" s="17">
        <v>6</v>
      </c>
      <c r="L17" s="89" t="s">
        <v>494</v>
      </c>
      <c r="M17" s="89" t="s">
        <v>136</v>
      </c>
      <c r="N17" s="18">
        <v>97</v>
      </c>
      <c r="O17" s="18">
        <v>95</v>
      </c>
      <c r="P17" s="18">
        <f t="shared" si="3"/>
        <v>192</v>
      </c>
      <c r="Q17" s="19">
        <v>5</v>
      </c>
      <c r="R17" s="18">
        <v>1897</v>
      </c>
      <c r="S17" s="20">
        <v>58</v>
      </c>
    </row>
    <row r="18" spans="1:19" ht="15.75" customHeight="1" x14ac:dyDescent="0.3">
      <c r="A18" s="17">
        <v>1</v>
      </c>
      <c r="B18" s="89" t="s">
        <v>495</v>
      </c>
      <c r="C18" s="89" t="s">
        <v>185</v>
      </c>
      <c r="D18" s="18">
        <v>96</v>
      </c>
      <c r="E18" s="18">
        <v>96</v>
      </c>
      <c r="F18" s="18">
        <f t="shared" si="2"/>
        <v>192</v>
      </c>
      <c r="G18" s="19">
        <v>7</v>
      </c>
      <c r="H18" s="23">
        <v>1914</v>
      </c>
      <c r="I18" s="24">
        <v>53</v>
      </c>
      <c r="K18" s="17">
        <v>8</v>
      </c>
      <c r="L18" s="89" t="s">
        <v>496</v>
      </c>
      <c r="M18" s="89" t="s">
        <v>490</v>
      </c>
      <c r="N18" s="18">
        <v>99</v>
      </c>
      <c r="O18" s="18">
        <v>94</v>
      </c>
      <c r="P18" s="18">
        <f t="shared" si="3"/>
        <v>193</v>
      </c>
      <c r="Q18" s="19">
        <v>7</v>
      </c>
      <c r="R18" s="18">
        <v>1922</v>
      </c>
      <c r="S18" s="20">
        <v>57</v>
      </c>
    </row>
    <row r="19" spans="1:19" ht="15.75" customHeight="1" x14ac:dyDescent="0.3">
      <c r="A19" s="17">
        <v>7</v>
      </c>
      <c r="B19" s="89" t="s">
        <v>481</v>
      </c>
      <c r="C19" s="89" t="s">
        <v>440</v>
      </c>
      <c r="D19" s="18">
        <v>98</v>
      </c>
      <c r="E19" s="18">
        <v>94</v>
      </c>
      <c r="F19" s="18">
        <f t="shared" si="2"/>
        <v>192</v>
      </c>
      <c r="G19" s="19">
        <v>7</v>
      </c>
      <c r="H19" s="18">
        <v>1909</v>
      </c>
      <c r="I19" s="20">
        <v>51</v>
      </c>
      <c r="K19" s="17">
        <v>7</v>
      </c>
      <c r="L19" s="89" t="s">
        <v>497</v>
      </c>
      <c r="M19" s="89" t="s">
        <v>471</v>
      </c>
      <c r="N19" s="18">
        <v>99</v>
      </c>
      <c r="O19" s="18">
        <v>94</v>
      </c>
      <c r="P19" s="18">
        <f t="shared" si="3"/>
        <v>193</v>
      </c>
      <c r="Q19" s="19">
        <v>7</v>
      </c>
      <c r="R19" s="18">
        <v>1912</v>
      </c>
      <c r="S19" s="20">
        <v>56</v>
      </c>
    </row>
    <row r="20" spans="1:19" ht="15.75" customHeight="1" x14ac:dyDescent="0.3">
      <c r="A20" s="17">
        <v>6</v>
      </c>
      <c r="B20" s="89" t="s">
        <v>498</v>
      </c>
      <c r="C20" s="89" t="s">
        <v>153</v>
      </c>
      <c r="D20" s="18">
        <v>96</v>
      </c>
      <c r="E20" s="18">
        <v>94</v>
      </c>
      <c r="F20" s="18">
        <f t="shared" si="2"/>
        <v>190</v>
      </c>
      <c r="G20" s="19">
        <v>5</v>
      </c>
      <c r="H20" s="18">
        <v>1908</v>
      </c>
      <c r="I20" s="20">
        <v>49</v>
      </c>
      <c r="K20" s="17">
        <v>4</v>
      </c>
      <c r="L20" s="89" t="s">
        <v>499</v>
      </c>
      <c r="M20" s="89" t="s">
        <v>185</v>
      </c>
      <c r="N20" s="18">
        <v>94</v>
      </c>
      <c r="O20" s="18">
        <v>89</v>
      </c>
      <c r="P20" s="18">
        <f t="shared" si="3"/>
        <v>183</v>
      </c>
      <c r="Q20" s="19">
        <v>2</v>
      </c>
      <c r="R20" s="18">
        <v>1881</v>
      </c>
      <c r="S20" s="20">
        <v>42</v>
      </c>
    </row>
    <row r="21" spans="1:19" ht="15.75" customHeight="1" x14ac:dyDescent="0.3">
      <c r="A21" s="17">
        <v>2</v>
      </c>
      <c r="B21" s="89" t="s">
        <v>500</v>
      </c>
      <c r="C21" s="89" t="s">
        <v>490</v>
      </c>
      <c r="D21" s="18">
        <v>94</v>
      </c>
      <c r="E21" s="18">
        <v>91</v>
      </c>
      <c r="F21" s="18">
        <f t="shared" si="2"/>
        <v>185</v>
      </c>
      <c r="G21" s="19">
        <v>2</v>
      </c>
      <c r="H21" s="18">
        <v>1879</v>
      </c>
      <c r="I21" s="20">
        <v>37</v>
      </c>
      <c r="K21" s="17">
        <v>2</v>
      </c>
      <c r="L21" s="89" t="s">
        <v>432</v>
      </c>
      <c r="M21" s="89" t="s">
        <v>136</v>
      </c>
      <c r="N21" s="18">
        <v>95</v>
      </c>
      <c r="O21" s="18">
        <v>94</v>
      </c>
      <c r="P21" s="18">
        <f t="shared" si="3"/>
        <v>189</v>
      </c>
      <c r="Q21" s="19">
        <v>4</v>
      </c>
      <c r="R21" s="18">
        <v>1876</v>
      </c>
      <c r="S21" s="20">
        <v>38</v>
      </c>
    </row>
    <row r="22" spans="1:19" ht="15.75" customHeight="1" x14ac:dyDescent="0.3">
      <c r="A22" s="17">
        <v>4</v>
      </c>
      <c r="B22" s="89" t="s">
        <v>63</v>
      </c>
      <c r="C22" s="89" t="s">
        <v>490</v>
      </c>
      <c r="D22" s="18">
        <v>63</v>
      </c>
      <c r="E22" s="18">
        <v>0</v>
      </c>
      <c r="F22" s="18">
        <f t="shared" si="2"/>
        <v>63</v>
      </c>
      <c r="G22" s="19">
        <v>1</v>
      </c>
      <c r="H22" s="18">
        <v>1374</v>
      </c>
      <c r="I22" s="20">
        <v>28</v>
      </c>
      <c r="K22" s="17">
        <v>5</v>
      </c>
      <c r="L22" s="89" t="s">
        <v>501</v>
      </c>
      <c r="M22" s="89" t="s">
        <v>490</v>
      </c>
      <c r="N22" s="18">
        <v>99</v>
      </c>
      <c r="O22" s="18">
        <v>97</v>
      </c>
      <c r="P22" s="18">
        <f t="shared" si="3"/>
        <v>196</v>
      </c>
      <c r="Q22" s="19">
        <v>8</v>
      </c>
      <c r="R22" s="18">
        <v>1873</v>
      </c>
      <c r="S22" s="20">
        <v>38</v>
      </c>
    </row>
    <row r="23" spans="1:19" ht="15.75" customHeight="1" x14ac:dyDescent="0.3">
      <c r="A23" s="25">
        <v>3</v>
      </c>
      <c r="B23" s="96" t="s">
        <v>502</v>
      </c>
      <c r="C23" s="96" t="s">
        <v>471</v>
      </c>
      <c r="D23" s="26">
        <v>96</v>
      </c>
      <c r="E23" s="26">
        <v>91</v>
      </c>
      <c r="F23" s="26">
        <f t="shared" si="2"/>
        <v>187</v>
      </c>
      <c r="G23" s="27">
        <v>4</v>
      </c>
      <c r="H23" s="26">
        <v>1857</v>
      </c>
      <c r="I23" s="28">
        <v>26</v>
      </c>
      <c r="K23" s="25">
        <v>1</v>
      </c>
      <c r="L23" s="96" t="s">
        <v>503</v>
      </c>
      <c r="M23" s="96" t="s">
        <v>490</v>
      </c>
      <c r="N23" s="26" t="s">
        <v>40</v>
      </c>
      <c r="O23" s="26"/>
      <c r="P23" s="26">
        <f t="shared" si="3"/>
        <v>0</v>
      </c>
      <c r="Q23" s="27">
        <v>0</v>
      </c>
      <c r="R23" s="35">
        <v>566</v>
      </c>
      <c r="S23" s="36">
        <v>13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504</v>
      </c>
      <c r="D25" s="9"/>
      <c r="E25" s="9" t="s">
        <v>505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506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6" t="s">
        <v>11</v>
      </c>
      <c r="D26" s="62"/>
      <c r="E26" s="92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6" t="s">
        <v>11</v>
      </c>
      <c r="N26" s="62"/>
      <c r="O26" s="92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1" t="s">
        <v>507</v>
      </c>
      <c r="C27" s="91" t="s">
        <v>97</v>
      </c>
      <c r="D27" s="15">
        <v>99</v>
      </c>
      <c r="E27" s="15">
        <v>92</v>
      </c>
      <c r="F27" s="15">
        <f t="shared" ref="F27:F34" si="4">SUM(D27:E27)</f>
        <v>191</v>
      </c>
      <c r="G27" s="15">
        <v>5</v>
      </c>
      <c r="H27" s="15">
        <v>1919</v>
      </c>
      <c r="I27" s="16">
        <v>68</v>
      </c>
      <c r="K27" s="14">
        <v>8</v>
      </c>
      <c r="L27" s="91" t="s">
        <v>508</v>
      </c>
      <c r="M27" s="91" t="s">
        <v>478</v>
      </c>
      <c r="N27" s="15">
        <v>95</v>
      </c>
      <c r="O27" s="15">
        <v>94</v>
      </c>
      <c r="P27" s="15">
        <f t="shared" ref="P27:P34" si="5">SUM(N27:O27)</f>
        <v>189</v>
      </c>
      <c r="Q27" s="15">
        <v>8</v>
      </c>
      <c r="R27" s="15">
        <v>1883</v>
      </c>
      <c r="S27" s="16">
        <v>73</v>
      </c>
    </row>
    <row r="28" spans="1:19" ht="15.75" customHeight="1" x14ac:dyDescent="0.3">
      <c r="A28" s="17">
        <v>5</v>
      </c>
      <c r="B28" s="89" t="s">
        <v>509</v>
      </c>
      <c r="C28" s="89" t="s">
        <v>185</v>
      </c>
      <c r="D28" s="18">
        <v>95</v>
      </c>
      <c r="E28" s="18">
        <v>91</v>
      </c>
      <c r="F28" s="18">
        <f t="shared" si="4"/>
        <v>186</v>
      </c>
      <c r="G28" s="19">
        <v>3</v>
      </c>
      <c r="H28" s="18">
        <v>1902</v>
      </c>
      <c r="I28" s="20">
        <v>60</v>
      </c>
      <c r="K28" s="17">
        <v>4</v>
      </c>
      <c r="L28" s="89" t="s">
        <v>510</v>
      </c>
      <c r="M28" s="89" t="s">
        <v>511</v>
      </c>
      <c r="N28" s="18">
        <v>96</v>
      </c>
      <c r="O28" s="18">
        <v>93</v>
      </c>
      <c r="P28" s="18">
        <f t="shared" si="5"/>
        <v>189</v>
      </c>
      <c r="Q28" s="19">
        <v>8</v>
      </c>
      <c r="R28" s="18">
        <v>1856</v>
      </c>
      <c r="S28" s="20">
        <v>69</v>
      </c>
    </row>
    <row r="29" spans="1:19" ht="15.75" customHeight="1" x14ac:dyDescent="0.3">
      <c r="A29" s="17">
        <v>4</v>
      </c>
      <c r="B29" s="89" t="s">
        <v>512</v>
      </c>
      <c r="C29" s="89" t="s">
        <v>185</v>
      </c>
      <c r="D29" s="18">
        <v>97</v>
      </c>
      <c r="E29" s="18">
        <v>95</v>
      </c>
      <c r="F29" s="18">
        <f t="shared" si="4"/>
        <v>192</v>
      </c>
      <c r="G29" s="19">
        <v>6</v>
      </c>
      <c r="H29" s="18">
        <v>1899</v>
      </c>
      <c r="I29" s="20">
        <v>58</v>
      </c>
      <c r="K29" s="17">
        <v>1</v>
      </c>
      <c r="L29" s="89" t="s">
        <v>513</v>
      </c>
      <c r="M29" s="89" t="s">
        <v>153</v>
      </c>
      <c r="N29" s="18">
        <v>92</v>
      </c>
      <c r="O29" s="18">
        <v>89</v>
      </c>
      <c r="P29" s="18">
        <f t="shared" si="5"/>
        <v>181</v>
      </c>
      <c r="Q29" s="19">
        <v>6</v>
      </c>
      <c r="R29" s="23">
        <v>1813</v>
      </c>
      <c r="S29" s="24">
        <v>55</v>
      </c>
    </row>
    <row r="30" spans="1:19" ht="15.75" customHeight="1" x14ac:dyDescent="0.3">
      <c r="A30" s="17">
        <v>7</v>
      </c>
      <c r="B30" s="89" t="s">
        <v>234</v>
      </c>
      <c r="C30" s="89" t="s">
        <v>107</v>
      </c>
      <c r="D30" s="18">
        <v>95</v>
      </c>
      <c r="E30" s="18">
        <v>94</v>
      </c>
      <c r="F30" s="18">
        <f t="shared" si="4"/>
        <v>189</v>
      </c>
      <c r="G30" s="19">
        <v>4</v>
      </c>
      <c r="H30" s="18">
        <v>1892</v>
      </c>
      <c r="I30" s="20">
        <v>55</v>
      </c>
      <c r="K30" s="17">
        <v>6</v>
      </c>
      <c r="L30" s="89" t="s">
        <v>514</v>
      </c>
      <c r="M30" s="89" t="s">
        <v>473</v>
      </c>
      <c r="N30" s="18">
        <v>92</v>
      </c>
      <c r="O30" s="18">
        <v>85</v>
      </c>
      <c r="P30" s="18">
        <f t="shared" si="5"/>
        <v>177</v>
      </c>
      <c r="Q30" s="19">
        <v>5</v>
      </c>
      <c r="R30" s="18">
        <v>1746</v>
      </c>
      <c r="S30" s="20">
        <v>39</v>
      </c>
    </row>
    <row r="31" spans="1:19" ht="15.75" customHeight="1" x14ac:dyDescent="0.3">
      <c r="A31" s="17">
        <v>1</v>
      </c>
      <c r="B31" s="89" t="s">
        <v>515</v>
      </c>
      <c r="C31" s="89" t="s">
        <v>153</v>
      </c>
      <c r="D31" s="18">
        <v>97</v>
      </c>
      <c r="E31" s="18">
        <v>96</v>
      </c>
      <c r="F31" s="18">
        <f t="shared" si="4"/>
        <v>193</v>
      </c>
      <c r="G31" s="19">
        <v>8</v>
      </c>
      <c r="H31" s="23">
        <v>1889</v>
      </c>
      <c r="I31" s="24">
        <v>52</v>
      </c>
      <c r="K31" s="17">
        <v>3</v>
      </c>
      <c r="L31" s="89" t="s">
        <v>516</v>
      </c>
      <c r="M31" s="89" t="s">
        <v>153</v>
      </c>
      <c r="N31" s="18" t="s">
        <v>164</v>
      </c>
      <c r="O31" s="18"/>
      <c r="P31" s="18">
        <f t="shared" si="5"/>
        <v>0</v>
      </c>
      <c r="Q31" s="19">
        <v>0</v>
      </c>
      <c r="R31" s="18">
        <v>1037</v>
      </c>
      <c r="S31" s="20">
        <v>39</v>
      </c>
    </row>
    <row r="32" spans="1:19" ht="15.75" customHeight="1" x14ac:dyDescent="0.3">
      <c r="A32" s="17">
        <v>3</v>
      </c>
      <c r="B32" s="89" t="s">
        <v>517</v>
      </c>
      <c r="C32" s="89" t="s">
        <v>153</v>
      </c>
      <c r="D32" s="18">
        <v>97</v>
      </c>
      <c r="E32" s="18">
        <v>96</v>
      </c>
      <c r="F32" s="18">
        <f t="shared" si="4"/>
        <v>193</v>
      </c>
      <c r="G32" s="19">
        <v>8</v>
      </c>
      <c r="H32" s="18">
        <v>1869</v>
      </c>
      <c r="I32" s="20">
        <v>46</v>
      </c>
      <c r="K32" s="17">
        <v>7</v>
      </c>
      <c r="L32" s="89" t="s">
        <v>518</v>
      </c>
      <c r="M32" s="89" t="s">
        <v>473</v>
      </c>
      <c r="N32" s="18" t="s">
        <v>40</v>
      </c>
      <c r="O32" s="18"/>
      <c r="P32" s="18">
        <f t="shared" si="5"/>
        <v>0</v>
      </c>
      <c r="Q32" s="19">
        <v>0</v>
      </c>
      <c r="R32" s="18">
        <v>1242</v>
      </c>
      <c r="S32" s="20">
        <v>30</v>
      </c>
    </row>
    <row r="33" spans="1:19" ht="15.75" customHeight="1" x14ac:dyDescent="0.3">
      <c r="A33" s="17">
        <v>2</v>
      </c>
      <c r="B33" s="89" t="s">
        <v>519</v>
      </c>
      <c r="C33" s="89" t="s">
        <v>107</v>
      </c>
      <c r="D33" s="18" t="s">
        <v>40</v>
      </c>
      <c r="E33" s="18"/>
      <c r="F33" s="18">
        <f t="shared" si="4"/>
        <v>0</v>
      </c>
      <c r="G33" s="19">
        <v>0</v>
      </c>
      <c r="H33" s="18">
        <v>1279</v>
      </c>
      <c r="I33" s="20">
        <v>16</v>
      </c>
      <c r="K33" s="17">
        <v>5</v>
      </c>
      <c r="L33" s="89" t="s">
        <v>520</v>
      </c>
      <c r="M33" s="89" t="s">
        <v>511</v>
      </c>
      <c r="N33" s="18" t="s">
        <v>40</v>
      </c>
      <c r="O33" s="18"/>
      <c r="P33" s="18">
        <f t="shared" si="5"/>
        <v>0</v>
      </c>
      <c r="Q33" s="19">
        <v>0</v>
      </c>
      <c r="R33" s="18">
        <v>875</v>
      </c>
      <c r="S33" s="20">
        <v>21</v>
      </c>
    </row>
    <row r="34" spans="1:19" ht="15.75" customHeight="1" x14ac:dyDescent="0.3">
      <c r="A34" s="25">
        <v>8</v>
      </c>
      <c r="B34" s="96" t="s">
        <v>521</v>
      </c>
      <c r="C34" s="96" t="s">
        <v>253</v>
      </c>
      <c r="D34" s="26" t="s">
        <v>40</v>
      </c>
      <c r="E34" s="26"/>
      <c r="F34" s="26">
        <f t="shared" si="4"/>
        <v>0</v>
      </c>
      <c r="G34" s="27">
        <v>0</v>
      </c>
      <c r="H34" s="26">
        <v>716</v>
      </c>
      <c r="I34" s="28">
        <v>6</v>
      </c>
      <c r="K34" s="25">
        <v>2</v>
      </c>
      <c r="L34" s="96" t="s">
        <v>522</v>
      </c>
      <c r="M34" s="96" t="s">
        <v>490</v>
      </c>
      <c r="N34" s="26" t="s">
        <v>40</v>
      </c>
      <c r="O34" s="26"/>
      <c r="P34" s="26">
        <f t="shared" si="5"/>
        <v>0</v>
      </c>
      <c r="Q34" s="27">
        <v>0</v>
      </c>
      <c r="R34" s="26">
        <v>0</v>
      </c>
      <c r="S34" s="28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523</v>
      </c>
      <c r="D36" s="9"/>
      <c r="E36" s="9" t="s">
        <v>524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86" t="s">
        <v>11</v>
      </c>
      <c r="D37" s="62"/>
      <c r="E37" s="92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4</v>
      </c>
      <c r="B38" s="91" t="s">
        <v>525</v>
      </c>
      <c r="C38" s="91" t="s">
        <v>511</v>
      </c>
      <c r="D38" s="15">
        <v>91</v>
      </c>
      <c r="E38" s="15">
        <v>81</v>
      </c>
      <c r="F38" s="15">
        <f t="shared" ref="F38:F45" si="6">SUM(D38:E38)</f>
        <v>172</v>
      </c>
      <c r="G38" s="15">
        <v>3</v>
      </c>
      <c r="H38" s="15">
        <v>1818</v>
      </c>
      <c r="I38" s="16">
        <v>63</v>
      </c>
    </row>
    <row r="39" spans="1:19" ht="15.75" customHeight="1" x14ac:dyDescent="0.3">
      <c r="A39" s="17">
        <v>1</v>
      </c>
      <c r="B39" s="89" t="s">
        <v>526</v>
      </c>
      <c r="C39" s="89" t="s">
        <v>490</v>
      </c>
      <c r="D39" s="18">
        <v>94</v>
      </c>
      <c r="E39" s="18">
        <v>92</v>
      </c>
      <c r="F39" s="18">
        <f t="shared" si="6"/>
        <v>186</v>
      </c>
      <c r="G39" s="19">
        <v>8</v>
      </c>
      <c r="H39" s="23">
        <v>1807</v>
      </c>
      <c r="I39" s="24">
        <v>60</v>
      </c>
    </row>
    <row r="40" spans="1:19" ht="15.75" customHeight="1" x14ac:dyDescent="0.3">
      <c r="A40" s="17">
        <v>6</v>
      </c>
      <c r="B40" s="89" t="s">
        <v>527</v>
      </c>
      <c r="C40" s="89" t="s">
        <v>167</v>
      </c>
      <c r="D40" s="18">
        <v>94</v>
      </c>
      <c r="E40" s="18">
        <v>90</v>
      </c>
      <c r="F40" s="18">
        <f t="shared" si="6"/>
        <v>184</v>
      </c>
      <c r="G40" s="19">
        <v>7</v>
      </c>
      <c r="H40" s="18">
        <v>1817</v>
      </c>
      <c r="I40" s="20">
        <v>57</v>
      </c>
    </row>
    <row r="41" spans="1:19" ht="15.75" customHeight="1" x14ac:dyDescent="0.3">
      <c r="A41" s="17">
        <v>5</v>
      </c>
      <c r="B41" s="89" t="s">
        <v>528</v>
      </c>
      <c r="C41" s="89" t="s">
        <v>471</v>
      </c>
      <c r="D41" s="18">
        <v>92</v>
      </c>
      <c r="E41" s="18">
        <v>89</v>
      </c>
      <c r="F41" s="18">
        <f t="shared" si="6"/>
        <v>181</v>
      </c>
      <c r="G41" s="19">
        <v>5</v>
      </c>
      <c r="H41" s="18">
        <v>1789</v>
      </c>
      <c r="I41" s="20">
        <v>56</v>
      </c>
    </row>
    <row r="42" spans="1:19" ht="15.75" customHeight="1" x14ac:dyDescent="0.3">
      <c r="A42" s="17">
        <v>8</v>
      </c>
      <c r="B42" s="89" t="s">
        <v>529</v>
      </c>
      <c r="C42" s="89" t="s">
        <v>107</v>
      </c>
      <c r="D42" s="18">
        <v>93</v>
      </c>
      <c r="E42" s="18">
        <v>87</v>
      </c>
      <c r="F42" s="18">
        <f t="shared" si="6"/>
        <v>180</v>
      </c>
      <c r="G42" s="19">
        <v>4</v>
      </c>
      <c r="H42" s="18">
        <v>1786</v>
      </c>
      <c r="I42" s="20">
        <v>51</v>
      </c>
    </row>
    <row r="43" spans="1:19" ht="15.75" customHeight="1" x14ac:dyDescent="0.3">
      <c r="A43" s="17">
        <v>2</v>
      </c>
      <c r="B43" s="89" t="s">
        <v>530</v>
      </c>
      <c r="C43" s="89" t="s">
        <v>167</v>
      </c>
      <c r="D43" s="18">
        <v>92</v>
      </c>
      <c r="E43" s="18">
        <v>90</v>
      </c>
      <c r="F43" s="18">
        <f t="shared" si="6"/>
        <v>182</v>
      </c>
      <c r="G43" s="19">
        <v>6</v>
      </c>
      <c r="H43" s="18">
        <v>1769</v>
      </c>
      <c r="I43" s="20">
        <v>49</v>
      </c>
    </row>
    <row r="44" spans="1:19" ht="15.75" customHeight="1" x14ac:dyDescent="0.3">
      <c r="A44" s="17">
        <v>3</v>
      </c>
      <c r="B44" s="89" t="s">
        <v>531</v>
      </c>
      <c r="C44" s="89" t="s">
        <v>253</v>
      </c>
      <c r="D44" s="18" t="s">
        <v>40</v>
      </c>
      <c r="E44" s="18"/>
      <c r="F44" s="18">
        <f t="shared" si="6"/>
        <v>0</v>
      </c>
      <c r="G44" s="19">
        <v>0</v>
      </c>
      <c r="H44" s="18">
        <v>1252</v>
      </c>
      <c r="I44" s="20">
        <v>17</v>
      </c>
    </row>
    <row r="45" spans="1:19" ht="15.75" customHeight="1" x14ac:dyDescent="0.3">
      <c r="A45" s="25">
        <v>7</v>
      </c>
      <c r="B45" s="96" t="s">
        <v>532</v>
      </c>
      <c r="C45" s="96" t="s">
        <v>107</v>
      </c>
      <c r="D45" s="26" t="s">
        <v>40</v>
      </c>
      <c r="E45" s="26"/>
      <c r="F45" s="26">
        <f t="shared" si="6"/>
        <v>0</v>
      </c>
      <c r="G45" s="27">
        <v>0</v>
      </c>
      <c r="H45" s="26">
        <v>0</v>
      </c>
      <c r="I45" s="28">
        <v>0</v>
      </c>
    </row>
    <row r="46" spans="1:19" ht="15.75" customHeight="1" x14ac:dyDescent="0.3"/>
    <row r="47" spans="1:19" ht="15.75" customHeight="1" x14ac:dyDescent="0.3">
      <c r="B47" s="8" t="s">
        <v>533</v>
      </c>
    </row>
    <row r="48" spans="1:19" ht="15.75" customHeight="1" x14ac:dyDescent="0.3"/>
    <row r="49" spans="2:6" ht="15.75" customHeight="1" x14ac:dyDescent="0.3">
      <c r="B49" s="4" t="s">
        <v>534</v>
      </c>
      <c r="F49" s="37" t="s">
        <v>169</v>
      </c>
    </row>
    <row r="50" spans="2:6" ht="15.75" customHeight="1" x14ac:dyDescent="0.3">
      <c r="B50" s="4" t="s">
        <v>170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3F30A2AC-09D9-4260-8758-213AAF3929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3165-E276-404E-BE0D-B96D025DDD9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460</v>
      </c>
      <c r="C1" s="8"/>
      <c r="D1" s="95"/>
      <c r="E1" s="95"/>
      <c r="F1" s="95" t="s">
        <v>266</v>
      </c>
      <c r="G1" s="95"/>
      <c r="H1" s="95"/>
      <c r="I1" s="95" t="s">
        <v>1</v>
      </c>
      <c r="J1" s="95"/>
      <c r="K1" s="95"/>
      <c r="L1" s="95"/>
      <c r="M1" s="8"/>
      <c r="N1" s="95"/>
      <c r="O1" s="95"/>
      <c r="P1" s="95"/>
      <c r="Q1" s="95"/>
      <c r="R1" s="95"/>
      <c r="S1" s="95"/>
      <c r="T1" s="95"/>
      <c r="U1" s="95"/>
      <c r="V1" s="95"/>
      <c r="W1" s="95"/>
      <c r="X1" s="8"/>
      <c r="Y1" s="8"/>
    </row>
    <row r="2" spans="1:25" ht="15.75" customHeight="1" x14ac:dyDescent="0.3">
      <c r="B2" s="5" t="s">
        <v>2</v>
      </c>
      <c r="I2" s="94" t="s">
        <v>461</v>
      </c>
    </row>
    <row r="3" spans="1:25" ht="15.75" customHeight="1" x14ac:dyDescent="0.3">
      <c r="A3" s="7"/>
      <c r="B3" s="8" t="s">
        <v>4</v>
      </c>
      <c r="C3" s="9" t="s">
        <v>535</v>
      </c>
      <c r="D3" s="9"/>
      <c r="E3" s="9" t="s">
        <v>536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4">
        <v>5</v>
      </c>
      <c r="B5" s="97" t="s">
        <v>468</v>
      </c>
      <c r="C5" s="97" t="s">
        <v>440</v>
      </c>
      <c r="D5" s="51">
        <v>99</v>
      </c>
      <c r="E5" s="51">
        <v>98</v>
      </c>
      <c r="F5" s="15">
        <v>197</v>
      </c>
      <c r="G5" s="15">
        <v>7</v>
      </c>
      <c r="H5" s="51">
        <v>1982</v>
      </c>
      <c r="I5" s="52">
        <v>75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17">
        <v>3</v>
      </c>
      <c r="B6" s="98" t="s">
        <v>470</v>
      </c>
      <c r="C6" s="98" t="s">
        <v>471</v>
      </c>
      <c r="D6" s="53">
        <v>100</v>
      </c>
      <c r="E6" s="53">
        <v>99</v>
      </c>
      <c r="F6" s="18">
        <v>199</v>
      </c>
      <c r="G6" s="18">
        <v>8</v>
      </c>
      <c r="H6" s="53">
        <v>1788</v>
      </c>
      <c r="I6" s="54">
        <v>68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5">
        <v>6</v>
      </c>
      <c r="B7" s="98" t="s">
        <v>467</v>
      </c>
      <c r="C7" s="98" t="s">
        <v>440</v>
      </c>
      <c r="D7" s="53">
        <v>99</v>
      </c>
      <c r="E7" s="53">
        <v>98</v>
      </c>
      <c r="F7" s="18">
        <v>197</v>
      </c>
      <c r="G7" s="18">
        <v>7</v>
      </c>
      <c r="H7" s="53">
        <v>1957</v>
      </c>
      <c r="I7" s="54">
        <v>58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55">
        <v>4</v>
      </c>
      <c r="B8" s="98" t="s">
        <v>469</v>
      </c>
      <c r="C8" s="98" t="s">
        <v>185</v>
      </c>
      <c r="D8" s="53">
        <v>98</v>
      </c>
      <c r="E8" s="53">
        <v>96</v>
      </c>
      <c r="F8" s="18">
        <v>194</v>
      </c>
      <c r="G8" s="18">
        <v>5</v>
      </c>
      <c r="H8" s="53">
        <v>1942</v>
      </c>
      <c r="I8" s="54">
        <v>45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5">
        <v>8</v>
      </c>
      <c r="B9" s="98" t="s">
        <v>472</v>
      </c>
      <c r="C9" s="98" t="s">
        <v>473</v>
      </c>
      <c r="D9" s="53">
        <v>96</v>
      </c>
      <c r="E9" s="53">
        <v>98</v>
      </c>
      <c r="F9" s="18">
        <v>194</v>
      </c>
      <c r="G9" s="18">
        <v>5</v>
      </c>
      <c r="H9" s="53">
        <v>1942</v>
      </c>
      <c r="I9" s="54">
        <v>41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17">
        <v>1</v>
      </c>
      <c r="B10" s="89" t="s">
        <v>131</v>
      </c>
      <c r="C10" s="89" t="s">
        <v>440</v>
      </c>
      <c r="D10" s="18">
        <v>98</v>
      </c>
      <c r="E10" s="18">
        <v>96</v>
      </c>
      <c r="F10" s="18">
        <v>194</v>
      </c>
      <c r="G10" s="18">
        <v>5</v>
      </c>
      <c r="H10" s="23">
        <v>1940</v>
      </c>
      <c r="I10" s="24">
        <v>39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17">
        <v>7</v>
      </c>
      <c r="B11" s="98" t="s">
        <v>481</v>
      </c>
      <c r="C11" s="98" t="s">
        <v>473</v>
      </c>
      <c r="D11" s="53">
        <v>98</v>
      </c>
      <c r="E11" s="53">
        <v>94</v>
      </c>
      <c r="F11" s="18">
        <v>192</v>
      </c>
      <c r="G11" s="18">
        <v>2</v>
      </c>
      <c r="H11" s="53">
        <v>1937</v>
      </c>
      <c r="I11" s="54">
        <v>35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90">
        <v>2</v>
      </c>
      <c r="B12" s="99" t="s">
        <v>482</v>
      </c>
      <c r="C12" s="99" t="s">
        <v>253</v>
      </c>
      <c r="D12" s="56">
        <v>95</v>
      </c>
      <c r="E12" s="56">
        <v>95</v>
      </c>
      <c r="F12" s="26">
        <v>190</v>
      </c>
      <c r="G12" s="26">
        <v>1</v>
      </c>
      <c r="H12" s="56">
        <v>1918</v>
      </c>
      <c r="I12" s="57">
        <v>24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7"/>
      <c r="B14" s="8" t="s">
        <v>7</v>
      </c>
      <c r="C14" s="9" t="s">
        <v>537</v>
      </c>
      <c r="D14" s="9"/>
      <c r="E14" s="9" t="s">
        <v>538</v>
      </c>
      <c r="F14" s="8"/>
      <c r="G14" s="8"/>
      <c r="H14" s="8"/>
      <c r="I14" s="8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10">
        <v>2</v>
      </c>
      <c r="B15" s="11" t="s">
        <v>10</v>
      </c>
      <c r="C15" s="86" t="s">
        <v>11</v>
      </c>
      <c r="D15" s="62"/>
      <c r="E15" s="92"/>
      <c r="F15" s="12" t="s">
        <v>12</v>
      </c>
      <c r="G15" s="12" t="s">
        <v>13</v>
      </c>
      <c r="H15" s="12" t="s">
        <v>14</v>
      </c>
      <c r="I15" s="13" t="s">
        <v>15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4">
        <v>7</v>
      </c>
      <c r="B16" s="97" t="s">
        <v>493</v>
      </c>
      <c r="C16" s="97" t="s">
        <v>473</v>
      </c>
      <c r="D16" s="51">
        <v>95</v>
      </c>
      <c r="E16" s="51">
        <v>92</v>
      </c>
      <c r="F16" s="15">
        <v>187</v>
      </c>
      <c r="G16" s="15">
        <v>2</v>
      </c>
      <c r="H16" s="51">
        <v>1911</v>
      </c>
      <c r="I16" s="52">
        <v>51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55">
        <v>2</v>
      </c>
      <c r="B17" s="98" t="s">
        <v>495</v>
      </c>
      <c r="C17" s="98" t="s">
        <v>185</v>
      </c>
      <c r="D17" s="53">
        <v>96</v>
      </c>
      <c r="E17" s="53">
        <v>96</v>
      </c>
      <c r="F17" s="18">
        <v>192</v>
      </c>
      <c r="G17" s="18">
        <v>5</v>
      </c>
      <c r="H17" s="53">
        <v>1914</v>
      </c>
      <c r="I17" s="54">
        <v>50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5">
        <v>6</v>
      </c>
      <c r="B18" s="98" t="s">
        <v>481</v>
      </c>
      <c r="C18" s="98" t="s">
        <v>440</v>
      </c>
      <c r="D18" s="53">
        <v>98</v>
      </c>
      <c r="E18" s="53">
        <v>94</v>
      </c>
      <c r="F18" s="18">
        <v>192</v>
      </c>
      <c r="G18" s="18">
        <v>5</v>
      </c>
      <c r="H18" s="53">
        <v>1909</v>
      </c>
      <c r="I18" s="54">
        <v>48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17">
        <v>1</v>
      </c>
      <c r="B19" s="89" t="s">
        <v>515</v>
      </c>
      <c r="C19" s="89" t="s">
        <v>153</v>
      </c>
      <c r="D19" s="18">
        <v>97</v>
      </c>
      <c r="E19" s="18">
        <v>96</v>
      </c>
      <c r="F19" s="18">
        <v>193</v>
      </c>
      <c r="G19" s="18">
        <v>7</v>
      </c>
      <c r="H19" s="23">
        <v>1889</v>
      </c>
      <c r="I19" s="24">
        <v>40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55">
        <v>4</v>
      </c>
      <c r="B20" s="98" t="s">
        <v>484</v>
      </c>
      <c r="C20" s="98" t="s">
        <v>471</v>
      </c>
      <c r="D20" s="53">
        <v>97</v>
      </c>
      <c r="E20" s="53">
        <v>96</v>
      </c>
      <c r="F20" s="18">
        <v>193</v>
      </c>
      <c r="G20" s="18">
        <v>7</v>
      </c>
      <c r="H20" s="53">
        <v>1696</v>
      </c>
      <c r="I20" s="54">
        <v>40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17">
        <v>5</v>
      </c>
      <c r="B21" s="98" t="s">
        <v>499</v>
      </c>
      <c r="C21" s="98" t="s">
        <v>185</v>
      </c>
      <c r="D21" s="53">
        <v>94</v>
      </c>
      <c r="E21" s="53">
        <v>89</v>
      </c>
      <c r="F21" s="18">
        <v>183</v>
      </c>
      <c r="G21" s="18">
        <v>1</v>
      </c>
      <c r="H21" s="53">
        <v>1881</v>
      </c>
      <c r="I21" s="54">
        <v>34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25">
        <v>3</v>
      </c>
      <c r="B22" s="99" t="s">
        <v>432</v>
      </c>
      <c r="C22" s="99" t="s">
        <v>136</v>
      </c>
      <c r="D22" s="56">
        <v>95</v>
      </c>
      <c r="E22" s="56">
        <v>94</v>
      </c>
      <c r="F22" s="26">
        <v>189</v>
      </c>
      <c r="G22" s="26">
        <v>3</v>
      </c>
      <c r="H22" s="56">
        <v>1876</v>
      </c>
      <c r="I22" s="57">
        <v>33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7"/>
      <c r="B24" s="8" t="s">
        <v>48</v>
      </c>
      <c r="C24" s="9" t="s">
        <v>539</v>
      </c>
      <c r="D24" s="9"/>
      <c r="E24" s="9" t="s">
        <v>506</v>
      </c>
      <c r="F24" s="8"/>
      <c r="G24" s="8"/>
      <c r="H24" s="8"/>
      <c r="I24" s="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10">
        <v>2</v>
      </c>
      <c r="B25" s="11" t="s">
        <v>10</v>
      </c>
      <c r="C25" s="86" t="s">
        <v>11</v>
      </c>
      <c r="D25" s="62"/>
      <c r="E25" s="92"/>
      <c r="F25" s="12" t="s">
        <v>12</v>
      </c>
      <c r="G25" s="12" t="s">
        <v>13</v>
      </c>
      <c r="H25" s="12" t="s">
        <v>14</v>
      </c>
      <c r="I25" s="13" t="s">
        <v>15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4">
        <v>5</v>
      </c>
      <c r="B26" s="97" t="s">
        <v>509</v>
      </c>
      <c r="C26" s="97" t="s">
        <v>185</v>
      </c>
      <c r="D26" s="51">
        <v>95</v>
      </c>
      <c r="E26" s="51">
        <v>91</v>
      </c>
      <c r="F26" s="15">
        <v>186</v>
      </c>
      <c r="G26" s="15">
        <v>6</v>
      </c>
      <c r="H26" s="51">
        <v>1902</v>
      </c>
      <c r="I26" s="52">
        <v>66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17">
        <v>3</v>
      </c>
      <c r="B27" s="98" t="s">
        <v>512</v>
      </c>
      <c r="C27" s="98" t="s">
        <v>185</v>
      </c>
      <c r="D27" s="53">
        <v>97</v>
      </c>
      <c r="E27" s="53">
        <v>95</v>
      </c>
      <c r="F27" s="18">
        <v>192</v>
      </c>
      <c r="G27" s="18">
        <v>7</v>
      </c>
      <c r="H27" s="53">
        <v>1899</v>
      </c>
      <c r="I27" s="54">
        <v>66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7">
        <v>1</v>
      </c>
      <c r="B28" s="89" t="s">
        <v>513</v>
      </c>
      <c r="C28" s="89" t="s">
        <v>153</v>
      </c>
      <c r="D28" s="18">
        <v>92</v>
      </c>
      <c r="E28" s="18">
        <v>89</v>
      </c>
      <c r="F28" s="18">
        <v>181</v>
      </c>
      <c r="G28" s="18">
        <v>5</v>
      </c>
      <c r="H28" s="23">
        <v>1813</v>
      </c>
      <c r="I28" s="24">
        <v>47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55">
        <v>2</v>
      </c>
      <c r="B29" s="98" t="s">
        <v>514</v>
      </c>
      <c r="C29" s="98" t="s">
        <v>473</v>
      </c>
      <c r="D29" s="53">
        <v>92</v>
      </c>
      <c r="E29" s="53">
        <v>85</v>
      </c>
      <c r="F29" s="18">
        <v>177</v>
      </c>
      <c r="G29" s="18">
        <v>4</v>
      </c>
      <c r="H29" s="53">
        <v>1746</v>
      </c>
      <c r="I29" s="54">
        <v>34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55">
        <v>6</v>
      </c>
      <c r="B30" s="98" t="s">
        <v>518</v>
      </c>
      <c r="C30" s="98" t="s">
        <v>473</v>
      </c>
      <c r="D30" s="53" t="s">
        <v>40</v>
      </c>
      <c r="E30" s="53" t="s">
        <v>454</v>
      </c>
      <c r="F30" s="18">
        <v>0</v>
      </c>
      <c r="G30" s="18">
        <v>0</v>
      </c>
      <c r="H30" s="53">
        <v>1242</v>
      </c>
      <c r="I30" s="54">
        <v>26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55">
        <v>4</v>
      </c>
      <c r="B31" s="98" t="s">
        <v>531</v>
      </c>
      <c r="C31" s="98" t="s">
        <v>253</v>
      </c>
      <c r="D31" s="53" t="s">
        <v>40</v>
      </c>
      <c r="E31" s="53" t="s">
        <v>454</v>
      </c>
      <c r="F31" s="18">
        <v>0</v>
      </c>
      <c r="G31" s="18">
        <v>0</v>
      </c>
      <c r="H31" s="53">
        <v>1252</v>
      </c>
      <c r="I31" s="54">
        <v>14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25">
        <v>7</v>
      </c>
      <c r="B32" s="99" t="s">
        <v>521</v>
      </c>
      <c r="C32" s="99" t="s">
        <v>253</v>
      </c>
      <c r="D32" s="56" t="s">
        <v>40</v>
      </c>
      <c r="E32" s="56" t="s">
        <v>454</v>
      </c>
      <c r="F32" s="26">
        <v>0</v>
      </c>
      <c r="G32" s="26">
        <v>0</v>
      </c>
      <c r="H32" s="56">
        <v>716</v>
      </c>
      <c r="I32" s="57">
        <v>12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100" t="s">
        <v>533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" t="s">
        <v>265</v>
      </c>
      <c r="F36" s="37" t="s">
        <v>169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" t="s">
        <v>170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ACBFEE51-CEA7-4E87-878A-4EDFAF5B274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E2BC-7D44-4299-BED3-08CFDF6A4927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540</v>
      </c>
      <c r="C1" s="8"/>
      <c r="D1" s="95"/>
      <c r="E1" s="95"/>
      <c r="F1" s="95"/>
      <c r="G1" s="95"/>
      <c r="H1" s="95"/>
      <c r="I1" s="95"/>
      <c r="J1" s="95" t="s">
        <v>1</v>
      </c>
      <c r="K1" s="95"/>
      <c r="L1" s="95"/>
      <c r="M1" s="8"/>
      <c r="N1" s="95"/>
      <c r="O1" s="95"/>
      <c r="P1" s="95"/>
      <c r="Q1" s="95"/>
      <c r="R1" s="95"/>
      <c r="S1" s="95"/>
      <c r="T1" s="95"/>
      <c r="U1" s="95"/>
      <c r="V1" s="95"/>
      <c r="W1" s="95"/>
      <c r="X1" s="8"/>
      <c r="Y1" s="8"/>
    </row>
    <row r="2" spans="1:25" ht="15.75" customHeight="1" x14ac:dyDescent="0.3">
      <c r="B2" s="5" t="s">
        <v>2</v>
      </c>
      <c r="I2" s="59" t="s">
        <v>461</v>
      </c>
    </row>
    <row r="3" spans="1:25" ht="15.75" customHeight="1" x14ac:dyDescent="0.3">
      <c r="A3" s="7"/>
      <c r="B3" s="8" t="s">
        <v>4</v>
      </c>
      <c r="C3" s="9" t="s">
        <v>541</v>
      </c>
      <c r="D3" s="9"/>
      <c r="E3" s="9" t="s">
        <v>542</v>
      </c>
      <c r="F3" s="8"/>
      <c r="G3" s="8"/>
      <c r="H3" s="8"/>
      <c r="I3" s="8"/>
      <c r="J3" s="8"/>
      <c r="K3" s="7"/>
      <c r="L3" s="8" t="s">
        <v>7</v>
      </c>
      <c r="M3" s="9" t="s">
        <v>543</v>
      </c>
      <c r="N3" s="9"/>
      <c r="O3" s="9" t="s">
        <v>544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6" t="s">
        <v>11</v>
      </c>
      <c r="N4" s="62"/>
      <c r="O4" s="92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1" t="s">
        <v>475</v>
      </c>
      <c r="C5" s="91" t="s">
        <v>473</v>
      </c>
      <c r="D5" s="15">
        <v>100</v>
      </c>
      <c r="E5" s="15">
        <v>99</v>
      </c>
      <c r="F5" s="15">
        <f t="shared" ref="F5:F13" si="0">SUM(D5:E5)</f>
        <v>199</v>
      </c>
      <c r="G5" s="15">
        <v>9</v>
      </c>
      <c r="H5" s="15">
        <v>1974</v>
      </c>
      <c r="I5" s="16">
        <v>79</v>
      </c>
      <c r="K5" s="14">
        <v>5</v>
      </c>
      <c r="L5" s="91" t="s">
        <v>545</v>
      </c>
      <c r="M5" s="91" t="s">
        <v>490</v>
      </c>
      <c r="N5" s="15">
        <v>99</v>
      </c>
      <c r="O5" s="15">
        <v>98</v>
      </c>
      <c r="P5" s="15">
        <f t="shared" ref="P5:P13" si="1">SUM(N5:O5)</f>
        <v>197</v>
      </c>
      <c r="Q5" s="15">
        <v>9</v>
      </c>
      <c r="R5" s="15">
        <v>1936</v>
      </c>
      <c r="S5" s="16">
        <v>80</v>
      </c>
    </row>
    <row r="6" spans="1:25" ht="15.75" customHeight="1" x14ac:dyDescent="0.3">
      <c r="A6" s="17">
        <v>6</v>
      </c>
      <c r="B6" s="89" t="s">
        <v>466</v>
      </c>
      <c r="C6" s="89" t="s">
        <v>185</v>
      </c>
      <c r="D6" s="18">
        <v>99</v>
      </c>
      <c r="E6" s="18">
        <v>99</v>
      </c>
      <c r="F6" s="18">
        <f t="shared" si="0"/>
        <v>198</v>
      </c>
      <c r="G6" s="19">
        <v>8</v>
      </c>
      <c r="H6" s="18">
        <v>1968</v>
      </c>
      <c r="I6" s="20">
        <v>76</v>
      </c>
      <c r="K6" s="17">
        <v>3</v>
      </c>
      <c r="L6" s="89" t="s">
        <v>546</v>
      </c>
      <c r="M6" s="89" t="s">
        <v>34</v>
      </c>
      <c r="N6" s="18">
        <v>98</v>
      </c>
      <c r="O6" s="18">
        <v>95</v>
      </c>
      <c r="P6" s="18">
        <f t="shared" si="1"/>
        <v>193</v>
      </c>
      <c r="Q6" s="19">
        <v>8</v>
      </c>
      <c r="R6" s="18">
        <v>1930</v>
      </c>
      <c r="S6" s="20">
        <v>74</v>
      </c>
    </row>
    <row r="7" spans="1:25" ht="15.75" customHeight="1" x14ac:dyDescent="0.3">
      <c r="A7" s="17">
        <v>5</v>
      </c>
      <c r="B7" s="89" t="s">
        <v>489</v>
      </c>
      <c r="C7" s="89" t="s">
        <v>490</v>
      </c>
      <c r="D7" s="18">
        <v>99</v>
      </c>
      <c r="E7" s="18">
        <v>98</v>
      </c>
      <c r="F7" s="18">
        <f t="shared" si="0"/>
        <v>197</v>
      </c>
      <c r="G7" s="19">
        <v>7</v>
      </c>
      <c r="H7" s="18">
        <v>1959</v>
      </c>
      <c r="I7" s="20">
        <v>68</v>
      </c>
      <c r="J7" s="88"/>
      <c r="K7" s="17">
        <v>9</v>
      </c>
      <c r="L7" s="89" t="s">
        <v>547</v>
      </c>
      <c r="M7" s="89" t="s">
        <v>490</v>
      </c>
      <c r="N7" s="18">
        <v>97</v>
      </c>
      <c r="O7" s="18">
        <v>90</v>
      </c>
      <c r="P7" s="18">
        <f t="shared" si="1"/>
        <v>187</v>
      </c>
      <c r="Q7" s="19">
        <v>4</v>
      </c>
      <c r="R7" s="18">
        <v>1916</v>
      </c>
      <c r="S7" s="20">
        <v>70</v>
      </c>
    </row>
    <row r="8" spans="1:25" ht="15.75" customHeight="1" x14ac:dyDescent="0.3">
      <c r="A8" s="17">
        <v>9</v>
      </c>
      <c r="B8" s="89" t="s">
        <v>548</v>
      </c>
      <c r="C8" s="89" t="s">
        <v>473</v>
      </c>
      <c r="D8" s="18">
        <v>99</v>
      </c>
      <c r="E8" s="18">
        <v>92</v>
      </c>
      <c r="F8" s="18">
        <f t="shared" si="0"/>
        <v>191</v>
      </c>
      <c r="G8" s="19">
        <v>5</v>
      </c>
      <c r="H8" s="18">
        <v>1945</v>
      </c>
      <c r="I8" s="20">
        <v>57</v>
      </c>
      <c r="K8" s="17">
        <v>1</v>
      </c>
      <c r="L8" s="89" t="s">
        <v>549</v>
      </c>
      <c r="M8" s="89" t="s">
        <v>480</v>
      </c>
      <c r="N8" s="18">
        <v>95</v>
      </c>
      <c r="O8" s="18">
        <v>93</v>
      </c>
      <c r="P8" s="18">
        <f t="shared" si="1"/>
        <v>188</v>
      </c>
      <c r="Q8" s="19">
        <v>5</v>
      </c>
      <c r="R8" s="23">
        <v>1897</v>
      </c>
      <c r="S8" s="24">
        <v>57</v>
      </c>
    </row>
    <row r="9" spans="1:25" ht="15.75" customHeight="1" x14ac:dyDescent="0.3">
      <c r="A9" s="17">
        <v>3</v>
      </c>
      <c r="B9" s="89" t="s">
        <v>550</v>
      </c>
      <c r="C9" s="89" t="s">
        <v>34</v>
      </c>
      <c r="D9" s="18">
        <v>97</v>
      </c>
      <c r="E9" s="18">
        <v>94</v>
      </c>
      <c r="F9" s="18">
        <f t="shared" si="0"/>
        <v>191</v>
      </c>
      <c r="G9" s="19">
        <v>5</v>
      </c>
      <c r="H9" s="18">
        <v>1936</v>
      </c>
      <c r="I9" s="20">
        <v>56</v>
      </c>
      <c r="K9" s="17">
        <v>4</v>
      </c>
      <c r="L9" s="89" t="s">
        <v>551</v>
      </c>
      <c r="M9" s="89" t="s">
        <v>92</v>
      </c>
      <c r="N9" s="18">
        <v>97</v>
      </c>
      <c r="O9" s="18">
        <v>96</v>
      </c>
      <c r="P9" s="18">
        <f t="shared" si="1"/>
        <v>193</v>
      </c>
      <c r="Q9" s="19">
        <v>8</v>
      </c>
      <c r="R9" s="18">
        <v>1893</v>
      </c>
      <c r="S9" s="20">
        <v>57</v>
      </c>
    </row>
    <row r="10" spans="1:25" ht="15.75" customHeight="1" x14ac:dyDescent="0.3">
      <c r="A10" s="17">
        <v>1</v>
      </c>
      <c r="B10" s="89" t="s">
        <v>552</v>
      </c>
      <c r="C10" s="89" t="s">
        <v>553</v>
      </c>
      <c r="D10" s="18">
        <v>98</v>
      </c>
      <c r="E10" s="18">
        <v>94</v>
      </c>
      <c r="F10" s="18">
        <f t="shared" si="0"/>
        <v>192</v>
      </c>
      <c r="G10" s="19">
        <v>6</v>
      </c>
      <c r="H10" s="23">
        <v>1943</v>
      </c>
      <c r="I10" s="24">
        <v>55</v>
      </c>
      <c r="K10" s="17">
        <v>7</v>
      </c>
      <c r="L10" s="89" t="s">
        <v>499</v>
      </c>
      <c r="M10" s="89" t="s">
        <v>185</v>
      </c>
      <c r="N10" s="18">
        <v>95</v>
      </c>
      <c r="O10" s="18">
        <v>90</v>
      </c>
      <c r="P10" s="18">
        <f t="shared" si="1"/>
        <v>185</v>
      </c>
      <c r="Q10" s="19">
        <v>3</v>
      </c>
      <c r="R10" s="18">
        <v>1855</v>
      </c>
      <c r="S10" s="20">
        <v>39</v>
      </c>
    </row>
    <row r="11" spans="1:25" ht="15.75" customHeight="1" x14ac:dyDescent="0.3">
      <c r="A11" s="17">
        <v>2</v>
      </c>
      <c r="B11" s="89" t="s">
        <v>554</v>
      </c>
      <c r="C11" s="89" t="s">
        <v>162</v>
      </c>
      <c r="D11" s="18">
        <v>94</v>
      </c>
      <c r="E11" s="18">
        <v>94</v>
      </c>
      <c r="F11" s="18">
        <f t="shared" si="0"/>
        <v>188</v>
      </c>
      <c r="G11" s="19">
        <v>1</v>
      </c>
      <c r="H11" s="23">
        <v>1909</v>
      </c>
      <c r="I11" s="24">
        <v>31</v>
      </c>
      <c r="K11" s="17">
        <v>2</v>
      </c>
      <c r="L11" s="89" t="s">
        <v>555</v>
      </c>
      <c r="M11" s="89" t="s">
        <v>490</v>
      </c>
      <c r="N11" s="18">
        <v>90</v>
      </c>
      <c r="O11" s="18">
        <v>83</v>
      </c>
      <c r="P11" s="18">
        <f t="shared" si="1"/>
        <v>173</v>
      </c>
      <c r="Q11" s="19">
        <v>1</v>
      </c>
      <c r="R11" s="18">
        <v>1833</v>
      </c>
      <c r="S11" s="20">
        <v>35</v>
      </c>
    </row>
    <row r="12" spans="1:25" ht="15.75" customHeight="1" x14ac:dyDescent="0.3">
      <c r="A12" s="17">
        <v>8</v>
      </c>
      <c r="B12" s="89" t="s">
        <v>493</v>
      </c>
      <c r="C12" s="89" t="s">
        <v>473</v>
      </c>
      <c r="D12" s="18">
        <v>96</v>
      </c>
      <c r="E12" s="18">
        <v>94</v>
      </c>
      <c r="F12" s="18">
        <f t="shared" si="0"/>
        <v>190</v>
      </c>
      <c r="G12" s="19">
        <v>3</v>
      </c>
      <c r="H12" s="18">
        <v>1910</v>
      </c>
      <c r="I12" s="20">
        <v>29</v>
      </c>
      <c r="K12" s="17">
        <v>6</v>
      </c>
      <c r="L12" s="89" t="s">
        <v>556</v>
      </c>
      <c r="M12" s="89" t="s">
        <v>557</v>
      </c>
      <c r="N12" s="18">
        <v>96</v>
      </c>
      <c r="O12" s="18">
        <v>96</v>
      </c>
      <c r="P12" s="18">
        <f t="shared" si="1"/>
        <v>192</v>
      </c>
      <c r="Q12" s="19">
        <v>6</v>
      </c>
      <c r="R12" s="18">
        <v>1846</v>
      </c>
      <c r="S12" s="20">
        <v>31</v>
      </c>
    </row>
    <row r="13" spans="1:25" ht="15.75" customHeight="1" x14ac:dyDescent="0.3">
      <c r="A13" s="25">
        <v>4</v>
      </c>
      <c r="B13" s="96" t="s">
        <v>558</v>
      </c>
      <c r="C13" s="96" t="s">
        <v>490</v>
      </c>
      <c r="D13" s="26">
        <v>96</v>
      </c>
      <c r="E13" s="26">
        <v>93</v>
      </c>
      <c r="F13" s="26">
        <f t="shared" si="0"/>
        <v>189</v>
      </c>
      <c r="G13" s="27">
        <v>2</v>
      </c>
      <c r="H13" s="26">
        <v>1884</v>
      </c>
      <c r="I13" s="28">
        <v>21</v>
      </c>
      <c r="K13" s="25">
        <v>8</v>
      </c>
      <c r="L13" s="96" t="s">
        <v>501</v>
      </c>
      <c r="M13" s="96" t="s">
        <v>490</v>
      </c>
      <c r="N13" s="26">
        <v>95</v>
      </c>
      <c r="O13" s="26">
        <v>85</v>
      </c>
      <c r="P13" s="26">
        <f t="shared" si="1"/>
        <v>180</v>
      </c>
      <c r="Q13" s="27">
        <v>2</v>
      </c>
      <c r="R13" s="26">
        <v>1795</v>
      </c>
      <c r="S13" s="28">
        <v>18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559</v>
      </c>
      <c r="D15" s="9"/>
      <c r="E15" s="9" t="s">
        <v>560</v>
      </c>
      <c r="F15" s="8"/>
      <c r="G15" s="8"/>
      <c r="H15" s="8"/>
      <c r="I15" s="8"/>
      <c r="K15" s="7"/>
      <c r="L15" s="8" t="s">
        <v>51</v>
      </c>
      <c r="M15" s="9" t="s">
        <v>349</v>
      </c>
      <c r="N15" s="9"/>
      <c r="O15" s="9" t="s">
        <v>561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6" t="s">
        <v>11</v>
      </c>
      <c r="D16" s="62"/>
      <c r="E16" s="92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6" t="s">
        <v>11</v>
      </c>
      <c r="N16" s="62"/>
      <c r="O16" s="92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1" t="s">
        <v>159</v>
      </c>
      <c r="C17" s="91" t="s">
        <v>34</v>
      </c>
      <c r="D17" s="15">
        <v>94</v>
      </c>
      <c r="E17" s="15">
        <v>94</v>
      </c>
      <c r="F17" s="15">
        <f t="shared" ref="F17:F25" si="2">SUM(D17:E17)</f>
        <v>188</v>
      </c>
      <c r="G17" s="15">
        <v>8</v>
      </c>
      <c r="H17" s="15">
        <v>1892</v>
      </c>
      <c r="I17" s="16">
        <v>76</v>
      </c>
      <c r="K17" s="14">
        <v>1</v>
      </c>
      <c r="L17" s="91" t="s">
        <v>495</v>
      </c>
      <c r="M17" s="91" t="s">
        <v>185</v>
      </c>
      <c r="N17" s="15">
        <v>96</v>
      </c>
      <c r="O17" s="15">
        <v>94</v>
      </c>
      <c r="P17" s="15">
        <f t="shared" ref="P17:P24" si="3">SUM(N17:O17)</f>
        <v>190</v>
      </c>
      <c r="Q17" s="15">
        <v>8</v>
      </c>
      <c r="R17" s="31">
        <v>1885</v>
      </c>
      <c r="S17" s="32">
        <v>70</v>
      </c>
    </row>
    <row r="18" spans="1:19" ht="15.75" customHeight="1" x14ac:dyDescent="0.3">
      <c r="A18" s="17">
        <v>8</v>
      </c>
      <c r="B18" s="89" t="s">
        <v>562</v>
      </c>
      <c r="C18" s="89" t="s">
        <v>490</v>
      </c>
      <c r="D18" s="18">
        <v>95</v>
      </c>
      <c r="E18" s="18">
        <v>92</v>
      </c>
      <c r="F18" s="18">
        <f t="shared" si="2"/>
        <v>187</v>
      </c>
      <c r="G18" s="19">
        <v>7</v>
      </c>
      <c r="H18" s="18">
        <v>1889</v>
      </c>
      <c r="I18" s="20">
        <v>74</v>
      </c>
      <c r="K18" s="17">
        <v>8</v>
      </c>
      <c r="L18" s="89" t="s">
        <v>563</v>
      </c>
      <c r="M18" s="89" t="s">
        <v>167</v>
      </c>
      <c r="N18" s="18">
        <v>92</v>
      </c>
      <c r="O18" s="18">
        <v>91</v>
      </c>
      <c r="P18" s="18">
        <f t="shared" si="3"/>
        <v>183</v>
      </c>
      <c r="Q18" s="19">
        <v>5</v>
      </c>
      <c r="R18" s="18">
        <v>1645</v>
      </c>
      <c r="S18" s="20">
        <v>52</v>
      </c>
    </row>
    <row r="19" spans="1:19" ht="15.75" customHeight="1" x14ac:dyDescent="0.3">
      <c r="A19" s="17">
        <v>4</v>
      </c>
      <c r="B19" s="89" t="s">
        <v>439</v>
      </c>
      <c r="C19" s="89" t="s">
        <v>440</v>
      </c>
      <c r="D19" s="18">
        <v>93</v>
      </c>
      <c r="E19" s="18">
        <v>90</v>
      </c>
      <c r="F19" s="18">
        <f t="shared" si="2"/>
        <v>183</v>
      </c>
      <c r="G19" s="19">
        <v>4</v>
      </c>
      <c r="H19" s="18">
        <v>1874</v>
      </c>
      <c r="I19" s="20">
        <v>68</v>
      </c>
      <c r="K19" s="17">
        <v>3</v>
      </c>
      <c r="L19" s="89" t="s">
        <v>358</v>
      </c>
      <c r="M19" s="89" t="s">
        <v>92</v>
      </c>
      <c r="N19" s="18">
        <v>94</v>
      </c>
      <c r="O19" s="18">
        <v>89</v>
      </c>
      <c r="P19" s="18">
        <f t="shared" si="3"/>
        <v>183</v>
      </c>
      <c r="Q19" s="19">
        <v>5</v>
      </c>
      <c r="R19" s="18">
        <v>1826</v>
      </c>
      <c r="S19" s="20">
        <v>45</v>
      </c>
    </row>
    <row r="20" spans="1:19" ht="15.75" customHeight="1" x14ac:dyDescent="0.3">
      <c r="A20" s="17">
        <v>1</v>
      </c>
      <c r="B20" s="89" t="s">
        <v>564</v>
      </c>
      <c r="C20" s="89" t="s">
        <v>153</v>
      </c>
      <c r="D20" s="18">
        <v>93</v>
      </c>
      <c r="E20" s="18">
        <v>93</v>
      </c>
      <c r="F20" s="18">
        <f t="shared" si="2"/>
        <v>186</v>
      </c>
      <c r="G20" s="19">
        <v>6</v>
      </c>
      <c r="H20" s="23">
        <v>1854</v>
      </c>
      <c r="I20" s="24">
        <v>59</v>
      </c>
      <c r="K20" s="17">
        <v>6</v>
      </c>
      <c r="L20" s="89" t="s">
        <v>565</v>
      </c>
      <c r="M20" s="89" t="s">
        <v>162</v>
      </c>
      <c r="N20" s="18">
        <v>89</v>
      </c>
      <c r="O20" s="18">
        <v>89</v>
      </c>
      <c r="P20" s="18">
        <f t="shared" si="3"/>
        <v>178</v>
      </c>
      <c r="Q20" s="19">
        <v>2</v>
      </c>
      <c r="R20" s="18">
        <v>1820</v>
      </c>
      <c r="S20" s="20">
        <v>44</v>
      </c>
    </row>
    <row r="21" spans="1:19" ht="15.75" customHeight="1" x14ac:dyDescent="0.3">
      <c r="A21" s="17">
        <v>9</v>
      </c>
      <c r="B21" s="89" t="s">
        <v>566</v>
      </c>
      <c r="C21" s="89" t="s">
        <v>107</v>
      </c>
      <c r="D21" s="18">
        <v>95</v>
      </c>
      <c r="E21" s="18">
        <v>91</v>
      </c>
      <c r="F21" s="18">
        <f t="shared" si="2"/>
        <v>186</v>
      </c>
      <c r="G21" s="19">
        <v>6</v>
      </c>
      <c r="H21" s="18">
        <v>1821</v>
      </c>
      <c r="I21" s="20">
        <v>48</v>
      </c>
      <c r="K21" s="17">
        <v>7</v>
      </c>
      <c r="L21" s="89" t="s">
        <v>567</v>
      </c>
      <c r="M21" s="89" t="s">
        <v>153</v>
      </c>
      <c r="N21" s="18">
        <v>96</v>
      </c>
      <c r="O21" s="18">
        <v>93</v>
      </c>
      <c r="P21" s="18">
        <f t="shared" si="3"/>
        <v>189</v>
      </c>
      <c r="Q21" s="19">
        <v>7</v>
      </c>
      <c r="R21" s="18">
        <v>1643</v>
      </c>
      <c r="S21" s="20">
        <v>44</v>
      </c>
    </row>
    <row r="22" spans="1:19" ht="15.75" customHeight="1" x14ac:dyDescent="0.3">
      <c r="A22" s="17">
        <v>5</v>
      </c>
      <c r="B22" s="89" t="s">
        <v>568</v>
      </c>
      <c r="C22" s="89" t="s">
        <v>107</v>
      </c>
      <c r="D22" s="18">
        <v>92</v>
      </c>
      <c r="E22" s="18">
        <v>90</v>
      </c>
      <c r="F22" s="18">
        <f t="shared" si="2"/>
        <v>182</v>
      </c>
      <c r="G22" s="19">
        <v>3</v>
      </c>
      <c r="H22" s="18">
        <v>1819</v>
      </c>
      <c r="I22" s="20">
        <v>45</v>
      </c>
      <c r="K22" s="17">
        <v>5</v>
      </c>
      <c r="L22" s="89" t="s">
        <v>569</v>
      </c>
      <c r="M22" s="89" t="s">
        <v>107</v>
      </c>
      <c r="N22" s="18">
        <v>89</v>
      </c>
      <c r="O22" s="18">
        <v>87</v>
      </c>
      <c r="P22" s="18">
        <f t="shared" si="3"/>
        <v>176</v>
      </c>
      <c r="Q22" s="19">
        <v>1</v>
      </c>
      <c r="R22" s="18">
        <v>1624</v>
      </c>
      <c r="S22" s="20">
        <v>43</v>
      </c>
    </row>
    <row r="23" spans="1:19" ht="15.75" customHeight="1" x14ac:dyDescent="0.3">
      <c r="A23" s="17">
        <v>6</v>
      </c>
      <c r="B23" s="89" t="s">
        <v>570</v>
      </c>
      <c r="C23" s="89" t="s">
        <v>34</v>
      </c>
      <c r="D23" s="18" t="s">
        <v>40</v>
      </c>
      <c r="E23" s="18"/>
      <c r="F23" s="18">
        <f t="shared" si="2"/>
        <v>0</v>
      </c>
      <c r="G23" s="19">
        <v>0</v>
      </c>
      <c r="H23" s="18">
        <v>1452</v>
      </c>
      <c r="I23" s="20">
        <v>41</v>
      </c>
      <c r="K23" s="17">
        <v>4</v>
      </c>
      <c r="L23" s="89" t="s">
        <v>571</v>
      </c>
      <c r="M23" s="89" t="s">
        <v>572</v>
      </c>
      <c r="N23" s="18">
        <v>97</v>
      </c>
      <c r="O23" s="18">
        <v>91</v>
      </c>
      <c r="P23" s="18">
        <f t="shared" si="3"/>
        <v>188</v>
      </c>
      <c r="Q23" s="19">
        <v>6</v>
      </c>
      <c r="R23" s="18">
        <v>1631</v>
      </c>
      <c r="S23" s="20">
        <v>42</v>
      </c>
    </row>
    <row r="24" spans="1:19" ht="15.75" customHeight="1" x14ac:dyDescent="0.3">
      <c r="A24" s="17">
        <v>2</v>
      </c>
      <c r="B24" s="89" t="s">
        <v>573</v>
      </c>
      <c r="C24" s="89" t="s">
        <v>492</v>
      </c>
      <c r="D24" s="18">
        <v>98</v>
      </c>
      <c r="E24" s="18">
        <v>97</v>
      </c>
      <c r="F24" s="18">
        <f t="shared" si="2"/>
        <v>195</v>
      </c>
      <c r="G24" s="19">
        <v>9</v>
      </c>
      <c r="H24" s="18">
        <v>1782</v>
      </c>
      <c r="I24" s="20">
        <v>35</v>
      </c>
      <c r="K24" s="25">
        <v>2</v>
      </c>
      <c r="L24" s="96" t="s">
        <v>574</v>
      </c>
      <c r="M24" s="96" t="s">
        <v>575</v>
      </c>
      <c r="N24" s="26">
        <v>95</v>
      </c>
      <c r="O24" s="26">
        <v>84</v>
      </c>
      <c r="P24" s="26">
        <f t="shared" si="3"/>
        <v>179</v>
      </c>
      <c r="Q24" s="27">
        <v>3</v>
      </c>
      <c r="R24" s="26">
        <v>1779</v>
      </c>
      <c r="S24" s="28">
        <v>33</v>
      </c>
    </row>
    <row r="25" spans="1:19" ht="15.75" customHeight="1" x14ac:dyDescent="0.3">
      <c r="A25" s="25">
        <v>7</v>
      </c>
      <c r="B25" s="96" t="s">
        <v>576</v>
      </c>
      <c r="C25" s="96" t="s">
        <v>34</v>
      </c>
      <c r="D25" s="26" t="s">
        <v>40</v>
      </c>
      <c r="E25" s="26"/>
      <c r="F25" s="26">
        <f t="shared" si="2"/>
        <v>0</v>
      </c>
      <c r="G25" s="27">
        <v>0</v>
      </c>
      <c r="H25" s="26">
        <v>160</v>
      </c>
      <c r="I25" s="28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577</v>
      </c>
      <c r="D27" s="9"/>
      <c r="E27" s="9" t="s">
        <v>486</v>
      </c>
      <c r="F27" s="8"/>
      <c r="G27" s="8"/>
      <c r="H27" s="8"/>
      <c r="I27" s="8"/>
      <c r="K27" s="7"/>
      <c r="L27" s="8" t="s">
        <v>82</v>
      </c>
      <c r="M27" s="9" t="s">
        <v>578</v>
      </c>
      <c r="N27" s="9"/>
      <c r="O27" s="9" t="s">
        <v>50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6" t="s">
        <v>11</v>
      </c>
      <c r="D28" s="62"/>
      <c r="E28" s="92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6" t="s">
        <v>11</v>
      </c>
      <c r="N28" s="62"/>
      <c r="O28" s="92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1" t="s">
        <v>579</v>
      </c>
      <c r="C29" s="91" t="s">
        <v>572</v>
      </c>
      <c r="D29" s="15">
        <v>91</v>
      </c>
      <c r="E29" s="15">
        <v>91</v>
      </c>
      <c r="F29" s="15">
        <f t="shared" ref="F29:F36" si="4">SUM(D29:E29)</f>
        <v>182</v>
      </c>
      <c r="G29" s="15">
        <v>8</v>
      </c>
      <c r="H29" s="31">
        <v>1867</v>
      </c>
      <c r="I29" s="32">
        <v>74</v>
      </c>
      <c r="K29" s="14">
        <v>2</v>
      </c>
      <c r="L29" s="91" t="s">
        <v>580</v>
      </c>
      <c r="M29" s="91" t="s">
        <v>572</v>
      </c>
      <c r="N29" s="15">
        <v>94</v>
      </c>
      <c r="O29" s="15">
        <v>92</v>
      </c>
      <c r="P29" s="15">
        <f t="shared" ref="P29:P36" si="5">SUM(N29:O29)</f>
        <v>186</v>
      </c>
      <c r="Q29" s="15">
        <v>8</v>
      </c>
      <c r="R29" s="15">
        <v>1870</v>
      </c>
      <c r="S29" s="16">
        <v>78</v>
      </c>
    </row>
    <row r="30" spans="1:19" ht="15.75" customHeight="1" x14ac:dyDescent="0.3">
      <c r="A30" s="17">
        <v>7</v>
      </c>
      <c r="B30" s="89" t="s">
        <v>251</v>
      </c>
      <c r="C30" s="89" t="s">
        <v>162</v>
      </c>
      <c r="D30" s="18">
        <v>92</v>
      </c>
      <c r="E30" s="18">
        <v>87</v>
      </c>
      <c r="F30" s="18">
        <f t="shared" si="4"/>
        <v>179</v>
      </c>
      <c r="G30" s="19">
        <v>5</v>
      </c>
      <c r="H30" s="18">
        <v>1837</v>
      </c>
      <c r="I30" s="20">
        <v>65</v>
      </c>
      <c r="K30" s="17">
        <v>5</v>
      </c>
      <c r="L30" s="89" t="s">
        <v>581</v>
      </c>
      <c r="M30" s="89" t="s">
        <v>557</v>
      </c>
      <c r="N30" s="18">
        <v>93</v>
      </c>
      <c r="O30" s="18">
        <v>92</v>
      </c>
      <c r="P30" s="18">
        <f t="shared" si="5"/>
        <v>185</v>
      </c>
      <c r="Q30" s="19">
        <v>7</v>
      </c>
      <c r="R30" s="18">
        <v>1834</v>
      </c>
      <c r="S30" s="20">
        <v>68</v>
      </c>
    </row>
    <row r="31" spans="1:19" ht="15.75" customHeight="1" x14ac:dyDescent="0.3">
      <c r="A31" s="17">
        <v>6</v>
      </c>
      <c r="B31" s="89" t="s">
        <v>236</v>
      </c>
      <c r="C31" s="89" t="s">
        <v>557</v>
      </c>
      <c r="D31" s="18">
        <v>92</v>
      </c>
      <c r="E31" s="18">
        <v>89</v>
      </c>
      <c r="F31" s="18">
        <f t="shared" si="4"/>
        <v>181</v>
      </c>
      <c r="G31" s="19">
        <v>7</v>
      </c>
      <c r="H31" s="18">
        <v>1811</v>
      </c>
      <c r="I31" s="20">
        <v>56</v>
      </c>
      <c r="K31" s="17">
        <v>4</v>
      </c>
      <c r="L31" s="89" t="s">
        <v>582</v>
      </c>
      <c r="M31" s="89" t="s">
        <v>575</v>
      </c>
      <c r="N31" s="18">
        <v>90</v>
      </c>
      <c r="O31" s="18">
        <v>89</v>
      </c>
      <c r="P31" s="18">
        <f t="shared" si="5"/>
        <v>179</v>
      </c>
      <c r="Q31" s="19">
        <v>6</v>
      </c>
      <c r="R31" s="18">
        <v>1757</v>
      </c>
      <c r="S31" s="20">
        <v>50</v>
      </c>
    </row>
    <row r="32" spans="1:19" ht="15.75" customHeight="1" x14ac:dyDescent="0.3">
      <c r="A32" s="17">
        <v>8</v>
      </c>
      <c r="B32" s="89" t="s">
        <v>583</v>
      </c>
      <c r="C32" s="89" t="s">
        <v>553</v>
      </c>
      <c r="D32" s="18">
        <v>91</v>
      </c>
      <c r="E32" s="18">
        <v>79</v>
      </c>
      <c r="F32" s="18">
        <f t="shared" si="4"/>
        <v>170</v>
      </c>
      <c r="G32" s="19">
        <v>3</v>
      </c>
      <c r="H32" s="18">
        <v>1769</v>
      </c>
      <c r="I32" s="20">
        <v>41</v>
      </c>
      <c r="K32" s="17">
        <v>8</v>
      </c>
      <c r="L32" s="89" t="s">
        <v>584</v>
      </c>
      <c r="M32" s="89" t="s">
        <v>162</v>
      </c>
      <c r="N32" s="18">
        <v>87</v>
      </c>
      <c r="O32" s="18">
        <v>82</v>
      </c>
      <c r="P32" s="18">
        <f t="shared" si="5"/>
        <v>169</v>
      </c>
      <c r="Q32" s="19">
        <v>2</v>
      </c>
      <c r="R32" s="18">
        <v>1762</v>
      </c>
      <c r="S32" s="20">
        <v>46</v>
      </c>
    </row>
    <row r="33" spans="1:19" ht="15.75" customHeight="1" x14ac:dyDescent="0.3">
      <c r="A33" s="17">
        <v>3</v>
      </c>
      <c r="B33" s="89" t="s">
        <v>585</v>
      </c>
      <c r="C33" s="89" t="s">
        <v>162</v>
      </c>
      <c r="D33" s="18">
        <v>93</v>
      </c>
      <c r="E33" s="18">
        <v>87</v>
      </c>
      <c r="F33" s="18">
        <f t="shared" si="4"/>
        <v>180</v>
      </c>
      <c r="G33" s="19">
        <v>6</v>
      </c>
      <c r="H33" s="18">
        <v>1774</v>
      </c>
      <c r="I33" s="20">
        <v>39</v>
      </c>
      <c r="K33" s="17">
        <v>7</v>
      </c>
      <c r="L33" s="89" t="s">
        <v>586</v>
      </c>
      <c r="M33" s="89" t="s">
        <v>572</v>
      </c>
      <c r="N33" s="18">
        <v>91</v>
      </c>
      <c r="O33" s="18">
        <v>86</v>
      </c>
      <c r="P33" s="18">
        <f t="shared" si="5"/>
        <v>177</v>
      </c>
      <c r="Q33" s="19">
        <v>5</v>
      </c>
      <c r="R33" s="18">
        <v>1735</v>
      </c>
      <c r="S33" s="20">
        <v>42</v>
      </c>
    </row>
    <row r="34" spans="1:19" ht="15.75" customHeight="1" x14ac:dyDescent="0.3">
      <c r="A34" s="17">
        <v>2</v>
      </c>
      <c r="B34" s="89" t="s">
        <v>587</v>
      </c>
      <c r="C34" s="89" t="s">
        <v>58</v>
      </c>
      <c r="D34" s="18">
        <v>89</v>
      </c>
      <c r="E34" s="18">
        <v>87</v>
      </c>
      <c r="F34" s="18">
        <f t="shared" si="4"/>
        <v>176</v>
      </c>
      <c r="G34" s="19">
        <v>4</v>
      </c>
      <c r="H34" s="18">
        <v>1763</v>
      </c>
      <c r="I34" s="20">
        <v>36</v>
      </c>
      <c r="K34" s="17">
        <v>6</v>
      </c>
      <c r="L34" s="89" t="s">
        <v>588</v>
      </c>
      <c r="M34" s="89" t="s">
        <v>162</v>
      </c>
      <c r="N34" s="18">
        <v>90</v>
      </c>
      <c r="O34" s="18">
        <v>82</v>
      </c>
      <c r="P34" s="18">
        <f t="shared" si="5"/>
        <v>172</v>
      </c>
      <c r="Q34" s="19">
        <v>4</v>
      </c>
      <c r="R34" s="18">
        <v>1706</v>
      </c>
      <c r="S34" s="20">
        <v>35</v>
      </c>
    </row>
    <row r="35" spans="1:19" ht="15.75" customHeight="1" x14ac:dyDescent="0.3">
      <c r="A35" s="17">
        <v>5</v>
      </c>
      <c r="B35" s="89" t="s">
        <v>589</v>
      </c>
      <c r="C35" s="89" t="s">
        <v>575</v>
      </c>
      <c r="D35" s="18">
        <v>86</v>
      </c>
      <c r="E35" s="18">
        <v>77</v>
      </c>
      <c r="F35" s="18">
        <f t="shared" si="4"/>
        <v>163</v>
      </c>
      <c r="G35" s="19">
        <v>2</v>
      </c>
      <c r="H35" s="18">
        <v>1748</v>
      </c>
      <c r="I35" s="20">
        <v>31</v>
      </c>
      <c r="K35" s="17">
        <v>3</v>
      </c>
      <c r="L35" s="89" t="s">
        <v>590</v>
      </c>
      <c r="M35" s="89" t="s">
        <v>490</v>
      </c>
      <c r="N35" s="18">
        <v>84</v>
      </c>
      <c r="O35" s="18">
        <v>82</v>
      </c>
      <c r="P35" s="18">
        <f t="shared" si="5"/>
        <v>166</v>
      </c>
      <c r="Q35" s="19">
        <v>1</v>
      </c>
      <c r="R35" s="18">
        <v>1680</v>
      </c>
      <c r="S35" s="20">
        <v>23</v>
      </c>
    </row>
    <row r="36" spans="1:19" ht="15.75" customHeight="1" x14ac:dyDescent="0.3">
      <c r="A36" s="25">
        <v>4</v>
      </c>
      <c r="B36" s="96" t="s">
        <v>591</v>
      </c>
      <c r="C36" s="96" t="s">
        <v>557</v>
      </c>
      <c r="D36" s="26">
        <v>86</v>
      </c>
      <c r="E36" s="26">
        <v>75</v>
      </c>
      <c r="F36" s="26">
        <f t="shared" si="4"/>
        <v>161</v>
      </c>
      <c r="G36" s="27">
        <v>1</v>
      </c>
      <c r="H36" s="26">
        <v>1730</v>
      </c>
      <c r="I36" s="28">
        <v>29</v>
      </c>
      <c r="K36" s="25">
        <v>1</v>
      </c>
      <c r="L36" s="96" t="s">
        <v>592</v>
      </c>
      <c r="M36" s="96" t="s">
        <v>92</v>
      </c>
      <c r="N36" s="26">
        <v>91</v>
      </c>
      <c r="O36" s="26">
        <v>80</v>
      </c>
      <c r="P36" s="26">
        <f t="shared" si="5"/>
        <v>171</v>
      </c>
      <c r="Q36" s="27">
        <v>3</v>
      </c>
      <c r="R36" s="35">
        <v>1650</v>
      </c>
      <c r="S36" s="36">
        <v>23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593</v>
      </c>
      <c r="D38" s="9"/>
      <c r="E38" s="9" t="s">
        <v>325</v>
      </c>
      <c r="F38" s="8"/>
      <c r="G38" s="8"/>
      <c r="H38" s="8"/>
      <c r="I38" s="8"/>
      <c r="K38" s="7"/>
      <c r="L38" s="8" t="s">
        <v>112</v>
      </c>
      <c r="M38" s="9" t="s">
        <v>594</v>
      </c>
      <c r="N38" s="9"/>
      <c r="O38" s="9" t="s">
        <v>595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86" t="s">
        <v>11</v>
      </c>
      <c r="D39" s="62"/>
      <c r="E39" s="92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86" t="s">
        <v>11</v>
      </c>
      <c r="N39" s="62"/>
      <c r="O39" s="92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1" t="s">
        <v>195</v>
      </c>
      <c r="C40" s="91" t="s">
        <v>136</v>
      </c>
      <c r="D40" s="15">
        <v>95</v>
      </c>
      <c r="E40" s="15">
        <v>87</v>
      </c>
      <c r="F40" s="15">
        <f t="shared" ref="F40:F47" si="6">SUM(D40:E40)</f>
        <v>182</v>
      </c>
      <c r="G40" s="15">
        <v>6</v>
      </c>
      <c r="H40" s="15">
        <v>1847</v>
      </c>
      <c r="I40" s="16">
        <v>71</v>
      </c>
      <c r="K40" s="14">
        <v>8</v>
      </c>
      <c r="L40" s="91" t="s">
        <v>596</v>
      </c>
      <c r="M40" s="91" t="s">
        <v>511</v>
      </c>
      <c r="N40" s="15">
        <v>88</v>
      </c>
      <c r="O40" s="15">
        <v>82</v>
      </c>
      <c r="P40" s="15">
        <f t="shared" ref="P40:P47" si="7">SUM(N40:O40)</f>
        <v>170</v>
      </c>
      <c r="Q40" s="15">
        <v>8</v>
      </c>
      <c r="R40" s="15">
        <v>1664</v>
      </c>
      <c r="S40" s="16">
        <v>65</v>
      </c>
    </row>
    <row r="41" spans="1:19" ht="15.75" customHeight="1" x14ac:dyDescent="0.3">
      <c r="A41" s="17">
        <v>4</v>
      </c>
      <c r="B41" s="89" t="s">
        <v>597</v>
      </c>
      <c r="C41" s="89" t="s">
        <v>490</v>
      </c>
      <c r="D41" s="18">
        <v>99</v>
      </c>
      <c r="E41" s="18">
        <v>92</v>
      </c>
      <c r="F41" s="18">
        <f t="shared" si="6"/>
        <v>191</v>
      </c>
      <c r="G41" s="19">
        <v>8</v>
      </c>
      <c r="H41" s="18">
        <v>1797</v>
      </c>
      <c r="I41" s="20">
        <v>63</v>
      </c>
      <c r="K41" s="17">
        <v>2</v>
      </c>
      <c r="L41" s="89" t="s">
        <v>598</v>
      </c>
      <c r="M41" s="89" t="s">
        <v>136</v>
      </c>
      <c r="N41" s="18">
        <v>77</v>
      </c>
      <c r="O41" s="18">
        <v>74</v>
      </c>
      <c r="P41" s="18">
        <f t="shared" si="7"/>
        <v>151</v>
      </c>
      <c r="Q41" s="19">
        <v>5</v>
      </c>
      <c r="R41" s="18">
        <v>1669</v>
      </c>
      <c r="S41" s="20">
        <v>63</v>
      </c>
    </row>
    <row r="42" spans="1:19" ht="15.75" customHeight="1" x14ac:dyDescent="0.3">
      <c r="A42" s="17">
        <v>6</v>
      </c>
      <c r="B42" s="89" t="s">
        <v>599</v>
      </c>
      <c r="C42" s="89" t="s">
        <v>511</v>
      </c>
      <c r="D42" s="18">
        <v>92</v>
      </c>
      <c r="E42" s="18">
        <v>91</v>
      </c>
      <c r="F42" s="18">
        <f t="shared" si="6"/>
        <v>183</v>
      </c>
      <c r="G42" s="19">
        <v>7</v>
      </c>
      <c r="H42" s="18">
        <v>1759</v>
      </c>
      <c r="I42" s="20">
        <v>59</v>
      </c>
      <c r="K42" s="17">
        <v>4</v>
      </c>
      <c r="L42" s="89" t="s">
        <v>600</v>
      </c>
      <c r="M42" s="89" t="s">
        <v>34</v>
      </c>
      <c r="N42" s="18" t="s">
        <v>40</v>
      </c>
      <c r="O42" s="18"/>
      <c r="P42" s="18">
        <f t="shared" si="7"/>
        <v>0</v>
      </c>
      <c r="Q42" s="19">
        <v>0</v>
      </c>
      <c r="R42" s="18">
        <v>1539</v>
      </c>
      <c r="S42" s="20">
        <v>62</v>
      </c>
    </row>
    <row r="43" spans="1:19" ht="15.75" customHeight="1" x14ac:dyDescent="0.3">
      <c r="A43" s="17">
        <v>2</v>
      </c>
      <c r="B43" s="89" t="s">
        <v>514</v>
      </c>
      <c r="C43" s="89" t="s">
        <v>473</v>
      </c>
      <c r="D43" s="18">
        <v>89</v>
      </c>
      <c r="E43" s="18">
        <v>89</v>
      </c>
      <c r="F43" s="18">
        <f t="shared" si="6"/>
        <v>178</v>
      </c>
      <c r="G43" s="19">
        <v>5</v>
      </c>
      <c r="H43" s="18">
        <v>1711</v>
      </c>
      <c r="I43" s="20">
        <v>46</v>
      </c>
      <c r="K43" s="17">
        <v>1</v>
      </c>
      <c r="L43" s="89" t="s">
        <v>601</v>
      </c>
      <c r="M43" s="89" t="s">
        <v>490</v>
      </c>
      <c r="N43" s="18">
        <v>85</v>
      </c>
      <c r="O43" s="18">
        <v>84</v>
      </c>
      <c r="P43" s="18">
        <f t="shared" si="7"/>
        <v>169</v>
      </c>
      <c r="Q43" s="19">
        <v>7</v>
      </c>
      <c r="R43" s="23">
        <v>1603</v>
      </c>
      <c r="S43" s="24">
        <v>60</v>
      </c>
    </row>
    <row r="44" spans="1:19" ht="15.75" customHeight="1" x14ac:dyDescent="0.3">
      <c r="A44" s="17">
        <v>3</v>
      </c>
      <c r="B44" s="89" t="s">
        <v>602</v>
      </c>
      <c r="C44" s="89" t="s">
        <v>511</v>
      </c>
      <c r="D44" s="18">
        <v>86</v>
      </c>
      <c r="E44" s="18">
        <v>83</v>
      </c>
      <c r="F44" s="18">
        <f t="shared" si="6"/>
        <v>169</v>
      </c>
      <c r="G44" s="19">
        <v>4</v>
      </c>
      <c r="H44" s="18">
        <v>1563</v>
      </c>
      <c r="I44" s="20">
        <v>45</v>
      </c>
      <c r="K44" s="17">
        <v>5</v>
      </c>
      <c r="L44" s="89" t="s">
        <v>603</v>
      </c>
      <c r="M44" s="89" t="s">
        <v>97</v>
      </c>
      <c r="N44" s="18">
        <v>80</v>
      </c>
      <c r="O44" s="18">
        <v>79</v>
      </c>
      <c r="P44" s="18">
        <f t="shared" si="7"/>
        <v>159</v>
      </c>
      <c r="Q44" s="19">
        <v>6</v>
      </c>
      <c r="R44" s="18">
        <v>1540</v>
      </c>
      <c r="S44" s="20">
        <v>43</v>
      </c>
    </row>
    <row r="45" spans="1:19" ht="15.75" customHeight="1" x14ac:dyDescent="0.3">
      <c r="A45" s="17">
        <v>5</v>
      </c>
      <c r="B45" s="89" t="s">
        <v>604</v>
      </c>
      <c r="C45" s="89" t="s">
        <v>511</v>
      </c>
      <c r="D45" s="18">
        <v>83</v>
      </c>
      <c r="E45" s="18">
        <v>81</v>
      </c>
      <c r="F45" s="18">
        <f t="shared" si="6"/>
        <v>164</v>
      </c>
      <c r="G45" s="19">
        <v>1</v>
      </c>
      <c r="H45" s="18">
        <v>1659</v>
      </c>
      <c r="I45" s="20">
        <v>31</v>
      </c>
      <c r="K45" s="17">
        <v>3</v>
      </c>
      <c r="L45" s="89" t="s">
        <v>605</v>
      </c>
      <c r="M45" s="89" t="s">
        <v>490</v>
      </c>
      <c r="N45" s="18" t="s">
        <v>40</v>
      </c>
      <c r="O45" s="18"/>
      <c r="P45" s="18">
        <f t="shared" si="7"/>
        <v>0</v>
      </c>
      <c r="Q45" s="19">
        <v>0</v>
      </c>
      <c r="R45" s="18">
        <v>813</v>
      </c>
      <c r="S45" s="20">
        <v>22</v>
      </c>
    </row>
    <row r="46" spans="1:19" ht="15.75" customHeight="1" x14ac:dyDescent="0.3">
      <c r="A46" s="17">
        <v>7</v>
      </c>
      <c r="B46" s="89" t="s">
        <v>606</v>
      </c>
      <c r="C46" s="89" t="s">
        <v>575</v>
      </c>
      <c r="D46" s="18">
        <v>83</v>
      </c>
      <c r="E46" s="18">
        <v>83</v>
      </c>
      <c r="F46" s="18">
        <f t="shared" si="6"/>
        <v>166</v>
      </c>
      <c r="G46" s="19">
        <v>3</v>
      </c>
      <c r="H46" s="18">
        <v>1325</v>
      </c>
      <c r="I46" s="20">
        <v>25</v>
      </c>
      <c r="K46" s="17">
        <v>6</v>
      </c>
      <c r="L46" s="89" t="s">
        <v>607</v>
      </c>
      <c r="M46" s="89" t="s">
        <v>162</v>
      </c>
      <c r="N46" s="18" t="s">
        <v>40</v>
      </c>
      <c r="O46" s="18"/>
      <c r="P46" s="18">
        <f t="shared" si="7"/>
        <v>0</v>
      </c>
      <c r="Q46" s="19">
        <v>0</v>
      </c>
      <c r="R46" s="18">
        <v>0</v>
      </c>
      <c r="S46" s="20">
        <v>0</v>
      </c>
    </row>
    <row r="47" spans="1:19" ht="15.75" customHeight="1" x14ac:dyDescent="0.3">
      <c r="A47" s="25">
        <v>1</v>
      </c>
      <c r="B47" s="96" t="s">
        <v>608</v>
      </c>
      <c r="C47" s="96" t="s">
        <v>490</v>
      </c>
      <c r="D47" s="26">
        <v>87</v>
      </c>
      <c r="E47" s="26">
        <v>79</v>
      </c>
      <c r="F47" s="26">
        <f t="shared" si="6"/>
        <v>166</v>
      </c>
      <c r="G47" s="27">
        <v>3</v>
      </c>
      <c r="H47" s="35">
        <v>1611</v>
      </c>
      <c r="I47" s="36">
        <v>24</v>
      </c>
      <c r="K47" s="25">
        <v>7</v>
      </c>
      <c r="L47" s="96" t="s">
        <v>609</v>
      </c>
      <c r="M47" s="96" t="s">
        <v>162</v>
      </c>
      <c r="N47" s="26" t="s">
        <v>40</v>
      </c>
      <c r="O47" s="26"/>
      <c r="P47" s="26">
        <f t="shared" si="7"/>
        <v>0</v>
      </c>
      <c r="Q47" s="27">
        <v>0</v>
      </c>
      <c r="R47" s="26">
        <v>0</v>
      </c>
      <c r="S47" s="28">
        <v>0</v>
      </c>
    </row>
    <row r="48" spans="1:19" ht="15.75" customHeight="1" x14ac:dyDescent="0.3"/>
    <row r="49" spans="2:6" ht="15.75" customHeight="1" x14ac:dyDescent="0.3">
      <c r="B49" s="8" t="s">
        <v>533</v>
      </c>
    </row>
    <row r="50" spans="2:6" ht="15.75" customHeight="1" x14ac:dyDescent="0.3"/>
    <row r="51" spans="2:6" ht="15.75" customHeight="1" x14ac:dyDescent="0.3">
      <c r="B51" s="4" t="s">
        <v>534</v>
      </c>
      <c r="F51" s="37" t="s">
        <v>169</v>
      </c>
    </row>
    <row r="52" spans="2:6" ht="15.75" customHeight="1" x14ac:dyDescent="0.3">
      <c r="B52" s="4" t="s">
        <v>170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16A121A-B8FD-4F76-B392-39F15D37C4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F2B0-C75C-488E-B994-74BDDD4665D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540</v>
      </c>
      <c r="C1" s="8"/>
      <c r="D1" s="95"/>
      <c r="E1" s="95"/>
      <c r="F1" s="95" t="s">
        <v>266</v>
      </c>
      <c r="G1" s="95"/>
      <c r="H1" s="95"/>
      <c r="I1" s="95" t="s">
        <v>1</v>
      </c>
      <c r="J1" s="95"/>
      <c r="K1" s="95"/>
      <c r="L1" s="95"/>
      <c r="M1" s="8"/>
      <c r="N1" s="95"/>
      <c r="O1" s="95"/>
      <c r="P1" s="95"/>
      <c r="Q1" s="95"/>
      <c r="R1" s="95"/>
      <c r="S1" s="95"/>
      <c r="T1" s="95"/>
      <c r="U1" s="95"/>
      <c r="V1" s="95"/>
      <c r="W1" s="95"/>
      <c r="X1" s="8"/>
      <c r="Y1" s="8"/>
    </row>
    <row r="2" spans="1:25" ht="15.75" customHeight="1" x14ac:dyDescent="0.3">
      <c r="B2" s="5" t="s">
        <v>2</v>
      </c>
      <c r="I2" s="94" t="s">
        <v>461</v>
      </c>
    </row>
    <row r="3" spans="1:25" ht="15.75" customHeight="1" x14ac:dyDescent="0.3">
      <c r="A3" s="7"/>
      <c r="B3" s="8" t="s">
        <v>4</v>
      </c>
      <c r="C3" s="9" t="s">
        <v>610</v>
      </c>
      <c r="D3" s="9"/>
      <c r="E3" s="9" t="s">
        <v>611</v>
      </c>
      <c r="F3" s="8"/>
      <c r="G3" s="8"/>
      <c r="H3" s="8"/>
      <c r="I3" s="8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15.75" customHeight="1" x14ac:dyDescent="0.3">
      <c r="A5" s="14">
        <v>7</v>
      </c>
      <c r="B5" s="97" t="s">
        <v>548</v>
      </c>
      <c r="C5" s="97" t="s">
        <v>473</v>
      </c>
      <c r="D5" s="51">
        <v>99</v>
      </c>
      <c r="E5" s="51">
        <v>92</v>
      </c>
      <c r="F5" s="15">
        <v>191</v>
      </c>
      <c r="G5" s="15">
        <v>6</v>
      </c>
      <c r="H5" s="51">
        <v>1945</v>
      </c>
      <c r="I5" s="52">
        <v>62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15.75" customHeight="1" x14ac:dyDescent="0.3">
      <c r="A6" s="55">
        <v>2</v>
      </c>
      <c r="B6" s="98" t="s">
        <v>546</v>
      </c>
      <c r="C6" s="98" t="s">
        <v>34</v>
      </c>
      <c r="D6" s="53">
        <v>98</v>
      </c>
      <c r="E6" s="53">
        <v>95</v>
      </c>
      <c r="F6" s="18">
        <v>193</v>
      </c>
      <c r="G6" s="18">
        <v>7</v>
      </c>
      <c r="H6" s="53">
        <v>1930</v>
      </c>
      <c r="I6" s="54">
        <v>58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.75" customHeight="1" x14ac:dyDescent="0.3">
      <c r="A7" s="55">
        <v>6</v>
      </c>
      <c r="B7" s="98" t="s">
        <v>493</v>
      </c>
      <c r="C7" s="98" t="s">
        <v>473</v>
      </c>
      <c r="D7" s="53">
        <v>96</v>
      </c>
      <c r="E7" s="53">
        <v>94</v>
      </c>
      <c r="F7" s="18">
        <v>190</v>
      </c>
      <c r="G7" s="18">
        <v>5</v>
      </c>
      <c r="H7" s="53">
        <v>1910</v>
      </c>
      <c r="I7" s="54">
        <v>48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15.75" customHeight="1" x14ac:dyDescent="0.3">
      <c r="A8" s="17">
        <v>3</v>
      </c>
      <c r="B8" s="98" t="s">
        <v>554</v>
      </c>
      <c r="C8" s="98" t="s">
        <v>162</v>
      </c>
      <c r="D8" s="53">
        <v>94</v>
      </c>
      <c r="E8" s="53">
        <v>94</v>
      </c>
      <c r="F8" s="18">
        <v>188</v>
      </c>
      <c r="G8" s="18">
        <v>4</v>
      </c>
      <c r="H8" s="53">
        <v>1909</v>
      </c>
      <c r="I8" s="54">
        <v>47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5" ht="15.75" customHeight="1" x14ac:dyDescent="0.3">
      <c r="A9" s="55">
        <v>4</v>
      </c>
      <c r="B9" s="98" t="s">
        <v>439</v>
      </c>
      <c r="C9" s="98" t="s">
        <v>440</v>
      </c>
      <c r="D9" s="53">
        <v>93</v>
      </c>
      <c r="E9" s="53">
        <v>90</v>
      </c>
      <c r="F9" s="18">
        <v>183</v>
      </c>
      <c r="G9" s="18">
        <v>1</v>
      </c>
      <c r="H9" s="53">
        <v>1874</v>
      </c>
      <c r="I9" s="54">
        <v>29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5" ht="15.75" customHeight="1" x14ac:dyDescent="0.3">
      <c r="A10" s="17">
        <v>5</v>
      </c>
      <c r="B10" s="98" t="s">
        <v>499</v>
      </c>
      <c r="C10" s="98" t="s">
        <v>185</v>
      </c>
      <c r="D10" s="53">
        <v>95</v>
      </c>
      <c r="E10" s="53">
        <v>90</v>
      </c>
      <c r="F10" s="18">
        <v>185</v>
      </c>
      <c r="G10" s="18">
        <v>2</v>
      </c>
      <c r="H10" s="53">
        <v>1855</v>
      </c>
      <c r="I10" s="54">
        <v>24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5" ht="15.75" customHeight="1" x14ac:dyDescent="0.3">
      <c r="A11" s="25">
        <v>1</v>
      </c>
      <c r="B11" s="96" t="s">
        <v>564</v>
      </c>
      <c r="C11" s="96" t="s">
        <v>153</v>
      </c>
      <c r="D11" s="26">
        <v>93</v>
      </c>
      <c r="E11" s="26">
        <v>93</v>
      </c>
      <c r="F11" s="26">
        <v>186</v>
      </c>
      <c r="G11" s="26">
        <v>3</v>
      </c>
      <c r="H11" s="35">
        <v>1854</v>
      </c>
      <c r="I11" s="36">
        <v>21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</row>
    <row r="13" spans="1:25" ht="15.75" customHeight="1" x14ac:dyDescent="0.3">
      <c r="A13" s="7"/>
      <c r="B13" s="8" t="s">
        <v>7</v>
      </c>
      <c r="C13" s="9" t="s">
        <v>309</v>
      </c>
      <c r="D13" s="9"/>
      <c r="E13" s="9" t="s">
        <v>6</v>
      </c>
      <c r="F13" s="8"/>
      <c r="G13" s="8"/>
      <c r="H13" s="8"/>
      <c r="I13" s="8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</row>
    <row r="14" spans="1:25" ht="15.75" customHeight="1" x14ac:dyDescent="0.3">
      <c r="A14" s="10">
        <v>2</v>
      </c>
      <c r="B14" s="11" t="s">
        <v>10</v>
      </c>
      <c r="C14" s="86" t="s">
        <v>11</v>
      </c>
      <c r="D14" s="62"/>
      <c r="E14" s="92"/>
      <c r="F14" s="12" t="s">
        <v>12</v>
      </c>
      <c r="G14" s="12" t="s">
        <v>13</v>
      </c>
      <c r="H14" s="12" t="s">
        <v>14</v>
      </c>
      <c r="I14" s="13" t="s">
        <v>15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</row>
    <row r="15" spans="1:25" ht="15.75" customHeight="1" x14ac:dyDescent="0.3">
      <c r="A15" s="50">
        <v>2</v>
      </c>
      <c r="B15" s="97" t="s">
        <v>495</v>
      </c>
      <c r="C15" s="97" t="s">
        <v>185</v>
      </c>
      <c r="D15" s="51">
        <v>96</v>
      </c>
      <c r="E15" s="51">
        <v>94</v>
      </c>
      <c r="F15" s="15">
        <v>190</v>
      </c>
      <c r="G15" s="15">
        <v>6</v>
      </c>
      <c r="H15" s="51">
        <v>1885</v>
      </c>
      <c r="I15" s="52">
        <v>59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</row>
    <row r="16" spans="1:25" ht="15.75" customHeight="1" x14ac:dyDescent="0.3">
      <c r="A16" s="17">
        <v>1</v>
      </c>
      <c r="B16" s="89" t="s">
        <v>579</v>
      </c>
      <c r="C16" s="89" t="s">
        <v>572</v>
      </c>
      <c r="D16" s="18">
        <v>91</v>
      </c>
      <c r="E16" s="18">
        <v>91</v>
      </c>
      <c r="F16" s="18">
        <v>182</v>
      </c>
      <c r="G16" s="18">
        <v>4</v>
      </c>
      <c r="H16" s="23">
        <v>1867</v>
      </c>
      <c r="I16" s="24">
        <v>53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 ht="15.75" customHeight="1" x14ac:dyDescent="0.3">
      <c r="A17" s="17">
        <v>7</v>
      </c>
      <c r="B17" s="98" t="s">
        <v>251</v>
      </c>
      <c r="C17" s="98" t="s">
        <v>162</v>
      </c>
      <c r="D17" s="53">
        <v>92</v>
      </c>
      <c r="E17" s="53">
        <v>87</v>
      </c>
      <c r="F17" s="18">
        <v>179</v>
      </c>
      <c r="G17" s="18">
        <v>2</v>
      </c>
      <c r="H17" s="53">
        <v>1837</v>
      </c>
      <c r="I17" s="54">
        <v>48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25" ht="15.75" customHeight="1" x14ac:dyDescent="0.3">
      <c r="A18" s="55">
        <v>6</v>
      </c>
      <c r="B18" s="98" t="s">
        <v>571</v>
      </c>
      <c r="C18" s="98" t="s">
        <v>572</v>
      </c>
      <c r="D18" s="53">
        <v>97</v>
      </c>
      <c r="E18" s="53">
        <v>91</v>
      </c>
      <c r="F18" s="18">
        <v>188</v>
      </c>
      <c r="G18" s="18">
        <v>5</v>
      </c>
      <c r="H18" s="53">
        <v>1631</v>
      </c>
      <c r="I18" s="54">
        <v>33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1:25" ht="15.75" customHeight="1" x14ac:dyDescent="0.3">
      <c r="A19" s="17">
        <v>5</v>
      </c>
      <c r="B19" s="98" t="s">
        <v>570</v>
      </c>
      <c r="C19" s="98" t="s">
        <v>34</v>
      </c>
      <c r="D19" s="53" t="s">
        <v>40</v>
      </c>
      <c r="E19" s="53" t="s">
        <v>454</v>
      </c>
      <c r="F19" s="18">
        <v>0</v>
      </c>
      <c r="G19" s="18">
        <v>0</v>
      </c>
      <c r="H19" s="53">
        <v>1452</v>
      </c>
      <c r="I19" s="54">
        <v>32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1:25" ht="15.75" customHeight="1" x14ac:dyDescent="0.3">
      <c r="A20" s="17">
        <v>3</v>
      </c>
      <c r="B20" s="98" t="s">
        <v>573</v>
      </c>
      <c r="C20" s="98" t="s">
        <v>492</v>
      </c>
      <c r="D20" s="53">
        <v>98</v>
      </c>
      <c r="E20" s="53">
        <v>97</v>
      </c>
      <c r="F20" s="18">
        <v>195</v>
      </c>
      <c r="G20" s="18">
        <v>7</v>
      </c>
      <c r="H20" s="53">
        <v>1782</v>
      </c>
      <c r="I20" s="54">
        <v>29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5.75" customHeight="1" x14ac:dyDescent="0.3">
      <c r="A21" s="90">
        <v>4</v>
      </c>
      <c r="B21" s="99" t="s">
        <v>585</v>
      </c>
      <c r="C21" s="99" t="s">
        <v>162</v>
      </c>
      <c r="D21" s="56">
        <v>93</v>
      </c>
      <c r="E21" s="56">
        <v>87</v>
      </c>
      <c r="F21" s="26">
        <v>180</v>
      </c>
      <c r="G21" s="26">
        <v>3</v>
      </c>
      <c r="H21" s="56">
        <v>1774</v>
      </c>
      <c r="I21" s="57">
        <v>27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25" ht="15.75" customHeight="1" x14ac:dyDescent="0.3">
      <c r="A23" s="7"/>
      <c r="B23" s="8" t="s">
        <v>48</v>
      </c>
      <c r="C23" s="9" t="s">
        <v>612</v>
      </c>
      <c r="D23" s="9"/>
      <c r="E23" s="9" t="s">
        <v>613</v>
      </c>
      <c r="F23" s="8"/>
      <c r="G23" s="8"/>
      <c r="H23" s="8"/>
      <c r="I23" s="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 x14ac:dyDescent="0.3">
      <c r="A24" s="10">
        <v>2</v>
      </c>
      <c r="B24" s="11" t="s">
        <v>10</v>
      </c>
      <c r="C24" s="86" t="s">
        <v>11</v>
      </c>
      <c r="D24" s="62"/>
      <c r="E24" s="92"/>
      <c r="F24" s="12" t="s">
        <v>12</v>
      </c>
      <c r="G24" s="12" t="s">
        <v>13</v>
      </c>
      <c r="H24" s="12" t="s">
        <v>14</v>
      </c>
      <c r="I24" s="13" t="s">
        <v>15</v>
      </c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 x14ac:dyDescent="0.3">
      <c r="A25" s="50">
        <v>6</v>
      </c>
      <c r="B25" s="97" t="s">
        <v>195</v>
      </c>
      <c r="C25" s="97" t="s">
        <v>136</v>
      </c>
      <c r="D25" s="51">
        <v>95</v>
      </c>
      <c r="E25" s="51">
        <v>87</v>
      </c>
      <c r="F25" s="15">
        <v>182</v>
      </c>
      <c r="G25" s="15">
        <v>6</v>
      </c>
      <c r="H25" s="51">
        <v>1847</v>
      </c>
      <c r="I25" s="52">
        <v>58</v>
      </c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 x14ac:dyDescent="0.3">
      <c r="A26" s="17">
        <v>1</v>
      </c>
      <c r="B26" s="89" t="s">
        <v>514</v>
      </c>
      <c r="C26" s="89" t="s">
        <v>473</v>
      </c>
      <c r="D26" s="18">
        <v>89</v>
      </c>
      <c r="E26" s="18">
        <v>89</v>
      </c>
      <c r="F26" s="18">
        <v>178</v>
      </c>
      <c r="G26" s="18">
        <v>5</v>
      </c>
      <c r="H26" s="23">
        <v>1711</v>
      </c>
      <c r="I26" s="24">
        <v>47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 x14ac:dyDescent="0.3">
      <c r="A27" s="55">
        <v>2</v>
      </c>
      <c r="B27" s="98" t="s">
        <v>598</v>
      </c>
      <c r="C27" s="98" t="s">
        <v>136</v>
      </c>
      <c r="D27" s="53">
        <v>77</v>
      </c>
      <c r="E27" s="53">
        <v>74</v>
      </c>
      <c r="F27" s="18">
        <v>151</v>
      </c>
      <c r="G27" s="18">
        <v>3</v>
      </c>
      <c r="H27" s="53">
        <v>1669</v>
      </c>
      <c r="I27" s="54">
        <v>41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 x14ac:dyDescent="0.3">
      <c r="A28" s="17">
        <v>3</v>
      </c>
      <c r="B28" s="98" t="s">
        <v>603</v>
      </c>
      <c r="C28" s="98" t="s">
        <v>97</v>
      </c>
      <c r="D28" s="53">
        <v>80</v>
      </c>
      <c r="E28" s="53">
        <v>79</v>
      </c>
      <c r="F28" s="18">
        <v>159</v>
      </c>
      <c r="G28" s="18">
        <v>4</v>
      </c>
      <c r="H28" s="53">
        <v>1540</v>
      </c>
      <c r="I28" s="54">
        <v>34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 x14ac:dyDescent="0.3">
      <c r="A29" s="55">
        <v>4</v>
      </c>
      <c r="B29" s="98" t="s">
        <v>607</v>
      </c>
      <c r="C29" s="98" t="s">
        <v>162</v>
      </c>
      <c r="D29" s="53" t="s">
        <v>40</v>
      </c>
      <c r="E29" s="53" t="s">
        <v>454</v>
      </c>
      <c r="F29" s="18">
        <v>0</v>
      </c>
      <c r="G29" s="18">
        <v>0</v>
      </c>
      <c r="H29" s="53">
        <v>0</v>
      </c>
      <c r="I29" s="54">
        <v>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 x14ac:dyDescent="0.3">
      <c r="A30" s="25">
        <v>5</v>
      </c>
      <c r="B30" s="99" t="s">
        <v>609</v>
      </c>
      <c r="C30" s="99" t="s">
        <v>162</v>
      </c>
      <c r="D30" s="56" t="s">
        <v>40</v>
      </c>
      <c r="E30" s="56" t="s">
        <v>454</v>
      </c>
      <c r="F30" s="26">
        <v>0</v>
      </c>
      <c r="G30" s="26">
        <v>0</v>
      </c>
      <c r="H30" s="56">
        <v>0</v>
      </c>
      <c r="I30" s="57">
        <v>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 x14ac:dyDescent="0.3">
      <c r="A32" s="49"/>
      <c r="B32" s="100" t="s">
        <v>533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 x14ac:dyDescent="0.3">
      <c r="A34" s="49"/>
      <c r="B34" s="4" t="s">
        <v>265</v>
      </c>
      <c r="F34" s="37" t="s">
        <v>169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 x14ac:dyDescent="0.3">
      <c r="A35" s="49"/>
      <c r="B35" s="4" t="s">
        <v>170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D0EBE3F1-72DC-4F21-AF77-B84DFE0D30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9F8C-1B54-4DDE-8918-0E18559281A7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53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0">
        <v>4</v>
      </c>
      <c r="B5" s="51" t="s">
        <v>20</v>
      </c>
      <c r="C5" s="51" t="s">
        <v>21</v>
      </c>
      <c r="D5" s="51">
        <v>190</v>
      </c>
      <c r="E5" s="15">
        <v>8</v>
      </c>
      <c r="F5" s="51">
        <v>1879</v>
      </c>
      <c r="G5" s="52">
        <v>78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53" t="s">
        <v>25</v>
      </c>
      <c r="C6" s="53" t="s">
        <v>26</v>
      </c>
      <c r="D6" s="53">
        <v>180</v>
      </c>
      <c r="E6" s="18">
        <v>6</v>
      </c>
      <c r="F6" s="53">
        <v>1838</v>
      </c>
      <c r="G6" s="54">
        <v>65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22" t="s">
        <v>54</v>
      </c>
      <c r="C7" s="22" t="s">
        <v>24</v>
      </c>
      <c r="D7" s="18">
        <v>183</v>
      </c>
      <c r="E7" s="18">
        <v>7</v>
      </c>
      <c r="F7" s="23">
        <v>1835</v>
      </c>
      <c r="G7" s="24">
        <v>64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53" t="s">
        <v>37</v>
      </c>
      <c r="C8" s="53" t="s">
        <v>38</v>
      </c>
      <c r="D8" s="53">
        <v>179</v>
      </c>
      <c r="E8" s="18">
        <v>5</v>
      </c>
      <c r="F8" s="53">
        <v>1818</v>
      </c>
      <c r="G8" s="54">
        <v>56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8</v>
      </c>
      <c r="B9" s="53" t="s">
        <v>178</v>
      </c>
      <c r="C9" s="53" t="s">
        <v>34</v>
      </c>
      <c r="D9" s="53">
        <v>171</v>
      </c>
      <c r="E9" s="18">
        <v>4</v>
      </c>
      <c r="F9" s="53">
        <v>1707</v>
      </c>
      <c r="G9" s="54">
        <v>37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2</v>
      </c>
      <c r="B10" s="53" t="s">
        <v>128</v>
      </c>
      <c r="C10" s="53" t="s">
        <v>43</v>
      </c>
      <c r="D10" s="53">
        <v>166</v>
      </c>
      <c r="E10" s="18">
        <v>3</v>
      </c>
      <c r="F10" s="53">
        <v>1645</v>
      </c>
      <c r="G10" s="54">
        <v>29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3" t="s">
        <v>231</v>
      </c>
      <c r="C11" s="53" t="s">
        <v>34</v>
      </c>
      <c r="D11" s="53">
        <v>161</v>
      </c>
      <c r="E11" s="18">
        <v>2</v>
      </c>
      <c r="F11" s="53">
        <v>1607</v>
      </c>
      <c r="G11" s="54">
        <v>25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5">
        <v>3</v>
      </c>
      <c r="B12" s="56" t="s">
        <v>258</v>
      </c>
      <c r="C12" s="56" t="s">
        <v>34</v>
      </c>
      <c r="D12" s="56">
        <v>141</v>
      </c>
      <c r="E12" s="26">
        <v>1</v>
      </c>
      <c r="F12" s="56">
        <v>1099</v>
      </c>
      <c r="G12" s="57">
        <v>9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" t="s">
        <v>265</v>
      </c>
      <c r="F14" s="37" t="s">
        <v>169</v>
      </c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" t="s">
        <v>170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E32EFDD6-F7BC-44E0-A8B6-24008D8FC3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F335-0E1D-4E06-9FEE-BB96A32F86CA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615</v>
      </c>
    </row>
    <row r="3" spans="1:25" ht="15.75" customHeight="1" x14ac:dyDescent="0.3">
      <c r="A3" s="7"/>
      <c r="B3" s="8" t="s">
        <v>4</v>
      </c>
      <c r="C3" s="9" t="s">
        <v>616</v>
      </c>
      <c r="D3" s="9"/>
      <c r="E3" s="9" t="s">
        <v>617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5" t="s">
        <v>467</v>
      </c>
      <c r="C5" s="15" t="s">
        <v>440</v>
      </c>
      <c r="D5" s="15">
        <v>97</v>
      </c>
      <c r="E5" s="15">
        <v>98</v>
      </c>
      <c r="F5" s="15">
        <f t="shared" ref="F5:F14" si="0">SUM(D5:E5)</f>
        <v>195</v>
      </c>
      <c r="G5" s="15">
        <v>10</v>
      </c>
      <c r="H5" s="15">
        <v>1908</v>
      </c>
      <c r="I5" s="16">
        <v>88</v>
      </c>
      <c r="K5" s="4"/>
    </row>
    <row r="6" spans="1:25" ht="15.75" customHeight="1" x14ac:dyDescent="0.3">
      <c r="A6" s="17">
        <v>6</v>
      </c>
      <c r="B6" s="18" t="s">
        <v>618</v>
      </c>
      <c r="C6" s="18" t="s">
        <v>471</v>
      </c>
      <c r="D6" s="18">
        <v>94</v>
      </c>
      <c r="E6" s="18">
        <v>95</v>
      </c>
      <c r="F6" s="18">
        <f t="shared" si="0"/>
        <v>189</v>
      </c>
      <c r="G6" s="19">
        <v>7</v>
      </c>
      <c r="H6" s="18">
        <v>1833</v>
      </c>
      <c r="I6" s="20">
        <v>84</v>
      </c>
      <c r="K6" s="4"/>
    </row>
    <row r="7" spans="1:25" ht="15.75" customHeight="1" x14ac:dyDescent="0.3">
      <c r="A7" s="17">
        <v>2</v>
      </c>
      <c r="B7" s="18" t="s">
        <v>552</v>
      </c>
      <c r="C7" s="18" t="s">
        <v>553</v>
      </c>
      <c r="D7" s="18">
        <v>94</v>
      </c>
      <c r="E7" s="18">
        <v>96</v>
      </c>
      <c r="F7" s="18">
        <f t="shared" si="0"/>
        <v>190</v>
      </c>
      <c r="G7" s="19">
        <v>8</v>
      </c>
      <c r="H7" s="23">
        <v>1891</v>
      </c>
      <c r="I7" s="24">
        <v>76</v>
      </c>
      <c r="J7" s="88"/>
      <c r="K7" s="4"/>
    </row>
    <row r="8" spans="1:25" ht="15.75" customHeight="1" x14ac:dyDescent="0.3">
      <c r="A8" s="17">
        <v>4</v>
      </c>
      <c r="B8" s="18" t="s">
        <v>470</v>
      </c>
      <c r="C8" s="18" t="s">
        <v>471</v>
      </c>
      <c r="D8" s="18">
        <v>95</v>
      </c>
      <c r="E8" s="18">
        <v>96</v>
      </c>
      <c r="F8" s="18">
        <f t="shared" si="0"/>
        <v>191</v>
      </c>
      <c r="G8" s="19">
        <v>9</v>
      </c>
      <c r="H8" s="18">
        <v>1700</v>
      </c>
      <c r="I8" s="20">
        <v>71</v>
      </c>
      <c r="K8" s="4"/>
    </row>
    <row r="9" spans="1:25" ht="15.75" customHeight="1" x14ac:dyDescent="0.3">
      <c r="A9" s="17">
        <v>7</v>
      </c>
      <c r="B9" s="18" t="s">
        <v>466</v>
      </c>
      <c r="C9" s="18" t="s">
        <v>185</v>
      </c>
      <c r="D9" s="18">
        <v>93</v>
      </c>
      <c r="E9" s="18">
        <v>94</v>
      </c>
      <c r="F9" s="18">
        <f t="shared" si="0"/>
        <v>187</v>
      </c>
      <c r="G9" s="19">
        <v>6</v>
      </c>
      <c r="H9" s="18">
        <v>1866</v>
      </c>
      <c r="I9" s="20">
        <v>67</v>
      </c>
    </row>
    <row r="10" spans="1:25" ht="15.75" customHeight="1" x14ac:dyDescent="0.3">
      <c r="A10" s="17">
        <v>10</v>
      </c>
      <c r="B10" s="18" t="s">
        <v>481</v>
      </c>
      <c r="C10" s="18" t="s">
        <v>440</v>
      </c>
      <c r="D10" s="18">
        <v>88</v>
      </c>
      <c r="E10" s="18">
        <v>91</v>
      </c>
      <c r="F10" s="18">
        <f t="shared" si="0"/>
        <v>179</v>
      </c>
      <c r="G10" s="19">
        <v>5</v>
      </c>
      <c r="H10" s="18">
        <v>1825</v>
      </c>
      <c r="I10" s="20">
        <v>55</v>
      </c>
    </row>
    <row r="11" spans="1:25" ht="15.75" customHeight="1" x14ac:dyDescent="0.3">
      <c r="A11" s="17">
        <v>1</v>
      </c>
      <c r="B11" s="18" t="s">
        <v>72</v>
      </c>
      <c r="C11" s="18" t="s">
        <v>34</v>
      </c>
      <c r="D11" s="18">
        <v>83</v>
      </c>
      <c r="E11" s="18">
        <v>95</v>
      </c>
      <c r="F11" s="18">
        <f t="shared" si="0"/>
        <v>178</v>
      </c>
      <c r="G11" s="19">
        <v>3</v>
      </c>
      <c r="H11" s="23">
        <v>1792</v>
      </c>
      <c r="I11" s="24">
        <v>37</v>
      </c>
    </row>
    <row r="12" spans="1:25" ht="15.75" customHeight="1" x14ac:dyDescent="0.3">
      <c r="A12" s="17">
        <v>3</v>
      </c>
      <c r="B12" s="18" t="s">
        <v>63</v>
      </c>
      <c r="C12" s="18" t="s">
        <v>490</v>
      </c>
      <c r="D12" s="18">
        <v>86</v>
      </c>
      <c r="E12" s="18">
        <v>93</v>
      </c>
      <c r="F12" s="18">
        <f t="shared" si="0"/>
        <v>179</v>
      </c>
      <c r="G12" s="19">
        <v>5</v>
      </c>
      <c r="H12" s="18">
        <v>1768</v>
      </c>
      <c r="I12" s="20">
        <v>32</v>
      </c>
    </row>
    <row r="13" spans="1:25" ht="15.75" customHeight="1" x14ac:dyDescent="0.3">
      <c r="A13" s="17">
        <v>8</v>
      </c>
      <c r="B13" s="18" t="s">
        <v>509</v>
      </c>
      <c r="C13" s="18" t="s">
        <v>185</v>
      </c>
      <c r="D13" s="18">
        <v>74</v>
      </c>
      <c r="E13" s="18">
        <v>90</v>
      </c>
      <c r="F13" s="18">
        <f t="shared" si="0"/>
        <v>164</v>
      </c>
      <c r="G13" s="19">
        <v>2</v>
      </c>
      <c r="H13" s="18">
        <v>1741</v>
      </c>
      <c r="I13" s="20">
        <v>29</v>
      </c>
    </row>
    <row r="14" spans="1:25" ht="15.75" customHeight="1" x14ac:dyDescent="0.3">
      <c r="A14" s="25">
        <v>5</v>
      </c>
      <c r="B14" s="26" t="s">
        <v>619</v>
      </c>
      <c r="C14" s="26" t="s">
        <v>490</v>
      </c>
      <c r="D14" s="26" t="s">
        <v>40</v>
      </c>
      <c r="E14" s="26"/>
      <c r="F14" s="26">
        <f t="shared" si="0"/>
        <v>0</v>
      </c>
      <c r="G14" s="27">
        <v>0</v>
      </c>
      <c r="H14" s="26">
        <v>717</v>
      </c>
      <c r="I14" s="28">
        <v>17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620</v>
      </c>
      <c r="D16" s="9"/>
      <c r="E16" s="9" t="s">
        <v>621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86" t="s">
        <v>11</v>
      </c>
      <c r="D17" s="62"/>
      <c r="E17" s="92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5" t="s">
        <v>622</v>
      </c>
      <c r="C18" s="15" t="s">
        <v>34</v>
      </c>
      <c r="D18" s="15">
        <v>84</v>
      </c>
      <c r="E18" s="15">
        <v>87</v>
      </c>
      <c r="F18" s="15">
        <f t="shared" ref="F18:F27" si="1">SUM(D18:E18)</f>
        <v>171</v>
      </c>
      <c r="G18" s="15">
        <v>7</v>
      </c>
      <c r="H18" s="15">
        <v>1733</v>
      </c>
      <c r="I18" s="16">
        <v>79</v>
      </c>
    </row>
    <row r="19" spans="1:9" ht="15.75" customHeight="1" x14ac:dyDescent="0.3">
      <c r="A19" s="17">
        <v>7</v>
      </c>
      <c r="B19" s="18" t="s">
        <v>469</v>
      </c>
      <c r="C19" s="18" t="s">
        <v>185</v>
      </c>
      <c r="D19" s="18">
        <v>85</v>
      </c>
      <c r="E19" s="18">
        <v>87</v>
      </c>
      <c r="F19" s="18">
        <f t="shared" si="1"/>
        <v>172</v>
      </c>
      <c r="G19" s="19">
        <v>8</v>
      </c>
      <c r="H19" s="18">
        <v>1729</v>
      </c>
      <c r="I19" s="20">
        <v>75</v>
      </c>
    </row>
    <row r="20" spans="1:9" ht="15.75" customHeight="1" x14ac:dyDescent="0.3">
      <c r="A20" s="17">
        <v>2</v>
      </c>
      <c r="B20" s="18" t="s">
        <v>502</v>
      </c>
      <c r="C20" s="18" t="s">
        <v>471</v>
      </c>
      <c r="D20" s="18">
        <v>86</v>
      </c>
      <c r="E20" s="18">
        <v>90</v>
      </c>
      <c r="F20" s="18">
        <f t="shared" si="1"/>
        <v>176</v>
      </c>
      <c r="G20" s="19">
        <v>9</v>
      </c>
      <c r="H20" s="18">
        <v>1707</v>
      </c>
      <c r="I20" s="20">
        <v>65</v>
      </c>
    </row>
    <row r="21" spans="1:9" ht="15.75" customHeight="1" x14ac:dyDescent="0.3">
      <c r="A21" s="17">
        <v>9</v>
      </c>
      <c r="B21" s="18" t="s">
        <v>623</v>
      </c>
      <c r="C21" s="18" t="s">
        <v>490</v>
      </c>
      <c r="D21" s="18">
        <v>80</v>
      </c>
      <c r="E21" s="18">
        <v>86</v>
      </c>
      <c r="F21" s="18">
        <f t="shared" si="1"/>
        <v>166</v>
      </c>
      <c r="G21" s="19">
        <v>6</v>
      </c>
      <c r="H21" s="18">
        <v>1699</v>
      </c>
      <c r="I21" s="20">
        <v>64</v>
      </c>
    </row>
    <row r="22" spans="1:9" ht="15.75" customHeight="1" x14ac:dyDescent="0.3">
      <c r="A22" s="17">
        <v>5</v>
      </c>
      <c r="B22" s="18" t="s">
        <v>484</v>
      </c>
      <c r="C22" s="18" t="s">
        <v>471</v>
      </c>
      <c r="D22" s="18">
        <v>71</v>
      </c>
      <c r="E22" s="18">
        <v>82</v>
      </c>
      <c r="F22" s="18">
        <f t="shared" si="1"/>
        <v>153</v>
      </c>
      <c r="G22" s="19">
        <v>4</v>
      </c>
      <c r="H22" s="18">
        <v>1696</v>
      </c>
      <c r="I22" s="20">
        <v>64</v>
      </c>
    </row>
    <row r="23" spans="1:9" ht="15.75" customHeight="1" x14ac:dyDescent="0.3">
      <c r="A23" s="17">
        <v>1</v>
      </c>
      <c r="B23" s="18" t="s">
        <v>624</v>
      </c>
      <c r="C23" s="18" t="s">
        <v>471</v>
      </c>
      <c r="D23" s="18">
        <v>76</v>
      </c>
      <c r="E23" s="18">
        <v>87</v>
      </c>
      <c r="F23" s="18">
        <f t="shared" si="1"/>
        <v>163</v>
      </c>
      <c r="G23" s="19">
        <v>5</v>
      </c>
      <c r="H23" s="23">
        <v>1617</v>
      </c>
      <c r="I23" s="24">
        <v>61</v>
      </c>
    </row>
    <row r="24" spans="1:9" ht="15.75" customHeight="1" x14ac:dyDescent="0.3">
      <c r="A24" s="17">
        <v>4</v>
      </c>
      <c r="B24" s="18" t="s">
        <v>625</v>
      </c>
      <c r="C24" s="18" t="s">
        <v>490</v>
      </c>
      <c r="D24" s="18">
        <v>69</v>
      </c>
      <c r="E24" s="18">
        <v>84</v>
      </c>
      <c r="F24" s="18">
        <f t="shared" si="1"/>
        <v>153</v>
      </c>
      <c r="G24" s="19">
        <v>4</v>
      </c>
      <c r="H24" s="18">
        <v>1637</v>
      </c>
      <c r="I24" s="20">
        <v>46</v>
      </c>
    </row>
    <row r="25" spans="1:9" ht="15.75" customHeight="1" x14ac:dyDescent="0.3">
      <c r="A25" s="17">
        <v>3</v>
      </c>
      <c r="B25" s="18" t="s">
        <v>433</v>
      </c>
      <c r="C25" s="18" t="s">
        <v>136</v>
      </c>
      <c r="D25" s="18" t="s">
        <v>40</v>
      </c>
      <c r="E25" s="18"/>
      <c r="F25" s="18">
        <f t="shared" si="1"/>
        <v>0</v>
      </c>
      <c r="G25" s="19">
        <v>0</v>
      </c>
      <c r="H25" s="18">
        <v>1501</v>
      </c>
      <c r="I25" s="20">
        <v>42</v>
      </c>
    </row>
    <row r="26" spans="1:9" ht="15.75" customHeight="1" x14ac:dyDescent="0.3">
      <c r="A26" s="17">
        <v>10</v>
      </c>
      <c r="B26" s="18" t="s">
        <v>586</v>
      </c>
      <c r="C26" s="18" t="s">
        <v>572</v>
      </c>
      <c r="D26" s="18">
        <v>89</v>
      </c>
      <c r="E26" s="18">
        <v>89</v>
      </c>
      <c r="F26" s="18">
        <f t="shared" si="1"/>
        <v>178</v>
      </c>
      <c r="G26" s="19">
        <v>10</v>
      </c>
      <c r="H26" s="18">
        <v>1628</v>
      </c>
      <c r="I26" s="20">
        <v>39</v>
      </c>
    </row>
    <row r="27" spans="1:9" ht="15.75" customHeight="1" x14ac:dyDescent="0.3">
      <c r="A27" s="25">
        <v>8</v>
      </c>
      <c r="B27" s="26" t="s">
        <v>626</v>
      </c>
      <c r="C27" s="26" t="s">
        <v>185</v>
      </c>
      <c r="D27" s="26" t="s">
        <v>164</v>
      </c>
      <c r="E27" s="26"/>
      <c r="F27" s="26">
        <f t="shared" si="1"/>
        <v>0</v>
      </c>
      <c r="G27" s="27">
        <v>0</v>
      </c>
      <c r="H27" s="26">
        <v>986</v>
      </c>
      <c r="I27" s="28">
        <v>26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627</v>
      </c>
      <c r="D29" s="9"/>
      <c r="E29" s="9" t="s">
        <v>628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86" t="s">
        <v>11</v>
      </c>
      <c r="D30" s="62"/>
      <c r="E30" s="92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5</v>
      </c>
      <c r="B31" s="15" t="s">
        <v>629</v>
      </c>
      <c r="C31" s="15" t="s">
        <v>34</v>
      </c>
      <c r="D31" s="15">
        <v>82</v>
      </c>
      <c r="E31" s="15">
        <v>90</v>
      </c>
      <c r="F31" s="15">
        <f t="shared" ref="F31:F39" si="2">SUM(D31:E31)</f>
        <v>172</v>
      </c>
      <c r="G31" s="15">
        <v>8</v>
      </c>
      <c r="H31" s="15">
        <v>1762</v>
      </c>
      <c r="I31" s="16">
        <v>82</v>
      </c>
    </row>
    <row r="32" spans="1:9" ht="15.75" customHeight="1" x14ac:dyDescent="0.3">
      <c r="A32" s="17">
        <v>8</v>
      </c>
      <c r="B32" s="18" t="s">
        <v>630</v>
      </c>
      <c r="C32" s="18" t="s">
        <v>440</v>
      </c>
      <c r="D32" s="18">
        <v>85</v>
      </c>
      <c r="E32" s="18">
        <v>93</v>
      </c>
      <c r="F32" s="18">
        <f t="shared" si="2"/>
        <v>178</v>
      </c>
      <c r="G32" s="19">
        <v>9</v>
      </c>
      <c r="H32" s="18">
        <v>1749</v>
      </c>
      <c r="I32" s="20">
        <v>75</v>
      </c>
    </row>
    <row r="33" spans="1:9" ht="15.75" customHeight="1" x14ac:dyDescent="0.3">
      <c r="A33" s="17">
        <v>3</v>
      </c>
      <c r="B33" s="18" t="s">
        <v>631</v>
      </c>
      <c r="C33" s="18" t="s">
        <v>480</v>
      </c>
      <c r="D33" s="101">
        <v>81</v>
      </c>
      <c r="E33" s="18">
        <v>88</v>
      </c>
      <c r="F33" s="18">
        <f t="shared" si="2"/>
        <v>169</v>
      </c>
      <c r="G33" s="19">
        <v>5</v>
      </c>
      <c r="H33" s="18">
        <v>1704</v>
      </c>
      <c r="I33" s="20">
        <v>64</v>
      </c>
    </row>
    <row r="34" spans="1:9" ht="15.75" customHeight="1" x14ac:dyDescent="0.3">
      <c r="A34" s="17">
        <v>1</v>
      </c>
      <c r="B34" s="18" t="s">
        <v>632</v>
      </c>
      <c r="C34" s="18" t="s">
        <v>490</v>
      </c>
      <c r="D34" s="18">
        <v>83</v>
      </c>
      <c r="E34" s="18">
        <v>89</v>
      </c>
      <c r="F34" s="18">
        <f t="shared" si="2"/>
        <v>172</v>
      </c>
      <c r="G34" s="19">
        <v>8</v>
      </c>
      <c r="H34" s="23">
        <v>1668</v>
      </c>
      <c r="I34" s="24">
        <v>57</v>
      </c>
    </row>
    <row r="35" spans="1:9" ht="15.75" customHeight="1" x14ac:dyDescent="0.3">
      <c r="A35" s="17">
        <v>7</v>
      </c>
      <c r="B35" s="18" t="s">
        <v>571</v>
      </c>
      <c r="C35" s="18" t="s">
        <v>572</v>
      </c>
      <c r="D35" s="18">
        <v>81</v>
      </c>
      <c r="E35" s="18">
        <v>91</v>
      </c>
      <c r="F35" s="18">
        <f t="shared" si="2"/>
        <v>172</v>
      </c>
      <c r="G35" s="19">
        <v>8</v>
      </c>
      <c r="H35" s="18">
        <v>1646</v>
      </c>
      <c r="I35" s="20">
        <v>52</v>
      </c>
    </row>
    <row r="36" spans="1:9" ht="15.75" customHeight="1" x14ac:dyDescent="0.3">
      <c r="A36" s="17">
        <v>9</v>
      </c>
      <c r="B36" s="18" t="s">
        <v>499</v>
      </c>
      <c r="C36" s="18" t="s">
        <v>185</v>
      </c>
      <c r="D36" s="18">
        <v>82</v>
      </c>
      <c r="E36" s="18">
        <v>82</v>
      </c>
      <c r="F36" s="18">
        <f t="shared" si="2"/>
        <v>164</v>
      </c>
      <c r="G36" s="19">
        <v>4</v>
      </c>
      <c r="H36" s="18">
        <v>1479</v>
      </c>
      <c r="I36" s="20">
        <v>44</v>
      </c>
    </row>
    <row r="37" spans="1:9" ht="15.75" customHeight="1" x14ac:dyDescent="0.3">
      <c r="A37" s="17">
        <v>6</v>
      </c>
      <c r="B37" s="18" t="s">
        <v>633</v>
      </c>
      <c r="C37" s="18" t="s">
        <v>30</v>
      </c>
      <c r="D37" s="18">
        <v>75</v>
      </c>
      <c r="E37" s="18">
        <v>79</v>
      </c>
      <c r="F37" s="18">
        <f t="shared" si="2"/>
        <v>154</v>
      </c>
      <c r="G37" s="19">
        <v>2</v>
      </c>
      <c r="H37" s="18">
        <v>1555</v>
      </c>
      <c r="I37" s="20">
        <v>35</v>
      </c>
    </row>
    <row r="38" spans="1:9" ht="15.75" customHeight="1" x14ac:dyDescent="0.3">
      <c r="A38" s="17">
        <v>4</v>
      </c>
      <c r="B38" s="18" t="s">
        <v>634</v>
      </c>
      <c r="C38" s="18" t="s">
        <v>490</v>
      </c>
      <c r="D38" s="18">
        <v>78</v>
      </c>
      <c r="E38" s="18">
        <v>81</v>
      </c>
      <c r="F38" s="18">
        <f t="shared" si="2"/>
        <v>159</v>
      </c>
      <c r="G38" s="19">
        <v>3</v>
      </c>
      <c r="H38" s="18">
        <v>1547</v>
      </c>
      <c r="I38" s="20">
        <v>25</v>
      </c>
    </row>
    <row r="39" spans="1:9" ht="15.75" customHeight="1" x14ac:dyDescent="0.3">
      <c r="A39" s="25">
        <v>2</v>
      </c>
      <c r="B39" s="26" t="s">
        <v>635</v>
      </c>
      <c r="C39" s="26" t="s">
        <v>480</v>
      </c>
      <c r="D39" s="26">
        <v>74</v>
      </c>
      <c r="E39" s="26">
        <v>79</v>
      </c>
      <c r="F39" s="26">
        <f t="shared" si="2"/>
        <v>153</v>
      </c>
      <c r="G39" s="27">
        <v>1</v>
      </c>
      <c r="H39" s="26">
        <v>1485</v>
      </c>
      <c r="I39" s="28">
        <v>23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636</v>
      </c>
      <c r="D41" s="9"/>
      <c r="E41" s="9" t="s">
        <v>637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86" t="s">
        <v>11</v>
      </c>
      <c r="D42" s="62"/>
      <c r="E42" s="92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5" t="s">
        <v>638</v>
      </c>
      <c r="C43" s="15" t="s">
        <v>167</v>
      </c>
      <c r="D43" s="15">
        <v>90</v>
      </c>
      <c r="E43" s="15">
        <v>92</v>
      </c>
      <c r="F43" s="15">
        <f t="shared" ref="F43:F51" si="3">SUM(D43:E43)</f>
        <v>182</v>
      </c>
      <c r="G43" s="15">
        <v>9</v>
      </c>
      <c r="H43" s="15">
        <v>1828</v>
      </c>
      <c r="I43" s="16">
        <v>90</v>
      </c>
    </row>
    <row r="44" spans="1:9" ht="15.75" customHeight="1" x14ac:dyDescent="0.3">
      <c r="A44" s="17">
        <v>9</v>
      </c>
      <c r="B44" s="18" t="s">
        <v>152</v>
      </c>
      <c r="C44" s="18" t="s">
        <v>153</v>
      </c>
      <c r="D44" s="18" t="s">
        <v>40</v>
      </c>
      <c r="E44" s="18"/>
      <c r="F44" s="18">
        <f t="shared" si="3"/>
        <v>0</v>
      </c>
      <c r="G44" s="19">
        <v>0</v>
      </c>
      <c r="H44" s="18">
        <v>1554</v>
      </c>
      <c r="I44" s="20">
        <v>69</v>
      </c>
    </row>
    <row r="45" spans="1:9" ht="15.75" customHeight="1" x14ac:dyDescent="0.3">
      <c r="A45" s="17">
        <v>1</v>
      </c>
      <c r="B45" s="18" t="s">
        <v>580</v>
      </c>
      <c r="C45" s="18" t="s">
        <v>572</v>
      </c>
      <c r="D45" s="18">
        <v>88</v>
      </c>
      <c r="E45" s="18">
        <v>90</v>
      </c>
      <c r="F45" s="18">
        <f t="shared" si="3"/>
        <v>178</v>
      </c>
      <c r="G45" s="19">
        <v>8</v>
      </c>
      <c r="H45" s="23">
        <v>1554</v>
      </c>
      <c r="I45" s="24">
        <v>56</v>
      </c>
    </row>
    <row r="46" spans="1:9" ht="15.75" customHeight="1" x14ac:dyDescent="0.3">
      <c r="A46" s="17">
        <v>2</v>
      </c>
      <c r="B46" s="18" t="s">
        <v>639</v>
      </c>
      <c r="C46" s="18" t="s">
        <v>572</v>
      </c>
      <c r="D46" s="18">
        <v>75</v>
      </c>
      <c r="E46" s="18">
        <v>85</v>
      </c>
      <c r="F46" s="18">
        <f t="shared" si="3"/>
        <v>160</v>
      </c>
      <c r="G46" s="19">
        <v>5</v>
      </c>
      <c r="H46" s="18">
        <v>1578</v>
      </c>
      <c r="I46" s="20">
        <v>52</v>
      </c>
    </row>
    <row r="47" spans="1:9" ht="15.75" customHeight="1" x14ac:dyDescent="0.3">
      <c r="A47" s="17">
        <v>5</v>
      </c>
      <c r="B47" s="18" t="s">
        <v>500</v>
      </c>
      <c r="C47" s="18" t="s">
        <v>490</v>
      </c>
      <c r="D47" s="18">
        <v>82</v>
      </c>
      <c r="E47" s="18">
        <v>86</v>
      </c>
      <c r="F47" s="18">
        <f t="shared" si="3"/>
        <v>168</v>
      </c>
      <c r="G47" s="19">
        <v>6</v>
      </c>
      <c r="H47" s="18">
        <v>1574</v>
      </c>
      <c r="I47" s="20">
        <v>51</v>
      </c>
    </row>
    <row r="48" spans="1:9" ht="15.75" customHeight="1" x14ac:dyDescent="0.3">
      <c r="A48" s="17">
        <v>6</v>
      </c>
      <c r="B48" s="18" t="s">
        <v>601</v>
      </c>
      <c r="C48" s="18" t="s">
        <v>490</v>
      </c>
      <c r="D48" s="18">
        <v>68</v>
      </c>
      <c r="E48" s="18">
        <v>74</v>
      </c>
      <c r="F48" s="18">
        <f t="shared" si="3"/>
        <v>142</v>
      </c>
      <c r="G48" s="19">
        <v>3</v>
      </c>
      <c r="H48" s="18">
        <v>1527</v>
      </c>
      <c r="I48" s="20">
        <v>48</v>
      </c>
    </row>
    <row r="49" spans="1:9" ht="15.75" customHeight="1" x14ac:dyDescent="0.3">
      <c r="A49" s="17">
        <v>8</v>
      </c>
      <c r="B49" s="18" t="s">
        <v>640</v>
      </c>
      <c r="C49" s="18" t="s">
        <v>167</v>
      </c>
      <c r="D49" s="18">
        <v>84</v>
      </c>
      <c r="E49" s="18">
        <v>86</v>
      </c>
      <c r="F49" s="18">
        <f t="shared" si="3"/>
        <v>170</v>
      </c>
      <c r="G49" s="19">
        <v>7</v>
      </c>
      <c r="H49" s="18">
        <v>1163</v>
      </c>
      <c r="I49" s="20">
        <v>45</v>
      </c>
    </row>
    <row r="50" spans="1:9" ht="15.75" customHeight="1" x14ac:dyDescent="0.3">
      <c r="A50" s="17">
        <v>4</v>
      </c>
      <c r="B50" s="18" t="s">
        <v>587</v>
      </c>
      <c r="C50" s="18" t="s">
        <v>58</v>
      </c>
      <c r="D50" s="18">
        <v>66</v>
      </c>
      <c r="E50" s="18">
        <v>82</v>
      </c>
      <c r="F50" s="18">
        <f t="shared" si="3"/>
        <v>148</v>
      </c>
      <c r="G50" s="19">
        <v>4</v>
      </c>
      <c r="H50" s="18">
        <v>1331</v>
      </c>
      <c r="I50" s="20">
        <v>23</v>
      </c>
    </row>
    <row r="51" spans="1:9" ht="15.75" customHeight="1" x14ac:dyDescent="0.3">
      <c r="A51" s="25">
        <v>3</v>
      </c>
      <c r="B51" s="26" t="s">
        <v>590</v>
      </c>
      <c r="C51" s="26" t="s">
        <v>490</v>
      </c>
      <c r="D51" s="26">
        <v>63</v>
      </c>
      <c r="E51" s="26">
        <v>71</v>
      </c>
      <c r="F51" s="26">
        <f t="shared" si="3"/>
        <v>134</v>
      </c>
      <c r="G51" s="27">
        <v>2</v>
      </c>
      <c r="H51" s="26">
        <v>1112</v>
      </c>
      <c r="I51" s="28">
        <v>17</v>
      </c>
    </row>
    <row r="52" spans="1:9" ht="15.75" customHeight="1" x14ac:dyDescent="0.3"/>
    <row r="53" spans="1:9" ht="15.75" customHeight="1" x14ac:dyDescent="0.3">
      <c r="B53" s="4" t="s">
        <v>641</v>
      </c>
      <c r="F53" s="37" t="s">
        <v>169</v>
      </c>
    </row>
    <row r="54" spans="1:9" ht="15.75" customHeight="1" x14ac:dyDescent="0.3">
      <c r="B54" s="4" t="s">
        <v>170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0D0885C-8DBE-420B-8E68-35A91878F2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8027-78D4-4219-A830-472737D94595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614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4" t="s">
        <v>615</v>
      </c>
    </row>
    <row r="3" spans="1:25" ht="15.75" customHeight="1" x14ac:dyDescent="0.3">
      <c r="A3" s="7"/>
      <c r="B3" s="8" t="s">
        <v>4</v>
      </c>
      <c r="C3" s="4" t="s">
        <v>642</v>
      </c>
      <c r="E3" s="9" t="s">
        <v>643</v>
      </c>
      <c r="F3" s="8"/>
      <c r="G3" s="8"/>
      <c r="H3" s="8"/>
      <c r="I3" s="8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6" t="s">
        <v>11</v>
      </c>
      <c r="D4" s="62"/>
      <c r="E4" s="92"/>
      <c r="F4" s="12" t="s">
        <v>12</v>
      </c>
      <c r="G4" s="12" t="s">
        <v>13</v>
      </c>
      <c r="H4" s="12" t="s">
        <v>14</v>
      </c>
      <c r="I4" s="13" t="s">
        <v>15</v>
      </c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1" t="s">
        <v>467</v>
      </c>
      <c r="C5" s="51" t="s">
        <v>440</v>
      </c>
      <c r="D5" s="51">
        <v>97</v>
      </c>
      <c r="E5" s="51">
        <v>98</v>
      </c>
      <c r="F5" s="15">
        <v>195</v>
      </c>
      <c r="G5" s="15">
        <v>12</v>
      </c>
      <c r="H5" s="51">
        <v>1908</v>
      </c>
      <c r="I5" s="52">
        <v>117</v>
      </c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12</v>
      </c>
      <c r="B6" s="53" t="s">
        <v>481</v>
      </c>
      <c r="C6" s="53" t="s">
        <v>440</v>
      </c>
      <c r="D6" s="53">
        <v>88</v>
      </c>
      <c r="E6" s="53">
        <v>91</v>
      </c>
      <c r="F6" s="18">
        <v>179</v>
      </c>
      <c r="G6" s="18">
        <v>10</v>
      </c>
      <c r="H6" s="53">
        <v>1825</v>
      </c>
      <c r="I6" s="54">
        <v>103</v>
      </c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53" t="s">
        <v>470</v>
      </c>
      <c r="C7" s="53" t="s">
        <v>471</v>
      </c>
      <c r="D7" s="53">
        <v>95</v>
      </c>
      <c r="E7" s="53">
        <v>96</v>
      </c>
      <c r="F7" s="18">
        <v>191</v>
      </c>
      <c r="G7" s="18">
        <v>11</v>
      </c>
      <c r="H7" s="53">
        <v>1700</v>
      </c>
      <c r="I7" s="54">
        <v>100</v>
      </c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10</v>
      </c>
      <c r="B8" s="53" t="s">
        <v>509</v>
      </c>
      <c r="C8" s="53" t="s">
        <v>185</v>
      </c>
      <c r="D8" s="53">
        <v>74</v>
      </c>
      <c r="E8" s="53">
        <v>90</v>
      </c>
      <c r="F8" s="18">
        <v>164</v>
      </c>
      <c r="G8" s="18">
        <v>7</v>
      </c>
      <c r="H8" s="53">
        <v>1741</v>
      </c>
      <c r="I8" s="54">
        <v>82</v>
      </c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9</v>
      </c>
      <c r="B9" s="53" t="s">
        <v>469</v>
      </c>
      <c r="C9" s="53" t="s">
        <v>185</v>
      </c>
      <c r="D9" s="53">
        <v>85</v>
      </c>
      <c r="E9" s="53">
        <v>87</v>
      </c>
      <c r="F9" s="18">
        <v>172</v>
      </c>
      <c r="G9" s="18">
        <v>9</v>
      </c>
      <c r="H9" s="53">
        <v>1729</v>
      </c>
      <c r="I9" s="54">
        <v>79</v>
      </c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53" t="s">
        <v>484</v>
      </c>
      <c r="C10" s="53" t="s">
        <v>471</v>
      </c>
      <c r="D10" s="53">
        <v>71</v>
      </c>
      <c r="E10" s="53">
        <v>82</v>
      </c>
      <c r="F10" s="18">
        <v>153</v>
      </c>
      <c r="G10" s="18">
        <v>2</v>
      </c>
      <c r="H10" s="53">
        <v>1696</v>
      </c>
      <c r="I10" s="54">
        <v>64</v>
      </c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2</v>
      </c>
      <c r="B11" s="53" t="s">
        <v>624</v>
      </c>
      <c r="C11" s="53" t="s">
        <v>471</v>
      </c>
      <c r="D11" s="53">
        <v>76</v>
      </c>
      <c r="E11" s="53">
        <v>87</v>
      </c>
      <c r="F11" s="18">
        <v>163</v>
      </c>
      <c r="G11" s="18">
        <v>5</v>
      </c>
      <c r="H11" s="53">
        <v>1617</v>
      </c>
      <c r="I11" s="54">
        <v>58</v>
      </c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3" t="s">
        <v>433</v>
      </c>
      <c r="C12" s="53" t="s">
        <v>136</v>
      </c>
      <c r="D12" s="53" t="s">
        <v>40</v>
      </c>
      <c r="E12" s="53" t="s">
        <v>454</v>
      </c>
      <c r="F12" s="18">
        <v>0</v>
      </c>
      <c r="G12" s="18">
        <v>0</v>
      </c>
      <c r="H12" s="53">
        <v>1501</v>
      </c>
      <c r="I12" s="54">
        <v>46</v>
      </c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7</v>
      </c>
      <c r="B13" s="53" t="s">
        <v>571</v>
      </c>
      <c r="C13" s="53" t="s">
        <v>572</v>
      </c>
      <c r="D13" s="53">
        <v>81</v>
      </c>
      <c r="E13" s="53">
        <v>91</v>
      </c>
      <c r="F13" s="18">
        <v>172</v>
      </c>
      <c r="G13" s="18">
        <v>9</v>
      </c>
      <c r="H13" s="53">
        <v>1646</v>
      </c>
      <c r="I13" s="54">
        <v>45</v>
      </c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5">
        <v>8</v>
      </c>
      <c r="B14" s="53" t="s">
        <v>499</v>
      </c>
      <c r="C14" s="53" t="s">
        <v>185</v>
      </c>
      <c r="D14" s="53">
        <v>82</v>
      </c>
      <c r="E14" s="53">
        <v>82</v>
      </c>
      <c r="F14" s="18">
        <v>164</v>
      </c>
      <c r="G14" s="18">
        <v>7</v>
      </c>
      <c r="H14" s="53">
        <v>1479</v>
      </c>
      <c r="I14" s="54">
        <v>44</v>
      </c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5">
        <v>6</v>
      </c>
      <c r="B15" s="53" t="s">
        <v>633</v>
      </c>
      <c r="C15" s="53" t="s">
        <v>30</v>
      </c>
      <c r="D15" s="53">
        <v>75</v>
      </c>
      <c r="E15" s="53">
        <v>79</v>
      </c>
      <c r="F15" s="18">
        <v>154</v>
      </c>
      <c r="G15" s="18">
        <v>3</v>
      </c>
      <c r="H15" s="53">
        <v>1555</v>
      </c>
      <c r="I15" s="54">
        <v>29</v>
      </c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">
        <v>1</v>
      </c>
      <c r="B16" s="26" t="s">
        <v>639</v>
      </c>
      <c r="C16" s="26" t="s">
        <v>572</v>
      </c>
      <c r="D16" s="26">
        <v>75</v>
      </c>
      <c r="E16" s="26">
        <v>85</v>
      </c>
      <c r="F16" s="26">
        <v>160</v>
      </c>
      <c r="G16" s="26">
        <v>4</v>
      </c>
      <c r="H16" s="35">
        <v>1578</v>
      </c>
      <c r="I16" s="36">
        <v>26</v>
      </c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" t="s">
        <v>265</v>
      </c>
      <c r="F18" s="37" t="s">
        <v>169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" t="s">
        <v>170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A0B2995-BB86-4837-9CBD-0AD2B1B9EF1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ECA8-7C35-4FA8-AFEC-6BE6F096FF26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06" customWidth="1"/>
    <col min="2" max="3" width="20.7109375" style="106" customWidth="1"/>
    <col min="4" max="9" width="5" style="106" customWidth="1"/>
    <col min="10" max="10" width="1.7109375" style="106" customWidth="1"/>
    <col min="11" max="11" width="2.7109375" style="106" customWidth="1"/>
    <col min="12" max="13" width="20.7109375" style="106" customWidth="1"/>
    <col min="14" max="19" width="5" style="106" customWidth="1"/>
    <col min="20" max="25" width="10.28515625" style="106"/>
  </cols>
  <sheetData>
    <row r="1" spans="1:25" ht="18" x14ac:dyDescent="0.35">
      <c r="A1" s="102"/>
      <c r="B1" s="102" t="s">
        <v>644</v>
      </c>
      <c r="C1" s="103"/>
      <c r="D1" s="103"/>
      <c r="E1" s="103"/>
      <c r="F1" s="103"/>
      <c r="G1" s="103"/>
      <c r="H1" s="103"/>
      <c r="I1" s="103" t="s">
        <v>1</v>
      </c>
      <c r="J1" s="103"/>
      <c r="K1" s="103"/>
      <c r="L1" s="103"/>
      <c r="M1" s="104"/>
      <c r="N1" s="103"/>
      <c r="O1" s="103"/>
      <c r="P1" s="103"/>
      <c r="Q1" s="103"/>
      <c r="R1" s="103"/>
      <c r="S1" s="103"/>
      <c r="T1" s="103"/>
      <c r="U1" s="105"/>
      <c r="V1" s="105"/>
      <c r="W1" s="105"/>
      <c r="X1" s="105"/>
      <c r="Y1" s="105"/>
    </row>
    <row r="2" spans="1:25" ht="15.75" customHeight="1" x14ac:dyDescent="0.3">
      <c r="B2" s="107" t="s">
        <v>2</v>
      </c>
      <c r="C2" s="108"/>
      <c r="D2" s="108"/>
      <c r="E2" s="108"/>
      <c r="H2" s="108"/>
      <c r="I2" s="109" t="s">
        <v>645</v>
      </c>
    </row>
    <row r="3" spans="1:25" ht="15.75" customHeight="1" x14ac:dyDescent="0.3">
      <c r="B3" s="108" t="s">
        <v>4</v>
      </c>
      <c r="C3" s="110" t="s">
        <v>646</v>
      </c>
      <c r="D3" s="110"/>
      <c r="E3" s="111" t="s">
        <v>647</v>
      </c>
      <c r="J3" s="112"/>
      <c r="T3" s="112"/>
      <c r="U3" s="112"/>
      <c r="V3" s="112"/>
      <c r="W3" s="112"/>
      <c r="X3" s="112"/>
      <c r="Y3" s="112"/>
    </row>
    <row r="4" spans="1:25" ht="15.75" customHeight="1" x14ac:dyDescent="0.3">
      <c r="A4" s="113">
        <v>2</v>
      </c>
      <c r="B4" s="114" t="s">
        <v>10</v>
      </c>
      <c r="C4" s="115" t="s">
        <v>11</v>
      </c>
      <c r="D4" s="116"/>
      <c r="E4" s="117"/>
      <c r="F4" s="118" t="s">
        <v>12</v>
      </c>
      <c r="G4" s="118" t="s">
        <v>13</v>
      </c>
      <c r="H4" s="118" t="s">
        <v>14</v>
      </c>
      <c r="I4" s="119" t="s">
        <v>15</v>
      </c>
      <c r="J4" s="112"/>
      <c r="T4" s="112"/>
      <c r="U4" s="112"/>
      <c r="V4" s="112"/>
      <c r="W4" s="112"/>
      <c r="X4" s="112"/>
      <c r="Y4" s="112"/>
    </row>
    <row r="5" spans="1:25" ht="15.75" customHeight="1" x14ac:dyDescent="0.3">
      <c r="A5" s="120">
        <v>7</v>
      </c>
      <c r="B5" s="121" t="s">
        <v>648</v>
      </c>
      <c r="C5" s="121" t="s">
        <v>557</v>
      </c>
      <c r="D5" s="121">
        <v>98</v>
      </c>
      <c r="E5" s="121">
        <v>99</v>
      </c>
      <c r="F5" s="121">
        <f t="shared" ref="F5:F12" si="0">SUM(D5:E5)</f>
        <v>197</v>
      </c>
      <c r="G5" s="121">
        <v>8</v>
      </c>
      <c r="H5" s="121">
        <v>1959</v>
      </c>
      <c r="I5" s="122">
        <v>77</v>
      </c>
      <c r="J5" s="112"/>
      <c r="T5" s="112"/>
      <c r="U5" s="112"/>
      <c r="X5" s="112"/>
      <c r="Y5" s="112"/>
    </row>
    <row r="6" spans="1:25" ht="15.75" customHeight="1" x14ac:dyDescent="0.3">
      <c r="A6" s="123">
        <v>2</v>
      </c>
      <c r="B6" s="124" t="s">
        <v>649</v>
      </c>
      <c r="C6" s="124" t="s">
        <v>253</v>
      </c>
      <c r="D6" s="124">
        <v>97</v>
      </c>
      <c r="E6" s="124">
        <v>93</v>
      </c>
      <c r="F6" s="124">
        <f t="shared" si="0"/>
        <v>190</v>
      </c>
      <c r="G6" s="125">
        <v>5</v>
      </c>
      <c r="H6" s="124">
        <v>1940</v>
      </c>
      <c r="I6" s="126">
        <v>69</v>
      </c>
    </row>
    <row r="7" spans="1:25" ht="15.75" customHeight="1" x14ac:dyDescent="0.3">
      <c r="A7" s="123">
        <v>1</v>
      </c>
      <c r="B7" s="124" t="s">
        <v>650</v>
      </c>
      <c r="C7" s="124" t="s">
        <v>204</v>
      </c>
      <c r="D7" s="124">
        <v>97</v>
      </c>
      <c r="E7" s="124">
        <v>96</v>
      </c>
      <c r="F7" s="124">
        <f t="shared" si="0"/>
        <v>193</v>
      </c>
      <c r="G7" s="125">
        <v>6</v>
      </c>
      <c r="H7" s="127">
        <v>1931</v>
      </c>
      <c r="I7" s="128">
        <v>62</v>
      </c>
      <c r="J7" s="129"/>
    </row>
    <row r="8" spans="1:25" ht="15.75" customHeight="1" x14ac:dyDescent="0.3">
      <c r="A8" s="123">
        <v>4</v>
      </c>
      <c r="B8" s="124" t="s">
        <v>651</v>
      </c>
      <c r="C8" s="124" t="s">
        <v>116</v>
      </c>
      <c r="D8" s="124">
        <v>98</v>
      </c>
      <c r="E8" s="124">
        <v>98</v>
      </c>
      <c r="F8" s="124">
        <f t="shared" si="0"/>
        <v>196</v>
      </c>
      <c r="G8" s="125">
        <v>7</v>
      </c>
      <c r="H8" s="124">
        <v>1915</v>
      </c>
      <c r="I8" s="126">
        <v>58</v>
      </c>
      <c r="K8" s="130"/>
    </row>
    <row r="9" spans="1:25" ht="15.75" customHeight="1" x14ac:dyDescent="0.3">
      <c r="A9" s="123">
        <v>8</v>
      </c>
      <c r="B9" s="124" t="s">
        <v>652</v>
      </c>
      <c r="C9" s="124" t="s">
        <v>557</v>
      </c>
      <c r="D9" s="124">
        <v>88</v>
      </c>
      <c r="E9" s="124">
        <v>92</v>
      </c>
      <c r="F9" s="124">
        <f t="shared" si="0"/>
        <v>180</v>
      </c>
      <c r="G9" s="125">
        <v>3</v>
      </c>
      <c r="H9" s="124">
        <v>1835</v>
      </c>
      <c r="I9" s="126">
        <v>36</v>
      </c>
    </row>
    <row r="10" spans="1:25" ht="15.75" customHeight="1" x14ac:dyDescent="0.3">
      <c r="A10" s="123">
        <v>3</v>
      </c>
      <c r="B10" s="124" t="s">
        <v>653</v>
      </c>
      <c r="C10" s="124" t="s">
        <v>116</v>
      </c>
      <c r="D10" s="124">
        <v>90</v>
      </c>
      <c r="E10" s="124">
        <v>89</v>
      </c>
      <c r="F10" s="124">
        <f t="shared" si="0"/>
        <v>179</v>
      </c>
      <c r="G10" s="125">
        <v>2</v>
      </c>
      <c r="H10" s="124">
        <v>1822</v>
      </c>
      <c r="I10" s="126">
        <v>29</v>
      </c>
    </row>
    <row r="11" spans="1:25" ht="15.75" customHeight="1" x14ac:dyDescent="0.3">
      <c r="A11" s="123">
        <v>6</v>
      </c>
      <c r="B11" s="124" t="s">
        <v>654</v>
      </c>
      <c r="C11" s="124" t="s">
        <v>557</v>
      </c>
      <c r="D11" s="124">
        <v>94</v>
      </c>
      <c r="E11" s="124">
        <v>88</v>
      </c>
      <c r="F11" s="124">
        <f t="shared" si="0"/>
        <v>182</v>
      </c>
      <c r="G11" s="125">
        <v>4</v>
      </c>
      <c r="H11" s="124">
        <v>1793</v>
      </c>
      <c r="I11" s="126">
        <v>23</v>
      </c>
      <c r="V11" s="112"/>
      <c r="W11" s="112"/>
    </row>
    <row r="12" spans="1:25" ht="15.75" customHeight="1" x14ac:dyDescent="0.3">
      <c r="A12" s="131">
        <v>5</v>
      </c>
      <c r="B12" s="132" t="s">
        <v>556</v>
      </c>
      <c r="C12" s="132" t="s">
        <v>557</v>
      </c>
      <c r="D12" s="132">
        <v>88</v>
      </c>
      <c r="E12" s="132">
        <v>85</v>
      </c>
      <c r="F12" s="132">
        <f t="shared" si="0"/>
        <v>173</v>
      </c>
      <c r="G12" s="133">
        <v>1</v>
      </c>
      <c r="H12" s="132">
        <v>1759</v>
      </c>
      <c r="I12" s="134">
        <v>16</v>
      </c>
    </row>
    <row r="13" spans="1:25" ht="15.75" customHeight="1" x14ac:dyDescent="0.3"/>
    <row r="14" spans="1:25" ht="15.75" customHeight="1" x14ac:dyDescent="0.3">
      <c r="B14" s="106" t="s">
        <v>655</v>
      </c>
      <c r="F14" s="135" t="s">
        <v>169</v>
      </c>
    </row>
    <row r="15" spans="1:25" ht="15.75" customHeight="1" x14ac:dyDescent="0.3">
      <c r="B15" s="106" t="s">
        <v>170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703E0213-DCC9-49F8-9248-2394B619E41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0E24-C16B-4C9D-B44A-20D20B868C0D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7" customWidth="1"/>
    <col min="2" max="3" width="20.7109375" style="137" customWidth="1"/>
    <col min="4" max="7" width="5" style="137" customWidth="1"/>
    <col min="8" max="8" width="1.7109375" style="137" customWidth="1"/>
    <col min="9" max="9" width="2.7109375" style="137" customWidth="1"/>
    <col min="10" max="11" width="20.7109375" style="137" customWidth="1"/>
    <col min="12" max="15" width="5" style="137" customWidth="1"/>
    <col min="16" max="25" width="11.7109375" style="137"/>
  </cols>
  <sheetData>
    <row r="1" spans="1:25" ht="18" x14ac:dyDescent="0.35">
      <c r="A1" s="136"/>
      <c r="B1" s="136" t="s">
        <v>656</v>
      </c>
      <c r="C1" s="136"/>
      <c r="D1" s="3"/>
      <c r="E1" s="3"/>
      <c r="F1" s="3"/>
      <c r="G1" s="3"/>
      <c r="H1" s="3"/>
      <c r="I1" s="3" t="s">
        <v>1</v>
      </c>
      <c r="J1" s="3"/>
      <c r="K1" s="3"/>
      <c r="L1" s="3"/>
      <c r="M1" s="136"/>
      <c r="N1" s="3"/>
      <c r="O1" s="3"/>
      <c r="P1" s="3"/>
      <c r="Q1" s="3"/>
      <c r="R1" s="3"/>
      <c r="S1" s="3"/>
      <c r="T1" s="3"/>
      <c r="U1" s="3"/>
      <c r="V1" s="3"/>
      <c r="W1" s="3"/>
      <c r="X1" s="136"/>
      <c r="Y1" s="136"/>
    </row>
    <row r="2" spans="1:25" ht="15.75" customHeight="1" x14ac:dyDescent="0.3">
      <c r="B2" s="5" t="s">
        <v>2</v>
      </c>
      <c r="I2" s="138" t="s">
        <v>657</v>
      </c>
    </row>
    <row r="3" spans="1:25" ht="15.75" customHeight="1" x14ac:dyDescent="0.3">
      <c r="A3" s="139"/>
      <c r="B3" s="139" t="s">
        <v>4</v>
      </c>
      <c r="C3" s="140" t="s">
        <v>658</v>
      </c>
      <c r="D3" s="140"/>
      <c r="E3" s="140" t="s">
        <v>659</v>
      </c>
      <c r="F3" s="139"/>
      <c r="G3" s="139"/>
      <c r="H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3">
      <c r="A4" s="10">
        <v>1</v>
      </c>
      <c r="B4" s="141" t="s">
        <v>10</v>
      </c>
      <c r="C4" s="141" t="s">
        <v>11</v>
      </c>
      <c r="D4" s="142" t="s">
        <v>12</v>
      </c>
      <c r="E4" s="142" t="s">
        <v>13</v>
      </c>
      <c r="F4" s="142" t="s">
        <v>14</v>
      </c>
      <c r="G4" s="143" t="s">
        <v>15</v>
      </c>
    </row>
    <row r="5" spans="1:25" ht="15.75" customHeight="1" x14ac:dyDescent="0.3">
      <c r="A5" s="144">
        <v>4</v>
      </c>
      <c r="B5" s="15" t="s">
        <v>474</v>
      </c>
      <c r="C5" s="15" t="s">
        <v>153</v>
      </c>
      <c r="D5" s="15">
        <v>90</v>
      </c>
      <c r="E5" s="145">
        <v>5</v>
      </c>
      <c r="F5" s="15">
        <v>893</v>
      </c>
      <c r="G5" s="16">
        <v>53</v>
      </c>
    </row>
    <row r="6" spans="1:25" ht="15.75" customHeight="1" x14ac:dyDescent="0.3">
      <c r="A6" s="146">
        <v>3</v>
      </c>
      <c r="B6" s="18" t="s">
        <v>660</v>
      </c>
      <c r="C6" s="18" t="s">
        <v>107</v>
      </c>
      <c r="D6" s="18">
        <v>92</v>
      </c>
      <c r="E6" s="147">
        <v>6</v>
      </c>
      <c r="F6" s="18">
        <v>877</v>
      </c>
      <c r="G6" s="20">
        <v>49</v>
      </c>
      <c r="V6" s="4"/>
      <c r="W6" s="4"/>
    </row>
    <row r="7" spans="1:25" ht="15.75" customHeight="1" x14ac:dyDescent="0.3">
      <c r="A7" s="146">
        <v>6</v>
      </c>
      <c r="B7" s="18" t="s">
        <v>661</v>
      </c>
      <c r="C7" s="18" t="s">
        <v>153</v>
      </c>
      <c r="D7" s="148">
        <v>86</v>
      </c>
      <c r="E7" s="147">
        <v>3</v>
      </c>
      <c r="F7" s="148">
        <v>845</v>
      </c>
      <c r="G7" s="149">
        <v>37</v>
      </c>
      <c r="H7" s="4"/>
      <c r="I7" s="4"/>
      <c r="J7" s="8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46">
        <v>5</v>
      </c>
      <c r="B8" s="18" t="s">
        <v>662</v>
      </c>
      <c r="C8" s="18" t="s">
        <v>575</v>
      </c>
      <c r="D8" s="148">
        <v>88</v>
      </c>
      <c r="E8" s="147">
        <v>4</v>
      </c>
      <c r="F8" s="148">
        <v>832</v>
      </c>
      <c r="G8" s="149">
        <v>31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46">
        <v>2</v>
      </c>
      <c r="B9" s="148" t="s">
        <v>515</v>
      </c>
      <c r="C9" s="148" t="s">
        <v>153</v>
      </c>
      <c r="D9" s="148">
        <v>77</v>
      </c>
      <c r="E9" s="147">
        <v>1</v>
      </c>
      <c r="F9" s="148">
        <v>801</v>
      </c>
      <c r="G9" s="149">
        <v>28</v>
      </c>
    </row>
    <row r="10" spans="1:25" ht="15.75" customHeight="1" x14ac:dyDescent="0.3">
      <c r="A10" s="150">
        <v>1</v>
      </c>
      <c r="B10" s="151" t="s">
        <v>564</v>
      </c>
      <c r="C10" s="151" t="s">
        <v>153</v>
      </c>
      <c r="D10" s="151">
        <v>79</v>
      </c>
      <c r="E10" s="152">
        <v>2</v>
      </c>
      <c r="F10" s="35">
        <v>783</v>
      </c>
      <c r="G10" s="36">
        <v>20</v>
      </c>
    </row>
    <row r="11" spans="1:25" ht="15.75" customHeight="1" x14ac:dyDescent="0.3"/>
    <row r="12" spans="1:25" ht="15.75" customHeight="1" x14ac:dyDescent="0.3">
      <c r="B12" s="139" t="s">
        <v>533</v>
      </c>
    </row>
    <row r="13" spans="1:25" ht="15.75" customHeight="1" x14ac:dyDescent="0.3"/>
    <row r="14" spans="1:25" ht="15.75" customHeight="1" x14ac:dyDescent="0.3">
      <c r="B14" s="4" t="s">
        <v>663</v>
      </c>
      <c r="C14" s="4"/>
      <c r="D14" s="4"/>
      <c r="E14" s="4"/>
      <c r="F14" s="37" t="s">
        <v>169</v>
      </c>
      <c r="G14" s="4"/>
    </row>
    <row r="15" spans="1:25" ht="15.75" customHeight="1" x14ac:dyDescent="0.3">
      <c r="B15" s="4" t="s">
        <v>170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284C8C4-C341-4398-8D71-311E226A6F1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EED9-9133-42A7-8888-704046C1DED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7" customWidth="1"/>
    <col min="2" max="3" width="20.7109375" style="137" customWidth="1"/>
    <col min="4" max="7" width="5" style="137" customWidth="1"/>
    <col min="8" max="8" width="1.7109375" style="137" customWidth="1"/>
    <col min="9" max="9" width="2.7109375" style="137" customWidth="1"/>
    <col min="10" max="11" width="20.7109375" style="137" customWidth="1"/>
    <col min="12" max="15" width="5" style="137" customWidth="1"/>
    <col min="16" max="25" width="11.7109375" style="137"/>
  </cols>
  <sheetData>
    <row r="1" spans="1:25" ht="18" x14ac:dyDescent="0.35">
      <c r="A1" s="136"/>
      <c r="B1" s="136" t="s">
        <v>664</v>
      </c>
      <c r="C1" s="136"/>
      <c r="D1" s="3"/>
      <c r="E1" s="3"/>
      <c r="F1" s="3"/>
      <c r="G1" s="3"/>
      <c r="H1" s="3"/>
      <c r="I1" s="3" t="s">
        <v>1</v>
      </c>
      <c r="J1" s="3"/>
      <c r="K1" s="3"/>
      <c r="L1" s="3"/>
      <c r="M1" s="136"/>
      <c r="N1" s="3"/>
      <c r="O1" s="3"/>
      <c r="P1" s="3"/>
      <c r="Q1" s="3"/>
      <c r="R1" s="3"/>
      <c r="S1" s="3"/>
      <c r="T1" s="3"/>
      <c r="U1" s="3"/>
      <c r="V1" s="3"/>
      <c r="W1" s="3"/>
      <c r="X1" s="136"/>
      <c r="Y1" s="136"/>
    </row>
    <row r="2" spans="1:25" ht="15.75" customHeight="1" x14ac:dyDescent="0.3">
      <c r="B2" s="5" t="s">
        <v>2</v>
      </c>
      <c r="I2" s="138" t="s">
        <v>657</v>
      </c>
    </row>
    <row r="3" spans="1:25" ht="15.75" customHeight="1" x14ac:dyDescent="0.3">
      <c r="A3" s="139"/>
      <c r="B3" s="139" t="s">
        <v>4</v>
      </c>
      <c r="C3" s="140" t="s">
        <v>665</v>
      </c>
      <c r="D3" s="140"/>
      <c r="E3" s="140" t="s">
        <v>666</v>
      </c>
      <c r="F3" s="139"/>
      <c r="G3" s="139"/>
      <c r="H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3">
      <c r="A4" s="10">
        <v>1</v>
      </c>
      <c r="B4" s="141" t="s">
        <v>10</v>
      </c>
      <c r="C4" s="141" t="s">
        <v>11</v>
      </c>
      <c r="D4" s="142" t="s">
        <v>12</v>
      </c>
      <c r="E4" s="142" t="s">
        <v>13</v>
      </c>
      <c r="F4" s="142" t="s">
        <v>14</v>
      </c>
      <c r="G4" s="143" t="s">
        <v>15</v>
      </c>
    </row>
    <row r="5" spans="1:25" ht="15.75" customHeight="1" x14ac:dyDescent="0.3">
      <c r="A5" s="144">
        <v>6</v>
      </c>
      <c r="B5" s="15" t="s">
        <v>420</v>
      </c>
      <c r="C5" s="15" t="s">
        <v>92</v>
      </c>
      <c r="D5" s="145">
        <v>96</v>
      </c>
      <c r="E5" s="145">
        <v>9</v>
      </c>
      <c r="F5" s="145">
        <v>955</v>
      </c>
      <c r="G5" s="153">
        <v>99</v>
      </c>
    </row>
    <row r="6" spans="1:25" ht="15.75" customHeight="1" x14ac:dyDescent="0.3">
      <c r="A6" s="146">
        <v>4</v>
      </c>
      <c r="B6" s="18" t="s">
        <v>91</v>
      </c>
      <c r="C6" s="18" t="s">
        <v>92</v>
      </c>
      <c r="D6" s="18">
        <v>98</v>
      </c>
      <c r="E6" s="147">
        <v>10</v>
      </c>
      <c r="F6" s="18">
        <v>930</v>
      </c>
      <c r="G6" s="20">
        <v>91</v>
      </c>
    </row>
    <row r="7" spans="1:25" ht="15.75" customHeight="1" x14ac:dyDescent="0.3">
      <c r="A7" s="146">
        <v>3</v>
      </c>
      <c r="B7" s="18" t="s">
        <v>552</v>
      </c>
      <c r="C7" s="18" t="s">
        <v>553</v>
      </c>
      <c r="D7" s="18">
        <v>86</v>
      </c>
      <c r="E7" s="147">
        <v>8</v>
      </c>
      <c r="F7" s="18">
        <v>861</v>
      </c>
      <c r="G7" s="20">
        <v>75</v>
      </c>
      <c r="H7" s="4"/>
      <c r="I7" s="4"/>
      <c r="J7" s="8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46">
        <v>8</v>
      </c>
      <c r="B8" s="148" t="s">
        <v>661</v>
      </c>
      <c r="C8" s="148" t="s">
        <v>153</v>
      </c>
      <c r="D8" s="148">
        <v>81</v>
      </c>
      <c r="E8" s="147">
        <v>7</v>
      </c>
      <c r="F8" s="148">
        <v>861</v>
      </c>
      <c r="G8" s="149">
        <v>74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46">
        <v>9</v>
      </c>
      <c r="B9" s="148" t="s">
        <v>479</v>
      </c>
      <c r="C9" s="148" t="s">
        <v>480</v>
      </c>
      <c r="D9" s="148">
        <v>81</v>
      </c>
      <c r="E9" s="147">
        <v>7</v>
      </c>
      <c r="F9" s="148">
        <v>817</v>
      </c>
      <c r="G9" s="149">
        <v>66</v>
      </c>
      <c r="V9" s="4"/>
      <c r="W9" s="4"/>
    </row>
    <row r="10" spans="1:25" ht="15.75" customHeight="1" x14ac:dyDescent="0.3">
      <c r="A10" s="146">
        <v>1</v>
      </c>
      <c r="B10" s="148" t="s">
        <v>667</v>
      </c>
      <c r="C10" s="148" t="s">
        <v>480</v>
      </c>
      <c r="D10" s="148">
        <v>48</v>
      </c>
      <c r="E10" s="147">
        <v>5</v>
      </c>
      <c r="F10" s="23">
        <v>448</v>
      </c>
      <c r="G10" s="24">
        <v>47</v>
      </c>
    </row>
    <row r="11" spans="1:25" ht="15.75" customHeight="1" x14ac:dyDescent="0.3">
      <c r="A11" s="146">
        <v>2</v>
      </c>
      <c r="B11" s="148" t="s">
        <v>668</v>
      </c>
      <c r="C11" s="148" t="s">
        <v>480</v>
      </c>
      <c r="D11" s="148">
        <v>48</v>
      </c>
      <c r="E11" s="147">
        <v>5</v>
      </c>
      <c r="F11" s="148">
        <v>424</v>
      </c>
      <c r="G11" s="149">
        <v>45</v>
      </c>
      <c r="V11" s="4"/>
      <c r="W11" s="4"/>
    </row>
    <row r="12" spans="1:25" ht="15.75" customHeight="1" x14ac:dyDescent="0.3">
      <c r="A12" s="146">
        <v>5</v>
      </c>
      <c r="B12" s="18" t="s">
        <v>46</v>
      </c>
      <c r="C12" s="18" t="s">
        <v>43</v>
      </c>
      <c r="D12" s="148" t="s">
        <v>164</v>
      </c>
      <c r="E12" s="147">
        <v>0</v>
      </c>
      <c r="F12" s="148">
        <v>0</v>
      </c>
      <c r="G12" s="149">
        <v>0</v>
      </c>
    </row>
    <row r="13" spans="1:25" ht="15.75" customHeight="1" x14ac:dyDescent="0.3">
      <c r="A13" s="146">
        <v>7</v>
      </c>
      <c r="B13" s="148" t="s">
        <v>73</v>
      </c>
      <c r="C13" s="148" t="s">
        <v>43</v>
      </c>
      <c r="D13" s="148" t="s">
        <v>164</v>
      </c>
      <c r="E13" s="147">
        <v>0</v>
      </c>
      <c r="F13" s="148">
        <v>0</v>
      </c>
      <c r="G13" s="149">
        <v>0</v>
      </c>
    </row>
    <row r="14" spans="1:25" ht="15.75" customHeight="1" x14ac:dyDescent="0.3">
      <c r="A14" s="150">
        <v>10</v>
      </c>
      <c r="B14" s="151" t="s">
        <v>195</v>
      </c>
      <c r="C14" s="151" t="s">
        <v>136</v>
      </c>
      <c r="D14" s="151" t="s">
        <v>164</v>
      </c>
      <c r="E14" s="152">
        <v>0</v>
      </c>
      <c r="F14" s="151">
        <v>0</v>
      </c>
      <c r="G14" s="154">
        <v>0</v>
      </c>
    </row>
    <row r="15" spans="1:25" ht="15.75" customHeight="1" x14ac:dyDescent="0.3"/>
    <row r="16" spans="1:25" ht="15.75" customHeight="1" x14ac:dyDescent="0.3">
      <c r="B16" s="139" t="s">
        <v>533</v>
      </c>
    </row>
    <row r="17" spans="2:7" ht="15.75" customHeight="1" x14ac:dyDescent="0.3"/>
    <row r="18" spans="2:7" ht="15.75" customHeight="1" x14ac:dyDescent="0.3">
      <c r="B18" s="4" t="s">
        <v>663</v>
      </c>
      <c r="C18" s="4"/>
      <c r="D18" s="4"/>
      <c r="E18" s="4"/>
      <c r="F18" s="37" t="s">
        <v>169</v>
      </c>
      <c r="G18" s="4"/>
    </row>
    <row r="19" spans="2:7" ht="15.75" customHeight="1" x14ac:dyDescent="0.3">
      <c r="B19" s="4" t="s">
        <v>170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5DF86108-A3E6-43CB-81F4-8BE1F0DE4E4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2B1A-914F-49DD-97E7-3A76B848FEF0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7" customWidth="1"/>
    <col min="2" max="3" width="20.7109375" style="137" customWidth="1"/>
    <col min="4" max="7" width="5" style="137" customWidth="1"/>
    <col min="8" max="8" width="1.7109375" style="137" customWidth="1"/>
    <col min="9" max="9" width="2.7109375" style="137" customWidth="1"/>
    <col min="10" max="11" width="20.7109375" style="137" customWidth="1"/>
    <col min="12" max="15" width="5" style="137" customWidth="1"/>
    <col min="16" max="25" width="11.7109375" style="137"/>
  </cols>
  <sheetData>
    <row r="1" spans="1:25" ht="18" x14ac:dyDescent="0.35">
      <c r="A1" s="136"/>
      <c r="B1" s="136" t="s">
        <v>669</v>
      </c>
      <c r="C1" s="136"/>
      <c r="D1" s="3"/>
      <c r="E1" s="3"/>
      <c r="F1" s="3"/>
      <c r="G1" s="3"/>
      <c r="H1" s="3"/>
      <c r="I1" s="3" t="s">
        <v>1</v>
      </c>
      <c r="J1" s="3"/>
      <c r="K1" s="3"/>
      <c r="L1" s="3"/>
      <c r="M1" s="136"/>
      <c r="N1" s="3"/>
      <c r="O1" s="3"/>
      <c r="P1" s="3"/>
      <c r="Q1" s="3"/>
      <c r="R1" s="3"/>
      <c r="S1" s="3"/>
      <c r="T1" s="3"/>
      <c r="U1" s="3"/>
      <c r="V1" s="3"/>
      <c r="W1" s="3"/>
      <c r="X1" s="136"/>
      <c r="Y1" s="136"/>
    </row>
    <row r="2" spans="1:25" ht="15.75" customHeight="1" x14ac:dyDescent="0.3">
      <c r="B2" s="5" t="s">
        <v>2</v>
      </c>
      <c r="I2" s="138" t="s">
        <v>657</v>
      </c>
    </row>
    <row r="3" spans="1:25" ht="15.75" customHeight="1" x14ac:dyDescent="0.3">
      <c r="A3" s="139"/>
      <c r="B3" s="139" t="s">
        <v>4</v>
      </c>
      <c r="C3" s="140" t="s">
        <v>670</v>
      </c>
      <c r="D3" s="140"/>
      <c r="E3" s="140" t="s">
        <v>671</v>
      </c>
      <c r="F3" s="139"/>
      <c r="G3" s="139"/>
      <c r="H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3">
      <c r="A4" s="10">
        <v>1</v>
      </c>
      <c r="B4" s="141" t="s">
        <v>10</v>
      </c>
      <c r="C4" s="141" t="s">
        <v>11</v>
      </c>
      <c r="D4" s="142" t="s">
        <v>12</v>
      </c>
      <c r="E4" s="142" t="s">
        <v>13</v>
      </c>
      <c r="F4" s="142" t="s">
        <v>14</v>
      </c>
      <c r="G4" s="143" t="s">
        <v>15</v>
      </c>
    </row>
    <row r="5" spans="1:25" ht="15.75" customHeight="1" x14ac:dyDescent="0.3">
      <c r="A5" s="144">
        <v>6</v>
      </c>
      <c r="B5" s="15" t="s">
        <v>661</v>
      </c>
      <c r="C5" s="15" t="s">
        <v>153</v>
      </c>
      <c r="D5" s="145">
        <v>82</v>
      </c>
      <c r="E5" s="145">
        <v>4</v>
      </c>
      <c r="F5" s="145">
        <v>877</v>
      </c>
      <c r="G5" s="153">
        <v>62</v>
      </c>
    </row>
    <row r="6" spans="1:25" ht="15.75" customHeight="1" x14ac:dyDescent="0.3">
      <c r="A6" s="146">
        <v>1</v>
      </c>
      <c r="B6" s="148" t="s">
        <v>552</v>
      </c>
      <c r="C6" s="148" t="s">
        <v>553</v>
      </c>
      <c r="D6" s="148">
        <v>89</v>
      </c>
      <c r="E6" s="147">
        <v>7</v>
      </c>
      <c r="F6" s="23">
        <v>857</v>
      </c>
      <c r="G6" s="24">
        <v>57</v>
      </c>
    </row>
    <row r="7" spans="1:25" ht="15.75" customHeight="1" x14ac:dyDescent="0.3">
      <c r="A7" s="146">
        <v>5</v>
      </c>
      <c r="B7" s="18" t="s">
        <v>672</v>
      </c>
      <c r="C7" s="18" t="s">
        <v>43</v>
      </c>
      <c r="D7" s="148">
        <v>81</v>
      </c>
      <c r="E7" s="147">
        <v>3</v>
      </c>
      <c r="F7" s="148">
        <v>823</v>
      </c>
      <c r="G7" s="149">
        <v>45</v>
      </c>
      <c r="H7" s="4"/>
      <c r="I7" s="4"/>
      <c r="J7" s="88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46">
        <v>4</v>
      </c>
      <c r="B8" s="18" t="s">
        <v>527</v>
      </c>
      <c r="C8" s="18" t="s">
        <v>167</v>
      </c>
      <c r="D8" s="18">
        <v>85</v>
      </c>
      <c r="E8" s="147">
        <v>6</v>
      </c>
      <c r="F8" s="18">
        <v>819</v>
      </c>
      <c r="G8" s="20">
        <v>42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46">
        <v>2</v>
      </c>
      <c r="B9" s="148" t="s">
        <v>673</v>
      </c>
      <c r="C9" s="148" t="s">
        <v>490</v>
      </c>
      <c r="D9" s="148">
        <v>83</v>
      </c>
      <c r="E9" s="147">
        <v>5</v>
      </c>
      <c r="F9" s="148">
        <v>815</v>
      </c>
      <c r="G9" s="149">
        <v>41</v>
      </c>
    </row>
    <row r="10" spans="1:25" ht="15.75" customHeight="1" x14ac:dyDescent="0.3">
      <c r="A10" s="146">
        <v>7</v>
      </c>
      <c r="B10" s="148" t="s">
        <v>139</v>
      </c>
      <c r="C10" s="148" t="s">
        <v>43</v>
      </c>
      <c r="D10" s="148">
        <v>81</v>
      </c>
      <c r="E10" s="147">
        <v>3</v>
      </c>
      <c r="F10" s="148">
        <v>765</v>
      </c>
      <c r="G10" s="149">
        <v>30</v>
      </c>
      <c r="V10" s="4"/>
      <c r="W10" s="4"/>
    </row>
    <row r="11" spans="1:25" ht="15.75" customHeight="1" x14ac:dyDescent="0.3">
      <c r="A11" s="150">
        <v>3</v>
      </c>
      <c r="B11" s="26" t="s">
        <v>619</v>
      </c>
      <c r="C11" s="26" t="s">
        <v>490</v>
      </c>
      <c r="D11" s="26" t="s">
        <v>40</v>
      </c>
      <c r="E11" s="152">
        <v>0</v>
      </c>
      <c r="F11" s="26">
        <v>119</v>
      </c>
      <c r="G11" s="28">
        <v>2</v>
      </c>
    </row>
    <row r="12" spans="1:25" ht="15.75" customHeight="1" x14ac:dyDescent="0.3"/>
    <row r="13" spans="1:25" ht="15.75" customHeight="1" x14ac:dyDescent="0.3">
      <c r="A13" s="139"/>
      <c r="B13" s="139" t="s">
        <v>7</v>
      </c>
      <c r="C13" s="140" t="s">
        <v>674</v>
      </c>
      <c r="D13" s="140"/>
      <c r="E13" s="140" t="s">
        <v>675</v>
      </c>
      <c r="F13" s="139"/>
      <c r="G13" s="139"/>
    </row>
    <row r="14" spans="1:25" ht="15.75" customHeight="1" x14ac:dyDescent="0.3">
      <c r="A14" s="10">
        <v>1</v>
      </c>
      <c r="B14" s="141" t="s">
        <v>10</v>
      </c>
      <c r="C14" s="141" t="s">
        <v>11</v>
      </c>
      <c r="D14" s="142" t="s">
        <v>12</v>
      </c>
      <c r="E14" s="142" t="s">
        <v>13</v>
      </c>
      <c r="F14" s="142" t="s">
        <v>14</v>
      </c>
      <c r="G14" s="143" t="s">
        <v>15</v>
      </c>
    </row>
    <row r="15" spans="1:25" ht="15.75" customHeight="1" x14ac:dyDescent="0.3">
      <c r="A15" s="144">
        <v>4</v>
      </c>
      <c r="B15" s="145" t="s">
        <v>633</v>
      </c>
      <c r="C15" s="145" t="s">
        <v>30</v>
      </c>
      <c r="D15" s="145">
        <v>79</v>
      </c>
      <c r="E15" s="145">
        <v>7</v>
      </c>
      <c r="F15" s="145">
        <v>766</v>
      </c>
      <c r="G15" s="153">
        <v>62</v>
      </c>
    </row>
    <row r="16" spans="1:25" ht="15.75" customHeight="1" x14ac:dyDescent="0.3">
      <c r="A16" s="146">
        <v>7</v>
      </c>
      <c r="B16" s="148" t="s">
        <v>676</v>
      </c>
      <c r="C16" s="148" t="s">
        <v>490</v>
      </c>
      <c r="D16" s="148">
        <v>69</v>
      </c>
      <c r="E16" s="147">
        <v>6</v>
      </c>
      <c r="F16" s="148">
        <v>748</v>
      </c>
      <c r="G16" s="149">
        <v>61</v>
      </c>
    </row>
    <row r="17" spans="1:7" ht="15.75" customHeight="1" x14ac:dyDescent="0.3">
      <c r="A17" s="146">
        <v>1</v>
      </c>
      <c r="B17" s="148" t="s">
        <v>530</v>
      </c>
      <c r="C17" s="148" t="s">
        <v>167</v>
      </c>
      <c r="D17" s="148" t="s">
        <v>40</v>
      </c>
      <c r="E17" s="147">
        <v>0</v>
      </c>
      <c r="F17" s="23">
        <v>628</v>
      </c>
      <c r="G17" s="24">
        <v>44</v>
      </c>
    </row>
    <row r="18" spans="1:7" ht="15.75" customHeight="1" x14ac:dyDescent="0.3">
      <c r="A18" s="146">
        <v>3</v>
      </c>
      <c r="B18" s="148" t="s">
        <v>601</v>
      </c>
      <c r="C18" s="148" t="s">
        <v>490</v>
      </c>
      <c r="D18" s="148">
        <v>59</v>
      </c>
      <c r="E18" s="147">
        <v>4</v>
      </c>
      <c r="F18" s="148">
        <v>628</v>
      </c>
      <c r="G18" s="149">
        <v>38</v>
      </c>
    </row>
    <row r="19" spans="1:7" ht="15.75" customHeight="1" x14ac:dyDescent="0.3">
      <c r="A19" s="146">
        <v>5</v>
      </c>
      <c r="B19" s="148" t="s">
        <v>677</v>
      </c>
      <c r="C19" s="148" t="s">
        <v>480</v>
      </c>
      <c r="D19" s="148">
        <v>67</v>
      </c>
      <c r="E19" s="147">
        <v>5</v>
      </c>
      <c r="F19" s="148">
        <v>560</v>
      </c>
      <c r="G19" s="149">
        <v>30</v>
      </c>
    </row>
    <row r="20" spans="1:7" ht="15.75" customHeight="1" x14ac:dyDescent="0.3">
      <c r="A20" s="146">
        <v>2</v>
      </c>
      <c r="B20" s="148" t="s">
        <v>678</v>
      </c>
      <c r="C20" s="148" t="s">
        <v>30</v>
      </c>
      <c r="D20" s="148" t="s">
        <v>40</v>
      </c>
      <c r="E20" s="147">
        <v>0</v>
      </c>
      <c r="F20" s="148">
        <v>404</v>
      </c>
      <c r="G20" s="149">
        <v>28</v>
      </c>
    </row>
    <row r="21" spans="1:7" ht="15.75" customHeight="1" x14ac:dyDescent="0.3">
      <c r="A21" s="150">
        <v>6</v>
      </c>
      <c r="B21" s="151" t="s">
        <v>195</v>
      </c>
      <c r="C21" s="151" t="s">
        <v>136</v>
      </c>
      <c r="D21" s="151" t="s">
        <v>164</v>
      </c>
      <c r="E21" s="152">
        <v>0</v>
      </c>
      <c r="F21" s="151">
        <v>0</v>
      </c>
      <c r="G21" s="154">
        <v>0</v>
      </c>
    </row>
    <row r="22" spans="1:7" ht="15.75" customHeight="1" x14ac:dyDescent="0.3"/>
    <row r="23" spans="1:7" ht="15.75" customHeight="1" x14ac:dyDescent="0.3">
      <c r="B23" s="139" t="s">
        <v>533</v>
      </c>
    </row>
    <row r="24" spans="1:7" ht="15.75" customHeight="1" x14ac:dyDescent="0.3"/>
    <row r="25" spans="1:7" ht="15.75" customHeight="1" x14ac:dyDescent="0.3">
      <c r="B25" s="4" t="s">
        <v>663</v>
      </c>
      <c r="C25" s="4"/>
      <c r="D25" s="4"/>
      <c r="E25" s="4"/>
      <c r="F25" s="37" t="s">
        <v>169</v>
      </c>
      <c r="G25" s="4"/>
    </row>
    <row r="26" spans="1:7" ht="15.75" customHeight="1" x14ac:dyDescent="0.3">
      <c r="B26" s="4" t="s">
        <v>170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79054920-D533-4FDA-8925-3FFC2722E28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66DE-F6B2-4096-BC93-7D0B32C358A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679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9" t="s">
        <v>680</v>
      </c>
    </row>
    <row r="3" spans="1:25" ht="15.75" customHeight="1" x14ac:dyDescent="0.3">
      <c r="A3" s="7"/>
      <c r="B3" s="8" t="s">
        <v>4</v>
      </c>
      <c r="C3" s="9" t="s">
        <v>681</v>
      </c>
      <c r="D3" s="9"/>
      <c r="E3" s="9" t="s">
        <v>682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6" t="s">
        <v>11</v>
      </c>
      <c r="D4" s="64"/>
      <c r="E4" s="64"/>
      <c r="F4" s="64"/>
      <c r="G4" s="87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37</v>
      </c>
      <c r="C5" s="15" t="s">
        <v>38</v>
      </c>
      <c r="D5" s="15">
        <v>44</v>
      </c>
      <c r="E5" s="15">
        <v>44</v>
      </c>
      <c r="F5" s="15">
        <v>46</v>
      </c>
      <c r="G5" s="15">
        <v>44</v>
      </c>
      <c r="H5" s="15">
        <f t="shared" ref="H5:H15" si="0">SUM(D5:G5)</f>
        <v>178</v>
      </c>
      <c r="I5" s="15">
        <v>11</v>
      </c>
      <c r="J5" s="15">
        <v>1808</v>
      </c>
      <c r="K5" s="16">
        <v>109</v>
      </c>
    </row>
    <row r="6" spans="1:25" ht="15.75" customHeight="1" x14ac:dyDescent="0.3">
      <c r="A6" s="17">
        <v>7</v>
      </c>
      <c r="B6" s="18" t="s">
        <v>683</v>
      </c>
      <c r="C6" s="18" t="s">
        <v>38</v>
      </c>
      <c r="D6" s="18">
        <v>41</v>
      </c>
      <c r="E6" s="18">
        <v>38</v>
      </c>
      <c r="F6" s="18">
        <v>43</v>
      </c>
      <c r="G6" s="18">
        <v>44</v>
      </c>
      <c r="H6" s="18">
        <f t="shared" si="0"/>
        <v>166</v>
      </c>
      <c r="I6" s="19">
        <v>9</v>
      </c>
      <c r="J6" s="18">
        <v>1681</v>
      </c>
      <c r="K6" s="20">
        <v>88</v>
      </c>
    </row>
    <row r="7" spans="1:25" ht="15.75" customHeight="1" x14ac:dyDescent="0.3">
      <c r="A7" s="17">
        <v>6</v>
      </c>
      <c r="B7" s="18" t="s">
        <v>42</v>
      </c>
      <c r="C7" s="18" t="s">
        <v>43</v>
      </c>
      <c r="D7" s="18">
        <v>46</v>
      </c>
      <c r="E7" s="18">
        <v>43</v>
      </c>
      <c r="F7" s="18">
        <v>42</v>
      </c>
      <c r="G7" s="18">
        <v>42</v>
      </c>
      <c r="H7" s="18">
        <f t="shared" si="0"/>
        <v>173</v>
      </c>
      <c r="I7" s="19">
        <v>10</v>
      </c>
      <c r="J7" s="18">
        <v>1679</v>
      </c>
      <c r="K7" s="20">
        <v>82</v>
      </c>
    </row>
    <row r="8" spans="1:25" ht="15.75" customHeight="1" x14ac:dyDescent="0.3">
      <c r="A8" s="17">
        <v>5</v>
      </c>
      <c r="B8" s="18" t="s">
        <v>22</v>
      </c>
      <c r="C8" s="18" t="s">
        <v>17</v>
      </c>
      <c r="D8" s="18" t="s">
        <v>40</v>
      </c>
      <c r="E8" s="18"/>
      <c r="F8" s="18"/>
      <c r="G8" s="18"/>
      <c r="H8" s="18">
        <f t="shared" si="0"/>
        <v>0</v>
      </c>
      <c r="I8" s="19">
        <v>0</v>
      </c>
      <c r="J8" s="18">
        <v>1224</v>
      </c>
      <c r="K8" s="20">
        <v>67</v>
      </c>
    </row>
    <row r="9" spans="1:25" ht="15.75" customHeight="1" x14ac:dyDescent="0.3">
      <c r="A9" s="17">
        <v>1</v>
      </c>
      <c r="B9" s="18" t="s">
        <v>684</v>
      </c>
      <c r="C9" s="18" t="s">
        <v>38</v>
      </c>
      <c r="D9" s="18">
        <v>40</v>
      </c>
      <c r="E9" s="18">
        <v>43</v>
      </c>
      <c r="F9" s="18">
        <v>41</v>
      </c>
      <c r="G9" s="18">
        <v>36</v>
      </c>
      <c r="H9" s="18">
        <f t="shared" si="0"/>
        <v>160</v>
      </c>
      <c r="I9" s="19">
        <v>8</v>
      </c>
      <c r="J9" s="23">
        <v>1574</v>
      </c>
      <c r="K9" s="24">
        <v>60</v>
      </c>
    </row>
    <row r="10" spans="1:25" ht="15.75" customHeight="1" x14ac:dyDescent="0.3">
      <c r="A10" s="17">
        <v>4</v>
      </c>
      <c r="B10" s="18" t="s">
        <v>220</v>
      </c>
      <c r="C10" s="18" t="s">
        <v>38</v>
      </c>
      <c r="D10" s="18">
        <v>36</v>
      </c>
      <c r="E10" s="18">
        <v>35</v>
      </c>
      <c r="F10" s="18">
        <v>36</v>
      </c>
      <c r="G10" s="18">
        <v>37</v>
      </c>
      <c r="H10" s="18">
        <f t="shared" si="0"/>
        <v>144</v>
      </c>
      <c r="I10" s="19">
        <v>5</v>
      </c>
      <c r="J10" s="18">
        <v>1544</v>
      </c>
      <c r="K10" s="20">
        <v>54</v>
      </c>
    </row>
    <row r="11" spans="1:25" ht="15.75" customHeight="1" x14ac:dyDescent="0.3">
      <c r="A11" s="17">
        <v>9</v>
      </c>
      <c r="B11" s="18" t="s">
        <v>205</v>
      </c>
      <c r="C11" s="18" t="s">
        <v>136</v>
      </c>
      <c r="D11" s="18">
        <v>40</v>
      </c>
      <c r="E11" s="18">
        <v>38</v>
      </c>
      <c r="F11" s="18">
        <v>40</v>
      </c>
      <c r="G11" s="18">
        <v>35</v>
      </c>
      <c r="H11" s="18">
        <f t="shared" si="0"/>
        <v>153</v>
      </c>
      <c r="I11" s="19">
        <v>7</v>
      </c>
      <c r="J11" s="18">
        <v>1535</v>
      </c>
      <c r="K11" s="20">
        <v>47</v>
      </c>
    </row>
    <row r="12" spans="1:25" ht="15.75" customHeight="1" x14ac:dyDescent="0.3">
      <c r="A12" s="17">
        <v>2</v>
      </c>
      <c r="B12" s="18" t="s">
        <v>238</v>
      </c>
      <c r="C12" s="18" t="s">
        <v>17</v>
      </c>
      <c r="D12" s="18">
        <v>34</v>
      </c>
      <c r="E12" s="18">
        <v>36</v>
      </c>
      <c r="F12" s="18">
        <v>40</v>
      </c>
      <c r="G12" s="18">
        <v>33</v>
      </c>
      <c r="H12" s="18">
        <f t="shared" si="0"/>
        <v>143</v>
      </c>
      <c r="I12" s="19">
        <v>4</v>
      </c>
      <c r="J12" s="18">
        <v>1466</v>
      </c>
      <c r="K12" s="20">
        <v>43</v>
      </c>
    </row>
    <row r="13" spans="1:25" ht="15.75" customHeight="1" x14ac:dyDescent="0.3">
      <c r="A13" s="17">
        <v>11</v>
      </c>
      <c r="B13" s="18" t="s">
        <v>139</v>
      </c>
      <c r="C13" s="18" t="s">
        <v>43</v>
      </c>
      <c r="D13" s="18">
        <v>41</v>
      </c>
      <c r="E13" s="18">
        <v>22</v>
      </c>
      <c r="F13" s="18">
        <v>36</v>
      </c>
      <c r="G13" s="18">
        <v>31</v>
      </c>
      <c r="H13" s="18">
        <f t="shared" si="0"/>
        <v>130</v>
      </c>
      <c r="I13" s="19">
        <v>3</v>
      </c>
      <c r="J13" s="18">
        <v>1471</v>
      </c>
      <c r="K13" s="20">
        <v>42</v>
      </c>
    </row>
    <row r="14" spans="1:25" ht="15.75" customHeight="1" x14ac:dyDescent="0.3">
      <c r="A14" s="17">
        <v>3</v>
      </c>
      <c r="B14" s="18" t="s">
        <v>156</v>
      </c>
      <c r="C14" s="18" t="s">
        <v>38</v>
      </c>
      <c r="D14" s="18">
        <v>41</v>
      </c>
      <c r="E14" s="18">
        <v>33</v>
      </c>
      <c r="F14" s="18">
        <v>38</v>
      </c>
      <c r="G14" s="18">
        <v>34</v>
      </c>
      <c r="H14" s="18">
        <f t="shared" si="0"/>
        <v>146</v>
      </c>
      <c r="I14" s="19">
        <v>6</v>
      </c>
      <c r="J14" s="18">
        <v>1435</v>
      </c>
      <c r="K14" s="20">
        <v>34</v>
      </c>
    </row>
    <row r="15" spans="1:25" ht="15.75" customHeight="1" x14ac:dyDescent="0.3">
      <c r="A15" s="25">
        <v>8</v>
      </c>
      <c r="B15" s="26" t="s">
        <v>46</v>
      </c>
      <c r="C15" s="26" t="s">
        <v>43</v>
      </c>
      <c r="D15" s="26" t="s">
        <v>164</v>
      </c>
      <c r="E15" s="26"/>
      <c r="F15" s="26"/>
      <c r="G15" s="26"/>
      <c r="H15" s="26">
        <f t="shared" si="0"/>
        <v>0</v>
      </c>
      <c r="I15" s="27">
        <v>0</v>
      </c>
      <c r="J15" s="26">
        <v>529</v>
      </c>
      <c r="K15" s="28">
        <v>30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685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346</v>
      </c>
      <c r="F19" s="37" t="s">
        <v>169</v>
      </c>
    </row>
    <row r="20" spans="1:6" ht="15.75" customHeight="1" x14ac:dyDescent="0.3">
      <c r="A20" s="4"/>
      <c r="B20" s="4" t="s">
        <v>170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51FA9D44-12A4-4079-BA35-5616C2A4491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459F-12EA-4DEB-9314-687114F89480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686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9" t="s">
        <v>687</v>
      </c>
    </row>
    <row r="3" spans="1:25" ht="15.75" customHeight="1" x14ac:dyDescent="0.3">
      <c r="A3" s="7"/>
      <c r="B3" s="8" t="s">
        <v>4</v>
      </c>
      <c r="C3" s="9" t="s">
        <v>688</v>
      </c>
      <c r="D3" s="9"/>
      <c r="E3" s="9" t="s">
        <v>689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5" t="s">
        <v>422</v>
      </c>
      <c r="C5" s="15" t="s">
        <v>136</v>
      </c>
      <c r="D5" s="15">
        <v>94</v>
      </c>
      <c r="E5" s="15">
        <v>93</v>
      </c>
      <c r="F5" s="15">
        <v>91</v>
      </c>
      <c r="G5" s="15">
        <f t="shared" ref="G5:G13" si="0">SUM(D5:F5)</f>
        <v>278</v>
      </c>
      <c r="H5" s="15">
        <v>7</v>
      </c>
      <c r="I5" s="15">
        <v>2818</v>
      </c>
      <c r="J5" s="16">
        <v>80</v>
      </c>
    </row>
    <row r="6" spans="1:25" ht="15.75" customHeight="1" x14ac:dyDescent="0.3">
      <c r="A6" s="17">
        <v>4</v>
      </c>
      <c r="B6" s="18" t="s">
        <v>546</v>
      </c>
      <c r="C6" s="18" t="s">
        <v>34</v>
      </c>
      <c r="D6" s="18">
        <v>96</v>
      </c>
      <c r="E6" s="18">
        <v>94</v>
      </c>
      <c r="F6" s="18">
        <v>94</v>
      </c>
      <c r="G6" s="18">
        <f t="shared" si="0"/>
        <v>284</v>
      </c>
      <c r="H6" s="19">
        <v>8</v>
      </c>
      <c r="I6" s="18">
        <v>2539</v>
      </c>
      <c r="J6" s="20">
        <v>72</v>
      </c>
    </row>
    <row r="7" spans="1:25" ht="15.75" customHeight="1" x14ac:dyDescent="0.3">
      <c r="A7" s="17">
        <v>8</v>
      </c>
      <c r="B7" s="18" t="s">
        <v>690</v>
      </c>
      <c r="C7" s="18" t="s">
        <v>68</v>
      </c>
      <c r="D7" s="18">
        <v>94</v>
      </c>
      <c r="E7" s="18">
        <v>90</v>
      </c>
      <c r="F7" s="18">
        <v>91</v>
      </c>
      <c r="G7" s="18">
        <f t="shared" si="0"/>
        <v>275</v>
      </c>
      <c r="H7" s="19">
        <v>6</v>
      </c>
      <c r="I7" s="18">
        <v>2789</v>
      </c>
      <c r="J7" s="20">
        <v>71</v>
      </c>
    </row>
    <row r="8" spans="1:25" ht="15.75" customHeight="1" x14ac:dyDescent="0.3">
      <c r="A8" s="17">
        <v>7</v>
      </c>
      <c r="B8" s="18" t="s">
        <v>494</v>
      </c>
      <c r="C8" s="18" t="s">
        <v>136</v>
      </c>
      <c r="D8" s="18">
        <v>94</v>
      </c>
      <c r="E8" s="18">
        <v>90</v>
      </c>
      <c r="F8" s="18">
        <v>90</v>
      </c>
      <c r="G8" s="18">
        <f t="shared" si="0"/>
        <v>274</v>
      </c>
      <c r="H8" s="19">
        <v>5</v>
      </c>
      <c r="I8" s="18">
        <v>2681</v>
      </c>
      <c r="J8" s="20">
        <v>52</v>
      </c>
      <c r="K8" s="29"/>
    </row>
    <row r="9" spans="1:25" ht="15.75" customHeight="1" x14ac:dyDescent="0.3">
      <c r="A9" s="17">
        <v>1</v>
      </c>
      <c r="B9" s="18" t="s">
        <v>590</v>
      </c>
      <c r="C9" s="18" t="s">
        <v>490</v>
      </c>
      <c r="D9" s="18">
        <v>95</v>
      </c>
      <c r="E9" s="18">
        <v>95</v>
      </c>
      <c r="F9" s="18">
        <v>95</v>
      </c>
      <c r="G9" s="18">
        <f t="shared" si="0"/>
        <v>285</v>
      </c>
      <c r="H9" s="19">
        <v>9</v>
      </c>
      <c r="I9" s="23">
        <v>2616</v>
      </c>
      <c r="J9" s="24">
        <v>51</v>
      </c>
    </row>
    <row r="10" spans="1:25" ht="15.75" customHeight="1" x14ac:dyDescent="0.3">
      <c r="A10" s="17">
        <v>5</v>
      </c>
      <c r="B10" s="18" t="s">
        <v>691</v>
      </c>
      <c r="C10" s="18" t="s">
        <v>30</v>
      </c>
      <c r="D10" s="18">
        <v>94</v>
      </c>
      <c r="E10" s="18">
        <v>93</v>
      </c>
      <c r="F10" s="18">
        <v>83</v>
      </c>
      <c r="G10" s="18">
        <f t="shared" si="0"/>
        <v>270</v>
      </c>
      <c r="H10" s="19">
        <v>4</v>
      </c>
      <c r="I10" s="18">
        <v>2668</v>
      </c>
      <c r="J10" s="20">
        <v>49</v>
      </c>
    </row>
    <row r="11" spans="1:25" ht="15.75" customHeight="1" x14ac:dyDescent="0.3">
      <c r="A11" s="17">
        <v>6</v>
      </c>
      <c r="B11" s="18" t="s">
        <v>597</v>
      </c>
      <c r="C11" s="18" t="s">
        <v>490</v>
      </c>
      <c r="D11" s="18">
        <v>92</v>
      </c>
      <c r="E11" s="18">
        <v>86</v>
      </c>
      <c r="F11" s="18">
        <v>82</v>
      </c>
      <c r="G11" s="18">
        <f t="shared" si="0"/>
        <v>260</v>
      </c>
      <c r="H11" s="19">
        <v>3</v>
      </c>
      <c r="I11" s="18">
        <v>2490</v>
      </c>
      <c r="J11" s="20">
        <v>30</v>
      </c>
    </row>
    <row r="12" spans="1:25" ht="15.75" customHeight="1" x14ac:dyDescent="0.3">
      <c r="A12" s="17">
        <v>3</v>
      </c>
      <c r="B12" s="18" t="s">
        <v>503</v>
      </c>
      <c r="C12" s="18" t="s">
        <v>490</v>
      </c>
      <c r="D12" s="18" t="s">
        <v>40</v>
      </c>
      <c r="E12" s="18"/>
      <c r="F12" s="18"/>
      <c r="G12" s="18">
        <f t="shared" si="0"/>
        <v>0</v>
      </c>
      <c r="H12" s="19">
        <v>0</v>
      </c>
      <c r="I12" s="18">
        <v>848</v>
      </c>
      <c r="J12" s="20">
        <v>23</v>
      </c>
    </row>
    <row r="13" spans="1:25" ht="15.75" customHeight="1" x14ac:dyDescent="0.3">
      <c r="A13" s="25">
        <v>9</v>
      </c>
      <c r="B13" s="26" t="s">
        <v>692</v>
      </c>
      <c r="C13" s="26" t="s">
        <v>490</v>
      </c>
      <c r="D13" s="26" t="s">
        <v>40</v>
      </c>
      <c r="E13" s="26"/>
      <c r="F13" s="26"/>
      <c r="G13" s="26">
        <f t="shared" si="0"/>
        <v>0</v>
      </c>
      <c r="H13" s="27">
        <v>0</v>
      </c>
      <c r="I13" s="26">
        <v>0</v>
      </c>
      <c r="J13" s="28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693</v>
      </c>
      <c r="D15" s="9"/>
      <c r="E15" s="9" t="s">
        <v>694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5" t="s">
        <v>695</v>
      </c>
      <c r="C17" s="15" t="s">
        <v>30</v>
      </c>
      <c r="D17" s="15">
        <v>85</v>
      </c>
      <c r="E17" s="15">
        <v>91</v>
      </c>
      <c r="F17" s="15">
        <v>91</v>
      </c>
      <c r="G17" s="15">
        <f t="shared" ref="G17:G26" si="1">SUM(D17:F17)</f>
        <v>267</v>
      </c>
      <c r="H17" s="15">
        <v>9</v>
      </c>
      <c r="I17" s="15">
        <v>2626</v>
      </c>
      <c r="J17" s="16">
        <v>94</v>
      </c>
    </row>
    <row r="18" spans="1:10" ht="15.75" customHeight="1" x14ac:dyDescent="0.3">
      <c r="A18" s="17">
        <v>7</v>
      </c>
      <c r="B18" s="18" t="s">
        <v>696</v>
      </c>
      <c r="C18" s="18" t="s">
        <v>473</v>
      </c>
      <c r="D18" s="18">
        <v>99</v>
      </c>
      <c r="E18" s="18">
        <v>92</v>
      </c>
      <c r="F18" s="18">
        <v>86</v>
      </c>
      <c r="G18" s="18">
        <f t="shared" si="1"/>
        <v>277</v>
      </c>
      <c r="H18" s="19">
        <v>10</v>
      </c>
      <c r="I18" s="18">
        <v>2598</v>
      </c>
      <c r="J18" s="20">
        <v>84</v>
      </c>
    </row>
    <row r="19" spans="1:10" ht="15.75" customHeight="1" x14ac:dyDescent="0.3">
      <c r="A19" s="17">
        <v>5</v>
      </c>
      <c r="B19" s="18" t="s">
        <v>446</v>
      </c>
      <c r="C19" s="18" t="s">
        <v>478</v>
      </c>
      <c r="D19" s="18">
        <v>85</v>
      </c>
      <c r="E19" s="18">
        <v>81</v>
      </c>
      <c r="F19" s="18">
        <v>88</v>
      </c>
      <c r="G19" s="18">
        <f t="shared" si="1"/>
        <v>254</v>
      </c>
      <c r="H19" s="19">
        <v>8</v>
      </c>
      <c r="I19" s="18">
        <v>2554</v>
      </c>
      <c r="J19" s="20">
        <v>82</v>
      </c>
    </row>
    <row r="20" spans="1:10" ht="15.75" customHeight="1" x14ac:dyDescent="0.3">
      <c r="A20" s="17">
        <v>10</v>
      </c>
      <c r="B20" s="18" t="s">
        <v>697</v>
      </c>
      <c r="C20" s="18" t="s">
        <v>30</v>
      </c>
      <c r="D20" s="18">
        <v>82</v>
      </c>
      <c r="E20" s="18">
        <v>91</v>
      </c>
      <c r="F20" s="18">
        <v>72</v>
      </c>
      <c r="G20" s="18">
        <f t="shared" si="1"/>
        <v>245</v>
      </c>
      <c r="H20" s="19">
        <v>6</v>
      </c>
      <c r="I20" s="18">
        <v>2506</v>
      </c>
      <c r="J20" s="20">
        <v>68</v>
      </c>
    </row>
    <row r="21" spans="1:10" ht="15.75" customHeight="1" x14ac:dyDescent="0.3">
      <c r="A21" s="17">
        <v>2</v>
      </c>
      <c r="B21" s="18" t="s">
        <v>698</v>
      </c>
      <c r="C21" s="18" t="s">
        <v>68</v>
      </c>
      <c r="D21" s="18">
        <v>87</v>
      </c>
      <c r="E21" s="18">
        <v>83</v>
      </c>
      <c r="F21" s="18">
        <v>65</v>
      </c>
      <c r="G21" s="18">
        <f t="shared" si="1"/>
        <v>235</v>
      </c>
      <c r="H21" s="19">
        <v>4</v>
      </c>
      <c r="I21" s="18">
        <v>2416</v>
      </c>
      <c r="J21" s="20">
        <v>57</v>
      </c>
    </row>
    <row r="22" spans="1:10" ht="15.75" customHeight="1" x14ac:dyDescent="0.3">
      <c r="A22" s="17">
        <v>3</v>
      </c>
      <c r="B22" s="18" t="s">
        <v>699</v>
      </c>
      <c r="C22" s="18" t="s">
        <v>700</v>
      </c>
      <c r="D22" s="18">
        <v>81</v>
      </c>
      <c r="E22" s="18">
        <v>88</v>
      </c>
      <c r="F22" s="18">
        <v>83</v>
      </c>
      <c r="G22" s="18">
        <f t="shared" si="1"/>
        <v>252</v>
      </c>
      <c r="H22" s="19">
        <v>7</v>
      </c>
      <c r="I22" s="18">
        <v>2388</v>
      </c>
      <c r="J22" s="20">
        <v>53</v>
      </c>
    </row>
    <row r="23" spans="1:10" ht="15.75" customHeight="1" x14ac:dyDescent="0.3">
      <c r="A23" s="17">
        <v>9</v>
      </c>
      <c r="B23" s="18" t="s">
        <v>70</v>
      </c>
      <c r="C23" s="18" t="s">
        <v>30</v>
      </c>
      <c r="D23" s="18">
        <v>81</v>
      </c>
      <c r="E23" s="18">
        <v>82</v>
      </c>
      <c r="F23" s="18">
        <v>72</v>
      </c>
      <c r="G23" s="18">
        <f t="shared" si="1"/>
        <v>235</v>
      </c>
      <c r="H23" s="19">
        <v>4</v>
      </c>
      <c r="I23" s="18">
        <v>2379</v>
      </c>
      <c r="J23" s="20">
        <v>49</v>
      </c>
    </row>
    <row r="24" spans="1:10" ht="15.75" customHeight="1" x14ac:dyDescent="0.3">
      <c r="A24" s="17">
        <v>1</v>
      </c>
      <c r="B24" s="18" t="s">
        <v>701</v>
      </c>
      <c r="C24" s="18" t="s">
        <v>68</v>
      </c>
      <c r="D24" s="18">
        <v>82</v>
      </c>
      <c r="E24" s="18">
        <v>77</v>
      </c>
      <c r="F24" s="18">
        <v>81</v>
      </c>
      <c r="G24" s="18">
        <f t="shared" si="1"/>
        <v>240</v>
      </c>
      <c r="H24" s="19">
        <v>5</v>
      </c>
      <c r="I24" s="23">
        <v>2239</v>
      </c>
      <c r="J24" s="24">
        <v>37</v>
      </c>
    </row>
    <row r="25" spans="1:10" ht="15.75" customHeight="1" x14ac:dyDescent="0.3">
      <c r="A25" s="17">
        <v>8</v>
      </c>
      <c r="B25" s="18" t="s">
        <v>601</v>
      </c>
      <c r="C25" s="18" t="s">
        <v>490</v>
      </c>
      <c r="D25" s="18">
        <v>78</v>
      </c>
      <c r="E25" s="18">
        <v>67</v>
      </c>
      <c r="F25" s="18">
        <v>51</v>
      </c>
      <c r="G25" s="18">
        <f t="shared" si="1"/>
        <v>196</v>
      </c>
      <c r="H25" s="19">
        <v>2</v>
      </c>
      <c r="I25" s="18">
        <v>2088</v>
      </c>
      <c r="J25" s="20">
        <v>27</v>
      </c>
    </row>
    <row r="26" spans="1:10" ht="15.75" customHeight="1" x14ac:dyDescent="0.3">
      <c r="A26" s="25">
        <v>6</v>
      </c>
      <c r="B26" s="26" t="s">
        <v>702</v>
      </c>
      <c r="C26" s="26" t="s">
        <v>68</v>
      </c>
      <c r="D26" s="26" t="s">
        <v>164</v>
      </c>
      <c r="E26" s="26"/>
      <c r="F26" s="26"/>
      <c r="G26" s="26">
        <f t="shared" si="1"/>
        <v>0</v>
      </c>
      <c r="H26" s="27">
        <v>0</v>
      </c>
      <c r="I26" s="26">
        <v>0</v>
      </c>
      <c r="J26" s="28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703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704</v>
      </c>
      <c r="F30" s="37" t="s">
        <v>169</v>
      </c>
    </row>
    <row r="31" spans="1:10" ht="15.75" customHeight="1" x14ac:dyDescent="0.3">
      <c r="A31" s="4"/>
      <c r="B31" s="4" t="s">
        <v>170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7E419364-07B8-4AEF-BA4E-2EB4C87623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0B74-6D4E-49AD-B1B5-925ECE9D27E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894</v>
      </c>
    </row>
    <row r="3" spans="1:25" ht="15.75" customHeight="1" x14ac:dyDescent="0.3">
      <c r="A3" s="7"/>
      <c r="B3" s="8" t="s">
        <v>4</v>
      </c>
      <c r="C3" s="9" t="s">
        <v>895</v>
      </c>
      <c r="D3" s="9"/>
      <c r="E3" s="9" t="s">
        <v>1451</v>
      </c>
      <c r="F3" s="8"/>
      <c r="G3" s="8"/>
      <c r="H3" s="8"/>
      <c r="I3" s="7"/>
      <c r="J3" s="8" t="s">
        <v>7</v>
      </c>
      <c r="K3" s="9" t="s">
        <v>896</v>
      </c>
      <c r="L3" s="9"/>
      <c r="M3" s="9" t="s">
        <v>1456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14">
        <v>1</v>
      </c>
      <c r="B4" s="305" t="s">
        <v>10</v>
      </c>
      <c r="C4" s="305" t="s">
        <v>11</v>
      </c>
      <c r="D4" s="292" t="s">
        <v>12</v>
      </c>
      <c r="E4" s="292" t="s">
        <v>13</v>
      </c>
      <c r="F4" s="292" t="s">
        <v>14</v>
      </c>
      <c r="G4" s="293" t="s">
        <v>15</v>
      </c>
      <c r="I4" s="214">
        <v>1</v>
      </c>
      <c r="J4" s="305" t="s">
        <v>10</v>
      </c>
      <c r="K4" s="305" t="s">
        <v>11</v>
      </c>
      <c r="L4" s="292" t="s">
        <v>12</v>
      </c>
      <c r="M4" s="292" t="s">
        <v>13</v>
      </c>
      <c r="N4" s="292" t="s">
        <v>14</v>
      </c>
      <c r="O4" s="293" t="s">
        <v>15</v>
      </c>
    </row>
    <row r="5" spans="1:25" ht="15.75" customHeight="1" x14ac:dyDescent="0.3">
      <c r="A5" s="335">
        <v>3</v>
      </c>
      <c r="B5" s="301" t="s">
        <v>552</v>
      </c>
      <c r="C5" s="301" t="s">
        <v>553</v>
      </c>
      <c r="D5" s="301">
        <v>98</v>
      </c>
      <c r="E5" s="301">
        <v>7</v>
      </c>
      <c r="F5" s="301">
        <v>980</v>
      </c>
      <c r="G5" s="303">
        <v>70</v>
      </c>
      <c r="I5" s="335">
        <v>8</v>
      </c>
      <c r="J5" s="301" t="s">
        <v>910</v>
      </c>
      <c r="K5" s="301" t="s">
        <v>721</v>
      </c>
      <c r="L5" s="301">
        <v>97</v>
      </c>
      <c r="M5" s="301">
        <v>8</v>
      </c>
      <c r="N5" s="301">
        <v>975</v>
      </c>
      <c r="O5" s="303">
        <v>76</v>
      </c>
    </row>
    <row r="6" spans="1:25" ht="15.75" customHeight="1" x14ac:dyDescent="0.3">
      <c r="A6" s="17">
        <v>9</v>
      </c>
      <c r="B6" s="18" t="s">
        <v>74</v>
      </c>
      <c r="C6" s="18" t="s">
        <v>75</v>
      </c>
      <c r="D6" s="18">
        <v>97</v>
      </c>
      <c r="E6" s="19">
        <v>5</v>
      </c>
      <c r="F6" s="18">
        <v>973</v>
      </c>
      <c r="G6" s="20">
        <v>69</v>
      </c>
      <c r="I6" s="17">
        <v>7</v>
      </c>
      <c r="J6" s="18" t="s">
        <v>908</v>
      </c>
      <c r="K6" s="18" t="s">
        <v>43</v>
      </c>
      <c r="L6" s="18">
        <v>99</v>
      </c>
      <c r="M6" s="19">
        <v>9</v>
      </c>
      <c r="N6" s="18">
        <v>968</v>
      </c>
      <c r="O6" s="20">
        <v>73</v>
      </c>
    </row>
    <row r="7" spans="1:25" ht="15.75" customHeight="1" x14ac:dyDescent="0.3">
      <c r="A7" s="17">
        <v>7</v>
      </c>
      <c r="B7" s="18" t="s">
        <v>651</v>
      </c>
      <c r="C7" s="18" t="s">
        <v>116</v>
      </c>
      <c r="D7" s="18">
        <v>99</v>
      </c>
      <c r="E7" s="19">
        <v>9</v>
      </c>
      <c r="F7" s="18">
        <v>972</v>
      </c>
      <c r="G7" s="20">
        <v>65</v>
      </c>
      <c r="I7" s="17">
        <v>6</v>
      </c>
      <c r="J7" s="18" t="s">
        <v>907</v>
      </c>
      <c r="K7" s="18" t="s">
        <v>715</v>
      </c>
      <c r="L7" s="18">
        <v>94</v>
      </c>
      <c r="M7" s="19">
        <v>5</v>
      </c>
      <c r="N7" s="18">
        <v>967</v>
      </c>
      <c r="O7" s="20">
        <v>72</v>
      </c>
    </row>
    <row r="8" spans="1:25" ht="15.75" customHeight="1" x14ac:dyDescent="0.3">
      <c r="A8" s="17">
        <v>4</v>
      </c>
      <c r="B8" s="18" t="s">
        <v>901</v>
      </c>
      <c r="C8" s="18" t="s">
        <v>75</v>
      </c>
      <c r="D8" s="18">
        <v>96</v>
      </c>
      <c r="E8" s="19">
        <v>2</v>
      </c>
      <c r="F8" s="18">
        <v>971</v>
      </c>
      <c r="G8" s="20">
        <v>58</v>
      </c>
      <c r="I8" s="17">
        <v>1</v>
      </c>
      <c r="J8" s="18" t="s">
        <v>898</v>
      </c>
      <c r="K8" s="18" t="s">
        <v>715</v>
      </c>
      <c r="L8" s="18">
        <v>96</v>
      </c>
      <c r="M8" s="19">
        <v>7</v>
      </c>
      <c r="N8" s="23">
        <v>958</v>
      </c>
      <c r="O8" s="24">
        <v>62</v>
      </c>
    </row>
    <row r="9" spans="1:25" ht="15.75" customHeight="1" x14ac:dyDescent="0.3">
      <c r="A9" s="17">
        <v>2</v>
      </c>
      <c r="B9" s="18" t="s">
        <v>899</v>
      </c>
      <c r="C9" s="18" t="s">
        <v>721</v>
      </c>
      <c r="D9" s="18">
        <v>97</v>
      </c>
      <c r="E9" s="19">
        <v>5</v>
      </c>
      <c r="F9" s="18">
        <v>963</v>
      </c>
      <c r="G9" s="20">
        <v>55</v>
      </c>
      <c r="I9" s="17">
        <v>5</v>
      </c>
      <c r="J9" s="18" t="s">
        <v>905</v>
      </c>
      <c r="K9" s="18" t="s">
        <v>721</v>
      </c>
      <c r="L9" s="18">
        <v>95</v>
      </c>
      <c r="M9" s="19">
        <v>6</v>
      </c>
      <c r="N9" s="18">
        <v>956</v>
      </c>
      <c r="O9" s="20">
        <v>58</v>
      </c>
    </row>
    <row r="10" spans="1:25" ht="15.75" customHeight="1" x14ac:dyDescent="0.3">
      <c r="A10" s="17">
        <v>6</v>
      </c>
      <c r="B10" s="18" t="s">
        <v>906</v>
      </c>
      <c r="C10" s="18" t="s">
        <v>21</v>
      </c>
      <c r="D10" s="18">
        <v>98</v>
      </c>
      <c r="E10" s="19">
        <v>7</v>
      </c>
      <c r="F10" s="18">
        <v>966</v>
      </c>
      <c r="G10" s="20">
        <v>50</v>
      </c>
      <c r="I10" s="17">
        <v>4</v>
      </c>
      <c r="J10" s="18" t="s">
        <v>902</v>
      </c>
      <c r="K10" s="89" t="s">
        <v>260</v>
      </c>
      <c r="L10" s="18">
        <v>94</v>
      </c>
      <c r="M10" s="19">
        <v>5</v>
      </c>
      <c r="N10" s="18">
        <v>942</v>
      </c>
      <c r="O10" s="20">
        <v>47</v>
      </c>
    </row>
    <row r="11" spans="1:25" ht="15.75" customHeight="1" x14ac:dyDescent="0.3">
      <c r="A11" s="17">
        <v>8</v>
      </c>
      <c r="B11" s="18" t="s">
        <v>909</v>
      </c>
      <c r="C11" s="18" t="s">
        <v>721</v>
      </c>
      <c r="D11" s="18">
        <v>97</v>
      </c>
      <c r="E11" s="19">
        <v>5</v>
      </c>
      <c r="F11" s="18">
        <v>962</v>
      </c>
      <c r="G11" s="20">
        <v>48</v>
      </c>
      <c r="I11" s="17">
        <v>3</v>
      </c>
      <c r="J11" s="21" t="s">
        <v>900</v>
      </c>
      <c r="K11" s="18" t="s">
        <v>136</v>
      </c>
      <c r="L11" s="18" t="s">
        <v>164</v>
      </c>
      <c r="M11" s="19">
        <v>0</v>
      </c>
      <c r="N11" s="18">
        <v>487</v>
      </c>
      <c r="O11" s="20">
        <v>36</v>
      </c>
    </row>
    <row r="12" spans="1:25" ht="15.75" customHeight="1" x14ac:dyDescent="0.3">
      <c r="A12" s="17">
        <v>5</v>
      </c>
      <c r="B12" s="18" t="s">
        <v>903</v>
      </c>
      <c r="C12" s="18" t="s">
        <v>904</v>
      </c>
      <c r="D12" s="18">
        <v>96</v>
      </c>
      <c r="E12" s="19">
        <v>2</v>
      </c>
      <c r="F12" s="18">
        <v>964</v>
      </c>
      <c r="G12" s="20">
        <v>47</v>
      </c>
      <c r="I12" s="17">
        <v>2</v>
      </c>
      <c r="J12" s="18" t="s">
        <v>106</v>
      </c>
      <c r="K12" s="18" t="s">
        <v>107</v>
      </c>
      <c r="L12" s="18" t="s">
        <v>164</v>
      </c>
      <c r="M12" s="19">
        <v>0</v>
      </c>
      <c r="N12" s="18">
        <v>92</v>
      </c>
      <c r="O12" s="20">
        <v>4</v>
      </c>
    </row>
    <row r="13" spans="1:25" ht="15.75" customHeight="1" x14ac:dyDescent="0.3">
      <c r="A13" s="338">
        <v>1</v>
      </c>
      <c r="B13" s="361" t="s">
        <v>897</v>
      </c>
      <c r="C13" s="361" t="s">
        <v>116</v>
      </c>
      <c r="D13" s="361">
        <v>99</v>
      </c>
      <c r="E13" s="341">
        <v>9</v>
      </c>
      <c r="F13" s="35">
        <v>776</v>
      </c>
      <c r="G13" s="36">
        <v>45</v>
      </c>
      <c r="I13" s="338">
        <v>9</v>
      </c>
      <c r="J13" s="361" t="s">
        <v>911</v>
      </c>
      <c r="K13" s="361" t="s">
        <v>553</v>
      </c>
      <c r="L13" s="361" t="s">
        <v>164</v>
      </c>
      <c r="M13" s="341">
        <v>0</v>
      </c>
      <c r="N13" s="26">
        <v>0</v>
      </c>
      <c r="O13" s="28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912</v>
      </c>
      <c r="D15" s="9"/>
      <c r="E15" s="9" t="s">
        <v>1457</v>
      </c>
      <c r="F15" s="8"/>
      <c r="G15" s="8"/>
      <c r="I15" s="7"/>
      <c r="J15" s="8" t="s">
        <v>51</v>
      </c>
      <c r="K15" s="9" t="s">
        <v>913</v>
      </c>
      <c r="L15" s="9"/>
      <c r="M15" s="9" t="s">
        <v>1457</v>
      </c>
      <c r="N15" s="8"/>
      <c r="O15" s="8"/>
    </row>
    <row r="16" spans="1:25" ht="15.75" customHeight="1" x14ac:dyDescent="0.3">
      <c r="A16" s="214">
        <v>1</v>
      </c>
      <c r="B16" s="305" t="s">
        <v>10</v>
      </c>
      <c r="C16" s="305" t="s">
        <v>11</v>
      </c>
      <c r="D16" s="292" t="s">
        <v>12</v>
      </c>
      <c r="E16" s="292" t="s">
        <v>13</v>
      </c>
      <c r="F16" s="292" t="s">
        <v>14</v>
      </c>
      <c r="G16" s="293" t="s">
        <v>15</v>
      </c>
      <c r="I16" s="214">
        <v>1</v>
      </c>
      <c r="J16" s="305" t="s">
        <v>10</v>
      </c>
      <c r="K16" s="305" t="s">
        <v>11</v>
      </c>
      <c r="L16" s="292" t="s">
        <v>12</v>
      </c>
      <c r="M16" s="292" t="s">
        <v>13</v>
      </c>
      <c r="N16" s="292" t="s">
        <v>14</v>
      </c>
      <c r="O16" s="293" t="s">
        <v>15</v>
      </c>
    </row>
    <row r="17" spans="1:15" ht="15.75" customHeight="1" x14ac:dyDescent="0.3">
      <c r="A17" s="335">
        <v>9</v>
      </c>
      <c r="B17" s="301" t="s">
        <v>929</v>
      </c>
      <c r="C17" s="301" t="s">
        <v>75</v>
      </c>
      <c r="D17" s="301">
        <v>99</v>
      </c>
      <c r="E17" s="301">
        <v>9</v>
      </c>
      <c r="F17" s="301">
        <v>985</v>
      </c>
      <c r="G17" s="303">
        <v>90</v>
      </c>
      <c r="I17" s="335">
        <v>3</v>
      </c>
      <c r="J17" s="301" t="s">
        <v>919</v>
      </c>
      <c r="K17" s="301" t="s">
        <v>21</v>
      </c>
      <c r="L17" s="301">
        <v>94</v>
      </c>
      <c r="M17" s="301">
        <v>6</v>
      </c>
      <c r="N17" s="301">
        <v>959</v>
      </c>
      <c r="O17" s="303">
        <v>75</v>
      </c>
    </row>
    <row r="18" spans="1:15" ht="15.75" customHeight="1" x14ac:dyDescent="0.3">
      <c r="A18" s="17">
        <v>3</v>
      </c>
      <c r="B18" s="18" t="s">
        <v>918</v>
      </c>
      <c r="C18" s="18" t="s">
        <v>43</v>
      </c>
      <c r="D18" s="18">
        <v>98</v>
      </c>
      <c r="E18" s="19">
        <v>8</v>
      </c>
      <c r="F18" s="18">
        <v>963</v>
      </c>
      <c r="G18" s="20">
        <v>75</v>
      </c>
      <c r="I18" s="17">
        <v>7</v>
      </c>
      <c r="J18" s="18" t="s">
        <v>926</v>
      </c>
      <c r="K18" s="18" t="s">
        <v>68</v>
      </c>
      <c r="L18" s="18">
        <v>95</v>
      </c>
      <c r="M18" s="19">
        <v>8</v>
      </c>
      <c r="N18" s="18">
        <v>952</v>
      </c>
      <c r="O18" s="20">
        <v>71</v>
      </c>
    </row>
    <row r="19" spans="1:15" ht="15.75" customHeight="1" x14ac:dyDescent="0.3">
      <c r="A19" s="17">
        <v>7</v>
      </c>
      <c r="B19" s="18" t="s">
        <v>925</v>
      </c>
      <c r="C19" s="18" t="s">
        <v>19</v>
      </c>
      <c r="D19" s="18">
        <v>97</v>
      </c>
      <c r="E19" s="19">
        <v>7</v>
      </c>
      <c r="F19" s="18">
        <v>951</v>
      </c>
      <c r="G19" s="20">
        <v>60</v>
      </c>
      <c r="I19" s="17">
        <v>9</v>
      </c>
      <c r="J19" s="18" t="s">
        <v>930</v>
      </c>
      <c r="K19" s="18" t="s">
        <v>715</v>
      </c>
      <c r="L19" s="18">
        <v>94</v>
      </c>
      <c r="M19" s="19">
        <v>6</v>
      </c>
      <c r="N19" s="18">
        <v>957</v>
      </c>
      <c r="O19" s="20">
        <v>70</v>
      </c>
    </row>
    <row r="20" spans="1:15" ht="15.75" customHeight="1" x14ac:dyDescent="0.3">
      <c r="A20" s="17">
        <v>1</v>
      </c>
      <c r="B20" s="18" t="s">
        <v>914</v>
      </c>
      <c r="C20" s="18" t="s">
        <v>75</v>
      </c>
      <c r="D20" s="18">
        <v>93</v>
      </c>
      <c r="E20" s="19">
        <v>5</v>
      </c>
      <c r="F20" s="23">
        <v>947</v>
      </c>
      <c r="G20" s="24">
        <v>56</v>
      </c>
      <c r="I20" s="17">
        <v>4</v>
      </c>
      <c r="J20" s="18" t="s">
        <v>921</v>
      </c>
      <c r="K20" s="18" t="s">
        <v>712</v>
      </c>
      <c r="L20" s="18">
        <v>97</v>
      </c>
      <c r="M20" s="19">
        <v>9</v>
      </c>
      <c r="N20" s="18">
        <v>949</v>
      </c>
      <c r="O20" s="20">
        <v>70</v>
      </c>
    </row>
    <row r="21" spans="1:15" ht="15.75" customHeight="1" x14ac:dyDescent="0.3">
      <c r="A21" s="17">
        <v>5</v>
      </c>
      <c r="B21" s="18" t="s">
        <v>922</v>
      </c>
      <c r="C21" s="18" t="s">
        <v>715</v>
      </c>
      <c r="D21" s="18">
        <v>96</v>
      </c>
      <c r="E21" s="19">
        <v>6</v>
      </c>
      <c r="F21" s="18">
        <v>944</v>
      </c>
      <c r="G21" s="20">
        <v>55</v>
      </c>
      <c r="I21" s="17">
        <v>5</v>
      </c>
      <c r="J21" s="18" t="s">
        <v>923</v>
      </c>
      <c r="K21" s="18" t="s">
        <v>553</v>
      </c>
      <c r="L21" s="18">
        <v>94</v>
      </c>
      <c r="M21" s="19">
        <v>6</v>
      </c>
      <c r="N21" s="18">
        <v>950</v>
      </c>
      <c r="O21" s="20">
        <v>66</v>
      </c>
    </row>
    <row r="22" spans="1:15" ht="15.75" customHeight="1" x14ac:dyDescent="0.3">
      <c r="A22" s="17">
        <v>6</v>
      </c>
      <c r="B22" s="18" t="s">
        <v>924</v>
      </c>
      <c r="C22" s="18" t="s">
        <v>30</v>
      </c>
      <c r="D22" s="18">
        <v>93</v>
      </c>
      <c r="E22" s="19">
        <v>5</v>
      </c>
      <c r="F22" s="18">
        <v>937</v>
      </c>
      <c r="G22" s="20">
        <v>48</v>
      </c>
      <c r="I22" s="17">
        <v>6</v>
      </c>
      <c r="J22" s="18" t="s">
        <v>252</v>
      </c>
      <c r="K22" s="18" t="s">
        <v>253</v>
      </c>
      <c r="L22" s="18">
        <v>95</v>
      </c>
      <c r="M22" s="19">
        <v>8</v>
      </c>
      <c r="N22" s="18">
        <v>839</v>
      </c>
      <c r="O22" s="20">
        <v>53</v>
      </c>
    </row>
    <row r="23" spans="1:15" ht="15.75" customHeight="1" x14ac:dyDescent="0.3">
      <c r="A23" s="17">
        <v>2</v>
      </c>
      <c r="B23" s="18" t="s">
        <v>916</v>
      </c>
      <c r="C23" s="18" t="s">
        <v>125</v>
      </c>
      <c r="D23" s="18">
        <v>93</v>
      </c>
      <c r="E23" s="19">
        <v>5</v>
      </c>
      <c r="F23" s="18">
        <v>935</v>
      </c>
      <c r="G23" s="20">
        <v>48</v>
      </c>
      <c r="I23" s="17">
        <v>2</v>
      </c>
      <c r="J23" s="18" t="s">
        <v>917</v>
      </c>
      <c r="K23" s="18" t="s">
        <v>116</v>
      </c>
      <c r="L23" s="306" t="s">
        <v>40</v>
      </c>
      <c r="M23" s="19">
        <v>0</v>
      </c>
      <c r="N23" s="18">
        <v>554</v>
      </c>
      <c r="O23" s="20">
        <v>24</v>
      </c>
    </row>
    <row r="24" spans="1:15" ht="15.75" customHeight="1" x14ac:dyDescent="0.3">
      <c r="A24" s="17">
        <v>8</v>
      </c>
      <c r="B24" s="18" t="s">
        <v>927</v>
      </c>
      <c r="C24" s="18" t="s">
        <v>125</v>
      </c>
      <c r="D24" s="18">
        <v>89</v>
      </c>
      <c r="E24" s="19">
        <v>2</v>
      </c>
      <c r="F24" s="18">
        <v>928</v>
      </c>
      <c r="G24" s="20">
        <v>38</v>
      </c>
      <c r="I24" s="17">
        <v>1</v>
      </c>
      <c r="J24" s="18" t="s">
        <v>915</v>
      </c>
      <c r="K24" s="18" t="s">
        <v>715</v>
      </c>
      <c r="L24" s="306" t="s">
        <v>40</v>
      </c>
      <c r="M24" s="19">
        <v>0</v>
      </c>
      <c r="N24" s="23">
        <v>0</v>
      </c>
      <c r="O24" s="24">
        <v>0</v>
      </c>
    </row>
    <row r="25" spans="1:15" ht="15.75" customHeight="1" x14ac:dyDescent="0.3">
      <c r="A25" s="338">
        <v>4</v>
      </c>
      <c r="B25" s="361" t="s">
        <v>920</v>
      </c>
      <c r="C25" s="361" t="s">
        <v>75</v>
      </c>
      <c r="D25" s="361" t="s">
        <v>40</v>
      </c>
      <c r="E25" s="341">
        <v>0</v>
      </c>
      <c r="F25" s="26">
        <v>362</v>
      </c>
      <c r="G25" s="28">
        <v>8</v>
      </c>
      <c r="I25" s="338">
        <v>8</v>
      </c>
      <c r="J25" s="361" t="s">
        <v>928</v>
      </c>
      <c r="K25" s="361" t="s">
        <v>904</v>
      </c>
      <c r="L25" s="361" t="s">
        <v>40</v>
      </c>
      <c r="M25" s="341">
        <v>0</v>
      </c>
      <c r="N25" s="26">
        <v>0</v>
      </c>
      <c r="O25" s="28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931</v>
      </c>
      <c r="D27" s="9"/>
      <c r="E27" s="9" t="s">
        <v>1458</v>
      </c>
      <c r="F27" s="8"/>
      <c r="G27" s="8"/>
      <c r="I27" s="7"/>
      <c r="J27" s="8" t="s">
        <v>82</v>
      </c>
      <c r="K27" s="9" t="s">
        <v>932</v>
      </c>
      <c r="L27" s="9"/>
      <c r="M27" s="9" t="s">
        <v>1459</v>
      </c>
      <c r="N27" s="8"/>
      <c r="O27" s="8"/>
    </row>
    <row r="28" spans="1:15" ht="15.75" customHeight="1" x14ac:dyDescent="0.3">
      <c r="A28" s="214">
        <v>1</v>
      </c>
      <c r="B28" s="305" t="s">
        <v>10</v>
      </c>
      <c r="C28" s="305" t="s">
        <v>11</v>
      </c>
      <c r="D28" s="292" t="s">
        <v>12</v>
      </c>
      <c r="E28" s="292" t="s">
        <v>13</v>
      </c>
      <c r="F28" s="292" t="s">
        <v>14</v>
      </c>
      <c r="G28" s="293" t="s">
        <v>15</v>
      </c>
      <c r="I28" s="214">
        <v>1</v>
      </c>
      <c r="J28" s="305" t="s">
        <v>10</v>
      </c>
      <c r="K28" s="305" t="s">
        <v>11</v>
      </c>
      <c r="L28" s="292" t="s">
        <v>12</v>
      </c>
      <c r="M28" s="292" t="s">
        <v>13</v>
      </c>
      <c r="N28" s="292" t="s">
        <v>14</v>
      </c>
      <c r="O28" s="293" t="s">
        <v>15</v>
      </c>
    </row>
    <row r="29" spans="1:15" ht="15.75" customHeight="1" x14ac:dyDescent="0.3">
      <c r="A29" s="335">
        <v>6</v>
      </c>
      <c r="B29" s="301" t="s">
        <v>941</v>
      </c>
      <c r="C29" s="301" t="s">
        <v>260</v>
      </c>
      <c r="D29" s="301">
        <v>97</v>
      </c>
      <c r="E29" s="301">
        <v>8</v>
      </c>
      <c r="F29" s="301">
        <v>964</v>
      </c>
      <c r="G29" s="303">
        <v>78</v>
      </c>
      <c r="I29" s="335">
        <v>9</v>
      </c>
      <c r="J29" s="301" t="s">
        <v>946</v>
      </c>
      <c r="K29" s="301" t="s">
        <v>123</v>
      </c>
      <c r="L29" s="301">
        <v>93</v>
      </c>
      <c r="M29" s="301">
        <v>4</v>
      </c>
      <c r="N29" s="301">
        <v>951</v>
      </c>
      <c r="O29" s="303">
        <v>74</v>
      </c>
    </row>
    <row r="30" spans="1:15" ht="15.75" customHeight="1" x14ac:dyDescent="0.3">
      <c r="A30" s="17">
        <v>4</v>
      </c>
      <c r="B30" s="18" t="s">
        <v>939</v>
      </c>
      <c r="C30" s="18" t="s">
        <v>260</v>
      </c>
      <c r="D30" s="18">
        <v>97</v>
      </c>
      <c r="E30" s="19">
        <v>8</v>
      </c>
      <c r="F30" s="18">
        <v>863</v>
      </c>
      <c r="G30" s="20">
        <v>62</v>
      </c>
      <c r="I30" s="17">
        <v>4</v>
      </c>
      <c r="J30" s="18" t="s">
        <v>186</v>
      </c>
      <c r="K30" s="18" t="s">
        <v>107</v>
      </c>
      <c r="L30" s="18">
        <v>94</v>
      </c>
      <c r="M30" s="19">
        <v>6</v>
      </c>
      <c r="N30" s="18">
        <v>947</v>
      </c>
      <c r="O30" s="20">
        <v>71</v>
      </c>
    </row>
    <row r="31" spans="1:15" ht="15.75" customHeight="1" x14ac:dyDescent="0.3">
      <c r="A31" s="17">
        <v>7</v>
      </c>
      <c r="B31" s="18" t="s">
        <v>942</v>
      </c>
      <c r="C31" s="18" t="s">
        <v>116</v>
      </c>
      <c r="D31" s="18">
        <v>91</v>
      </c>
      <c r="E31" s="19">
        <v>4</v>
      </c>
      <c r="F31" s="18">
        <v>946</v>
      </c>
      <c r="G31" s="20">
        <v>60</v>
      </c>
      <c r="I31" s="17">
        <v>3</v>
      </c>
      <c r="J31" s="18" t="s">
        <v>938</v>
      </c>
      <c r="K31" s="18" t="s">
        <v>721</v>
      </c>
      <c r="L31" s="18">
        <v>96</v>
      </c>
      <c r="M31" s="19">
        <v>8</v>
      </c>
      <c r="N31" s="18">
        <v>947</v>
      </c>
      <c r="O31" s="20">
        <v>64</v>
      </c>
    </row>
    <row r="32" spans="1:15" ht="15.75" customHeight="1" x14ac:dyDescent="0.3">
      <c r="A32" s="17">
        <v>3</v>
      </c>
      <c r="B32" s="18" t="s">
        <v>936</v>
      </c>
      <c r="C32" s="18" t="s">
        <v>937</v>
      </c>
      <c r="D32" s="18">
        <v>89</v>
      </c>
      <c r="E32" s="19">
        <v>2</v>
      </c>
      <c r="F32" s="18">
        <v>940</v>
      </c>
      <c r="G32" s="20">
        <v>57</v>
      </c>
      <c r="I32" s="17">
        <v>5</v>
      </c>
      <c r="J32" s="18" t="s">
        <v>940</v>
      </c>
      <c r="K32" s="18" t="s">
        <v>721</v>
      </c>
      <c r="L32" s="18">
        <v>94</v>
      </c>
      <c r="M32" s="19">
        <v>6</v>
      </c>
      <c r="N32" s="18">
        <v>937</v>
      </c>
      <c r="O32" s="20">
        <v>58</v>
      </c>
    </row>
    <row r="33" spans="1:15" ht="15.75" customHeight="1" x14ac:dyDescent="0.3">
      <c r="A33" s="17">
        <v>8</v>
      </c>
      <c r="B33" s="18" t="s">
        <v>943</v>
      </c>
      <c r="C33" s="18" t="s">
        <v>21</v>
      </c>
      <c r="D33" s="18">
        <v>95</v>
      </c>
      <c r="E33" s="19">
        <v>6</v>
      </c>
      <c r="F33" s="18">
        <v>769</v>
      </c>
      <c r="G33" s="20">
        <v>56</v>
      </c>
      <c r="I33" s="17">
        <v>7</v>
      </c>
      <c r="J33" s="18" t="s">
        <v>481</v>
      </c>
      <c r="K33" s="18" t="s">
        <v>136</v>
      </c>
      <c r="L33" s="18">
        <v>96</v>
      </c>
      <c r="M33" s="19">
        <v>8</v>
      </c>
      <c r="N33" s="18">
        <v>934</v>
      </c>
      <c r="O33" s="20">
        <v>58</v>
      </c>
    </row>
    <row r="34" spans="1:15" ht="15.75" customHeight="1" x14ac:dyDescent="0.3">
      <c r="A34" s="17">
        <v>9</v>
      </c>
      <c r="B34" s="18" t="s">
        <v>945</v>
      </c>
      <c r="C34" s="18" t="s">
        <v>937</v>
      </c>
      <c r="D34" s="18">
        <v>98</v>
      </c>
      <c r="E34" s="19">
        <v>9</v>
      </c>
      <c r="F34" s="18">
        <v>942</v>
      </c>
      <c r="G34" s="20">
        <v>52</v>
      </c>
      <c r="I34" s="17">
        <v>6</v>
      </c>
      <c r="J34" s="18" t="s">
        <v>507</v>
      </c>
      <c r="K34" s="18" t="s">
        <v>97</v>
      </c>
      <c r="L34" s="18">
        <v>97</v>
      </c>
      <c r="M34" s="19">
        <v>9</v>
      </c>
      <c r="N34" s="18">
        <v>927</v>
      </c>
      <c r="O34" s="20">
        <v>51</v>
      </c>
    </row>
    <row r="35" spans="1:15" ht="15.75" customHeight="1" x14ac:dyDescent="0.3">
      <c r="A35" s="17">
        <v>1</v>
      </c>
      <c r="B35" s="18" t="s">
        <v>933</v>
      </c>
      <c r="C35" s="18" t="s">
        <v>75</v>
      </c>
      <c r="D35" s="18">
        <v>94</v>
      </c>
      <c r="E35" s="19">
        <v>5</v>
      </c>
      <c r="F35" s="23">
        <v>939</v>
      </c>
      <c r="G35" s="24">
        <v>49</v>
      </c>
      <c r="I35" s="17">
        <v>1</v>
      </c>
      <c r="J35" s="18" t="s">
        <v>934</v>
      </c>
      <c r="K35" s="18" t="s">
        <v>553</v>
      </c>
      <c r="L35" s="18">
        <v>92</v>
      </c>
      <c r="M35" s="19">
        <v>2</v>
      </c>
      <c r="N35" s="23">
        <v>828</v>
      </c>
      <c r="O35" s="24">
        <v>41</v>
      </c>
    </row>
    <row r="36" spans="1:15" ht="15.75" customHeight="1" x14ac:dyDescent="0.3">
      <c r="A36" s="17">
        <v>5</v>
      </c>
      <c r="B36" s="18" t="s">
        <v>122</v>
      </c>
      <c r="C36" s="18" t="s">
        <v>123</v>
      </c>
      <c r="D36" s="18">
        <v>91</v>
      </c>
      <c r="E36" s="19">
        <v>4</v>
      </c>
      <c r="F36" s="18">
        <v>927</v>
      </c>
      <c r="G36" s="20">
        <v>43</v>
      </c>
      <c r="I36" s="17">
        <v>8</v>
      </c>
      <c r="J36" s="18" t="s">
        <v>944</v>
      </c>
      <c r="K36" s="18" t="s">
        <v>123</v>
      </c>
      <c r="L36" s="18">
        <v>93</v>
      </c>
      <c r="M36" s="19">
        <v>4</v>
      </c>
      <c r="N36" s="18">
        <v>829</v>
      </c>
      <c r="O36" s="20">
        <v>39</v>
      </c>
    </row>
    <row r="37" spans="1:15" ht="15.75" customHeight="1" x14ac:dyDescent="0.3">
      <c r="A37" s="338">
        <v>2</v>
      </c>
      <c r="B37" s="361" t="s">
        <v>935</v>
      </c>
      <c r="C37" s="361" t="s">
        <v>21</v>
      </c>
      <c r="D37" s="361" t="s">
        <v>164</v>
      </c>
      <c r="E37" s="341">
        <v>0</v>
      </c>
      <c r="F37" s="26">
        <v>89</v>
      </c>
      <c r="G37" s="28">
        <v>1</v>
      </c>
      <c r="I37" s="338">
        <v>2</v>
      </c>
      <c r="J37" s="361" t="s">
        <v>187</v>
      </c>
      <c r="K37" s="361" t="s">
        <v>43</v>
      </c>
      <c r="L37" s="361">
        <v>89</v>
      </c>
      <c r="M37" s="341">
        <v>1</v>
      </c>
      <c r="N37" s="26">
        <v>912</v>
      </c>
      <c r="O37" s="28">
        <v>29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709</v>
      </c>
      <c r="D39" s="9"/>
      <c r="E39" s="9" t="s">
        <v>1460</v>
      </c>
      <c r="F39" s="8"/>
      <c r="G39" s="8"/>
      <c r="I39" s="7"/>
      <c r="J39" s="8" t="s">
        <v>112</v>
      </c>
      <c r="K39" s="9" t="s">
        <v>851</v>
      </c>
      <c r="L39" s="9"/>
      <c r="M39" s="9" t="s">
        <v>1461</v>
      </c>
      <c r="N39" s="8"/>
      <c r="O39" s="8"/>
    </row>
    <row r="40" spans="1:15" ht="15.75" customHeight="1" x14ac:dyDescent="0.3">
      <c r="A40" s="214">
        <v>1</v>
      </c>
      <c r="B40" s="305" t="s">
        <v>10</v>
      </c>
      <c r="C40" s="305" t="s">
        <v>11</v>
      </c>
      <c r="D40" s="292" t="s">
        <v>12</v>
      </c>
      <c r="E40" s="292" t="s">
        <v>13</v>
      </c>
      <c r="F40" s="292" t="s">
        <v>14</v>
      </c>
      <c r="G40" s="293" t="s">
        <v>15</v>
      </c>
      <c r="I40" s="214">
        <v>1</v>
      </c>
      <c r="J40" s="305" t="s">
        <v>10</v>
      </c>
      <c r="K40" s="305" t="s">
        <v>11</v>
      </c>
      <c r="L40" s="292" t="s">
        <v>12</v>
      </c>
      <c r="M40" s="292" t="s">
        <v>13</v>
      </c>
      <c r="N40" s="292" t="s">
        <v>14</v>
      </c>
      <c r="O40" s="293" t="s">
        <v>15</v>
      </c>
    </row>
    <row r="41" spans="1:15" ht="15.75" customHeight="1" x14ac:dyDescent="0.3">
      <c r="A41" s="335">
        <v>8</v>
      </c>
      <c r="B41" s="301" t="s">
        <v>959</v>
      </c>
      <c r="C41" s="301" t="s">
        <v>937</v>
      </c>
      <c r="D41" s="301">
        <v>93</v>
      </c>
      <c r="E41" s="301">
        <v>7</v>
      </c>
      <c r="F41" s="301">
        <v>951</v>
      </c>
      <c r="G41" s="303">
        <v>79</v>
      </c>
      <c r="I41" s="335">
        <v>1</v>
      </c>
      <c r="J41" s="301" t="s">
        <v>948</v>
      </c>
      <c r="K41" s="301" t="s">
        <v>123</v>
      </c>
      <c r="L41" s="301">
        <v>97</v>
      </c>
      <c r="M41" s="301">
        <v>9</v>
      </c>
      <c r="N41" s="221">
        <v>928</v>
      </c>
      <c r="O41" s="222">
        <v>62</v>
      </c>
    </row>
    <row r="42" spans="1:15" ht="15.75" customHeight="1" x14ac:dyDescent="0.3">
      <c r="A42" s="17">
        <v>7</v>
      </c>
      <c r="B42" s="18" t="s">
        <v>957</v>
      </c>
      <c r="C42" s="18" t="s">
        <v>260</v>
      </c>
      <c r="D42" s="18">
        <v>96</v>
      </c>
      <c r="E42" s="19">
        <v>9</v>
      </c>
      <c r="F42" s="18">
        <v>942</v>
      </c>
      <c r="G42" s="20">
        <v>69</v>
      </c>
      <c r="I42" s="17">
        <v>5</v>
      </c>
      <c r="J42" s="18" t="s">
        <v>954</v>
      </c>
      <c r="K42" s="18" t="s">
        <v>123</v>
      </c>
      <c r="L42" s="306" t="s">
        <v>40</v>
      </c>
      <c r="M42" s="19">
        <v>0</v>
      </c>
      <c r="N42" s="18">
        <v>838</v>
      </c>
      <c r="O42" s="20">
        <v>62</v>
      </c>
    </row>
    <row r="43" spans="1:15" ht="15.75" customHeight="1" x14ac:dyDescent="0.3">
      <c r="A43" s="17">
        <v>6</v>
      </c>
      <c r="B43" s="18" t="s">
        <v>955</v>
      </c>
      <c r="C43" s="18" t="s">
        <v>575</v>
      </c>
      <c r="D43" s="18">
        <v>94</v>
      </c>
      <c r="E43" s="19">
        <v>8</v>
      </c>
      <c r="F43" s="18">
        <v>937</v>
      </c>
      <c r="G43" s="20">
        <v>66</v>
      </c>
      <c r="I43" s="17">
        <v>2</v>
      </c>
      <c r="J43" s="18" t="s">
        <v>950</v>
      </c>
      <c r="K43" s="18" t="s">
        <v>116</v>
      </c>
      <c r="L43" s="306" t="s">
        <v>40</v>
      </c>
      <c r="M43" s="19">
        <v>0</v>
      </c>
      <c r="N43" s="18">
        <v>822</v>
      </c>
      <c r="O43" s="20">
        <v>59</v>
      </c>
    </row>
    <row r="44" spans="1:15" ht="15.75" customHeight="1" x14ac:dyDescent="0.3">
      <c r="A44" s="17">
        <v>1</v>
      </c>
      <c r="B44" s="18" t="s">
        <v>947</v>
      </c>
      <c r="C44" s="18" t="s">
        <v>21</v>
      </c>
      <c r="D44" s="18">
        <v>91</v>
      </c>
      <c r="E44" s="19">
        <v>4</v>
      </c>
      <c r="F44" s="23">
        <v>934</v>
      </c>
      <c r="G44" s="24">
        <v>63</v>
      </c>
      <c r="I44" s="17">
        <v>8</v>
      </c>
      <c r="J44" s="18" t="s">
        <v>960</v>
      </c>
      <c r="K44" s="18" t="s">
        <v>721</v>
      </c>
      <c r="L44" s="18">
        <v>89</v>
      </c>
      <c r="M44" s="19">
        <v>6</v>
      </c>
      <c r="N44" s="18">
        <v>922</v>
      </c>
      <c r="O44" s="20">
        <v>58</v>
      </c>
    </row>
    <row r="45" spans="1:15" ht="15.75" customHeight="1" x14ac:dyDescent="0.3">
      <c r="A45" s="17">
        <v>4</v>
      </c>
      <c r="B45" s="18" t="s">
        <v>952</v>
      </c>
      <c r="C45" s="18" t="s">
        <v>953</v>
      </c>
      <c r="D45" s="18">
        <v>93</v>
      </c>
      <c r="E45" s="19">
        <v>7</v>
      </c>
      <c r="F45" s="18">
        <v>928</v>
      </c>
      <c r="G45" s="20">
        <v>57</v>
      </c>
      <c r="I45" s="17">
        <v>7</v>
      </c>
      <c r="J45" s="18" t="s">
        <v>958</v>
      </c>
      <c r="K45" s="18" t="s">
        <v>116</v>
      </c>
      <c r="L45" s="18">
        <v>97</v>
      </c>
      <c r="M45" s="19">
        <v>9</v>
      </c>
      <c r="N45" s="18">
        <v>901</v>
      </c>
      <c r="O45" s="20">
        <v>56</v>
      </c>
    </row>
    <row r="46" spans="1:15" ht="15.75" customHeight="1" x14ac:dyDescent="0.3">
      <c r="A46" s="17">
        <v>9</v>
      </c>
      <c r="B46" s="18" t="s">
        <v>961</v>
      </c>
      <c r="C46" s="18" t="s">
        <v>19</v>
      </c>
      <c r="D46" s="18">
        <v>90</v>
      </c>
      <c r="E46" s="19">
        <v>3</v>
      </c>
      <c r="F46" s="18">
        <v>919</v>
      </c>
      <c r="G46" s="20">
        <v>48</v>
      </c>
      <c r="I46" s="17">
        <v>4</v>
      </c>
      <c r="J46" s="18" t="s">
        <v>177</v>
      </c>
      <c r="K46" s="18" t="s">
        <v>123</v>
      </c>
      <c r="L46" s="18">
        <v>95</v>
      </c>
      <c r="M46" s="19">
        <v>7</v>
      </c>
      <c r="N46" s="18">
        <v>903</v>
      </c>
      <c r="O46" s="20">
        <v>51</v>
      </c>
    </row>
    <row r="47" spans="1:15" ht="15.75" customHeight="1" x14ac:dyDescent="0.3">
      <c r="A47" s="17">
        <v>3</v>
      </c>
      <c r="B47" s="18" t="s">
        <v>519</v>
      </c>
      <c r="C47" s="18" t="s">
        <v>107</v>
      </c>
      <c r="D47" s="18">
        <v>92</v>
      </c>
      <c r="E47" s="19">
        <v>5</v>
      </c>
      <c r="F47" s="18">
        <v>915</v>
      </c>
      <c r="G47" s="20">
        <v>44</v>
      </c>
      <c r="I47" s="17">
        <v>6</v>
      </c>
      <c r="J47" s="18" t="s">
        <v>956</v>
      </c>
      <c r="K47" s="18" t="s">
        <v>937</v>
      </c>
      <c r="L47" s="18">
        <v>73</v>
      </c>
      <c r="M47" s="19">
        <v>3</v>
      </c>
      <c r="N47" s="18">
        <v>890</v>
      </c>
      <c r="O47" s="20">
        <v>50</v>
      </c>
    </row>
    <row r="48" spans="1:15" ht="15.75" customHeight="1" x14ac:dyDescent="0.3">
      <c r="A48" s="17">
        <v>2</v>
      </c>
      <c r="B48" s="18" t="s">
        <v>949</v>
      </c>
      <c r="C48" s="18" t="s">
        <v>215</v>
      </c>
      <c r="D48" s="306" t="s">
        <v>40</v>
      </c>
      <c r="E48" s="19">
        <v>0</v>
      </c>
      <c r="F48" s="18">
        <v>722</v>
      </c>
      <c r="G48" s="20">
        <v>33</v>
      </c>
      <c r="I48" s="17">
        <v>9</v>
      </c>
      <c r="J48" s="18" t="s">
        <v>962</v>
      </c>
      <c r="K48" s="18" t="s">
        <v>721</v>
      </c>
      <c r="L48" s="18">
        <v>87</v>
      </c>
      <c r="M48" s="19">
        <v>4</v>
      </c>
      <c r="N48" s="18">
        <v>892</v>
      </c>
      <c r="O48" s="20">
        <v>45</v>
      </c>
    </row>
    <row r="49" spans="1:15" ht="15.75" customHeight="1" x14ac:dyDescent="0.3">
      <c r="A49" s="338">
        <v>5</v>
      </c>
      <c r="B49" s="361" t="s">
        <v>829</v>
      </c>
      <c r="C49" s="361" t="s">
        <v>107</v>
      </c>
      <c r="D49" s="378" t="s">
        <v>40</v>
      </c>
      <c r="E49" s="341">
        <v>0</v>
      </c>
      <c r="F49" s="26">
        <v>0</v>
      </c>
      <c r="G49" s="28">
        <v>0</v>
      </c>
      <c r="I49" s="338">
        <v>3</v>
      </c>
      <c r="J49" s="361" t="s">
        <v>951</v>
      </c>
      <c r="K49" s="361" t="s">
        <v>937</v>
      </c>
      <c r="L49" s="361">
        <v>88</v>
      </c>
      <c r="M49" s="341">
        <v>5</v>
      </c>
      <c r="N49" s="26">
        <v>889</v>
      </c>
      <c r="O49" s="28">
        <v>38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963</v>
      </c>
      <c r="D51" s="9"/>
      <c r="E51" s="9" t="s">
        <v>727</v>
      </c>
      <c r="F51" s="8"/>
      <c r="G51" s="8"/>
      <c r="I51" s="7"/>
      <c r="J51" s="8" t="s">
        <v>143</v>
      </c>
      <c r="K51" s="9" t="s">
        <v>964</v>
      </c>
      <c r="L51" s="9"/>
      <c r="M51" s="9" t="s">
        <v>758</v>
      </c>
      <c r="N51" s="8"/>
      <c r="O51" s="8"/>
    </row>
    <row r="52" spans="1:15" ht="15.75" customHeight="1" x14ac:dyDescent="0.3">
      <c r="A52" s="214">
        <v>1</v>
      </c>
      <c r="B52" s="305" t="s">
        <v>10</v>
      </c>
      <c r="C52" s="305" t="s">
        <v>11</v>
      </c>
      <c r="D52" s="292" t="s">
        <v>12</v>
      </c>
      <c r="E52" s="292" t="s">
        <v>13</v>
      </c>
      <c r="F52" s="292" t="s">
        <v>14</v>
      </c>
      <c r="G52" s="293" t="s">
        <v>15</v>
      </c>
      <c r="I52" s="214">
        <v>1</v>
      </c>
      <c r="J52" s="305" t="s">
        <v>10</v>
      </c>
      <c r="K52" s="305" t="s">
        <v>11</v>
      </c>
      <c r="L52" s="292" t="s">
        <v>12</v>
      </c>
      <c r="M52" s="292" t="s">
        <v>13</v>
      </c>
      <c r="N52" s="292" t="s">
        <v>14</v>
      </c>
      <c r="O52" s="293" t="s">
        <v>15</v>
      </c>
    </row>
    <row r="53" spans="1:15" ht="15.75" customHeight="1" x14ac:dyDescent="0.3">
      <c r="A53" s="335">
        <v>3</v>
      </c>
      <c r="B53" s="301" t="s">
        <v>969</v>
      </c>
      <c r="C53" s="301" t="s">
        <v>123</v>
      </c>
      <c r="D53" s="301">
        <v>92</v>
      </c>
      <c r="E53" s="301">
        <v>6</v>
      </c>
      <c r="F53" s="301">
        <v>845</v>
      </c>
      <c r="G53" s="303">
        <v>70</v>
      </c>
      <c r="I53" s="335">
        <v>4</v>
      </c>
      <c r="J53" s="301" t="s">
        <v>971</v>
      </c>
      <c r="K53" s="301" t="s">
        <v>43</v>
      </c>
      <c r="L53" s="301">
        <v>94</v>
      </c>
      <c r="M53" s="301">
        <v>9</v>
      </c>
      <c r="N53" s="301">
        <v>941</v>
      </c>
      <c r="O53" s="303">
        <v>86</v>
      </c>
    </row>
    <row r="54" spans="1:15" ht="15.75" customHeight="1" x14ac:dyDescent="0.3">
      <c r="A54" s="17">
        <v>9</v>
      </c>
      <c r="B54" s="18" t="s">
        <v>980</v>
      </c>
      <c r="C54" s="18" t="s">
        <v>75</v>
      </c>
      <c r="D54" s="18">
        <v>94</v>
      </c>
      <c r="E54" s="19">
        <v>8</v>
      </c>
      <c r="F54" s="18">
        <v>845</v>
      </c>
      <c r="G54" s="20">
        <v>69</v>
      </c>
      <c r="I54" s="17">
        <v>1</v>
      </c>
      <c r="J54" s="18" t="s">
        <v>966</v>
      </c>
      <c r="K54" s="18" t="s">
        <v>721</v>
      </c>
      <c r="L54" s="18">
        <v>89</v>
      </c>
      <c r="M54" s="19">
        <v>5</v>
      </c>
      <c r="N54" s="23">
        <v>907</v>
      </c>
      <c r="O54" s="24">
        <v>60</v>
      </c>
    </row>
    <row r="55" spans="1:15" ht="15.75" customHeight="1" x14ac:dyDescent="0.3">
      <c r="A55" s="17">
        <v>7</v>
      </c>
      <c r="B55" s="18" t="s">
        <v>976</v>
      </c>
      <c r="C55" s="18" t="s">
        <v>977</v>
      </c>
      <c r="D55" s="18">
        <v>91</v>
      </c>
      <c r="E55" s="19">
        <v>4</v>
      </c>
      <c r="F55" s="18">
        <v>912</v>
      </c>
      <c r="G55" s="20">
        <v>55</v>
      </c>
      <c r="I55" s="17">
        <v>3</v>
      </c>
      <c r="J55" s="18" t="s">
        <v>819</v>
      </c>
      <c r="K55" s="18" t="s">
        <v>116</v>
      </c>
      <c r="L55" s="18">
        <v>90</v>
      </c>
      <c r="M55" s="19">
        <v>7</v>
      </c>
      <c r="N55" s="18">
        <v>897</v>
      </c>
      <c r="O55" s="20">
        <v>56</v>
      </c>
    </row>
    <row r="56" spans="1:15" ht="15.75" customHeight="1" x14ac:dyDescent="0.3">
      <c r="A56" s="17">
        <v>2</v>
      </c>
      <c r="B56" s="18" t="s">
        <v>967</v>
      </c>
      <c r="C56" s="18" t="s">
        <v>715</v>
      </c>
      <c r="D56" s="306" t="s">
        <v>40</v>
      </c>
      <c r="E56" s="19">
        <v>0</v>
      </c>
      <c r="F56" s="18">
        <v>824</v>
      </c>
      <c r="G56" s="20">
        <v>53</v>
      </c>
      <c r="I56" s="17">
        <v>9</v>
      </c>
      <c r="J56" s="18" t="s">
        <v>130</v>
      </c>
      <c r="K56" s="18" t="s">
        <v>123</v>
      </c>
      <c r="L56" s="18">
        <v>92</v>
      </c>
      <c r="M56" s="19">
        <v>8</v>
      </c>
      <c r="N56" s="18">
        <v>902</v>
      </c>
      <c r="O56" s="20">
        <v>53</v>
      </c>
    </row>
    <row r="57" spans="1:15" ht="15.75" customHeight="1" x14ac:dyDescent="0.3">
      <c r="A57" s="17">
        <v>6</v>
      </c>
      <c r="B57" s="18" t="s">
        <v>974</v>
      </c>
      <c r="C57" s="18" t="s">
        <v>721</v>
      </c>
      <c r="D57" s="18">
        <v>92</v>
      </c>
      <c r="E57" s="19">
        <v>6</v>
      </c>
      <c r="F57" s="18">
        <v>904</v>
      </c>
      <c r="G57" s="20">
        <v>52</v>
      </c>
      <c r="I57" s="17">
        <v>5</v>
      </c>
      <c r="J57" s="18" t="s">
        <v>973</v>
      </c>
      <c r="K57" s="18" t="s">
        <v>123</v>
      </c>
      <c r="L57" s="18">
        <v>90</v>
      </c>
      <c r="M57" s="19">
        <v>7</v>
      </c>
      <c r="N57" s="18">
        <v>901</v>
      </c>
      <c r="O57" s="20">
        <v>51</v>
      </c>
    </row>
    <row r="58" spans="1:15" ht="15.75" customHeight="1" x14ac:dyDescent="0.3">
      <c r="A58" s="17">
        <v>5</v>
      </c>
      <c r="B58" s="18" t="s">
        <v>972</v>
      </c>
      <c r="C58" s="18" t="s">
        <v>24</v>
      </c>
      <c r="D58" s="18">
        <v>97</v>
      </c>
      <c r="E58" s="19">
        <v>9</v>
      </c>
      <c r="F58" s="18">
        <v>903</v>
      </c>
      <c r="G58" s="20">
        <v>52</v>
      </c>
      <c r="I58" s="17">
        <v>7</v>
      </c>
      <c r="J58" s="18" t="s">
        <v>653</v>
      </c>
      <c r="K58" s="18" t="s">
        <v>116</v>
      </c>
      <c r="L58" s="18">
        <v>87</v>
      </c>
      <c r="M58" s="19">
        <v>4</v>
      </c>
      <c r="N58" s="18">
        <v>810</v>
      </c>
      <c r="O58" s="20">
        <v>51</v>
      </c>
    </row>
    <row r="59" spans="1:15" ht="15.75" customHeight="1" x14ac:dyDescent="0.3">
      <c r="A59" s="17">
        <v>8</v>
      </c>
      <c r="B59" s="18" t="s">
        <v>978</v>
      </c>
      <c r="C59" s="18" t="s">
        <v>977</v>
      </c>
      <c r="D59" s="18">
        <v>93</v>
      </c>
      <c r="E59" s="19">
        <v>7</v>
      </c>
      <c r="F59" s="18">
        <v>824</v>
      </c>
      <c r="G59" s="20">
        <v>52</v>
      </c>
      <c r="I59" s="17">
        <v>6</v>
      </c>
      <c r="J59" s="18" t="s">
        <v>975</v>
      </c>
      <c r="K59" s="18" t="s">
        <v>136</v>
      </c>
      <c r="L59" s="18">
        <v>84</v>
      </c>
      <c r="M59" s="19">
        <v>3</v>
      </c>
      <c r="N59" s="18">
        <v>891</v>
      </c>
      <c r="O59" s="20">
        <v>50</v>
      </c>
    </row>
    <row r="60" spans="1:15" ht="15.75" customHeight="1" x14ac:dyDescent="0.3">
      <c r="A60" s="17">
        <v>1</v>
      </c>
      <c r="B60" s="18" t="s">
        <v>965</v>
      </c>
      <c r="C60" s="18" t="s">
        <v>715</v>
      </c>
      <c r="D60" s="93">
        <v>89</v>
      </c>
      <c r="E60" s="19">
        <v>3</v>
      </c>
      <c r="F60" s="23">
        <v>896</v>
      </c>
      <c r="G60" s="24">
        <v>44</v>
      </c>
      <c r="I60" s="17">
        <v>2</v>
      </c>
      <c r="J60" s="18" t="s">
        <v>968</v>
      </c>
      <c r="K60" s="18" t="s">
        <v>38</v>
      </c>
      <c r="L60" s="18">
        <v>79</v>
      </c>
      <c r="M60" s="19">
        <v>1</v>
      </c>
      <c r="N60" s="18">
        <v>875</v>
      </c>
      <c r="O60" s="20">
        <v>39</v>
      </c>
    </row>
    <row r="61" spans="1:15" ht="15.75" customHeight="1" x14ac:dyDescent="0.3">
      <c r="A61" s="338">
        <v>4</v>
      </c>
      <c r="B61" s="361" t="s">
        <v>970</v>
      </c>
      <c r="C61" s="361" t="s">
        <v>575</v>
      </c>
      <c r="D61" s="378" t="s">
        <v>40</v>
      </c>
      <c r="E61" s="341">
        <v>0</v>
      </c>
      <c r="F61" s="26">
        <v>446</v>
      </c>
      <c r="G61" s="28">
        <v>22</v>
      </c>
      <c r="I61" s="338">
        <v>8</v>
      </c>
      <c r="J61" s="361" t="s">
        <v>979</v>
      </c>
      <c r="K61" s="361" t="s">
        <v>116</v>
      </c>
      <c r="L61" s="361">
        <v>81</v>
      </c>
      <c r="M61" s="341">
        <v>2</v>
      </c>
      <c r="N61" s="26">
        <v>530</v>
      </c>
      <c r="O61" s="28">
        <v>28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346</v>
      </c>
      <c r="F63" s="37" t="s">
        <v>169</v>
      </c>
      <c r="I63" s="4"/>
    </row>
    <row r="64" spans="1:15" ht="15.75" customHeight="1" x14ac:dyDescent="0.3">
      <c r="A64" s="4"/>
      <c r="B64" s="4" t="s">
        <v>170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6C037455-D4E5-45C1-8EA9-879E3E33411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83F-B1ED-4F51-928F-B934F48210C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894</v>
      </c>
    </row>
    <row r="3" spans="1:25" ht="15.75" customHeight="1" x14ac:dyDescent="0.3">
      <c r="A3" s="7"/>
      <c r="B3" s="8" t="s">
        <v>171</v>
      </c>
      <c r="C3" s="4" t="s">
        <v>981</v>
      </c>
      <c r="E3" s="9" t="s">
        <v>1452</v>
      </c>
      <c r="F3" s="8"/>
      <c r="G3" s="8"/>
      <c r="H3" s="49"/>
      <c r="I3" s="7"/>
      <c r="J3" s="8" t="s">
        <v>174</v>
      </c>
      <c r="K3" s="4" t="s">
        <v>982</v>
      </c>
      <c r="M3" s="9" t="s">
        <v>1453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1</v>
      </c>
      <c r="B4" s="305" t="s">
        <v>10</v>
      </c>
      <c r="C4" s="305" t="s">
        <v>11</v>
      </c>
      <c r="D4" s="292" t="s">
        <v>12</v>
      </c>
      <c r="E4" s="292" t="s">
        <v>13</v>
      </c>
      <c r="F4" s="292" t="s">
        <v>14</v>
      </c>
      <c r="G4" s="293" t="s">
        <v>15</v>
      </c>
      <c r="H4" s="49"/>
      <c r="I4" s="214">
        <v>1</v>
      </c>
      <c r="J4" s="305" t="s">
        <v>10</v>
      </c>
      <c r="K4" s="305" t="s">
        <v>11</v>
      </c>
      <c r="L4" s="292" t="s">
        <v>12</v>
      </c>
      <c r="M4" s="292" t="s">
        <v>13</v>
      </c>
      <c r="N4" s="292" t="s">
        <v>14</v>
      </c>
      <c r="O4" s="29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5">
        <v>7</v>
      </c>
      <c r="B5" s="225" t="s">
        <v>994</v>
      </c>
      <c r="C5" s="225" t="s">
        <v>136</v>
      </c>
      <c r="D5" s="225">
        <v>90</v>
      </c>
      <c r="E5" s="301">
        <v>6</v>
      </c>
      <c r="F5" s="225">
        <v>917</v>
      </c>
      <c r="G5" s="226">
        <v>72</v>
      </c>
      <c r="H5" s="49"/>
      <c r="I5" s="335">
        <v>7</v>
      </c>
      <c r="J5" s="225" t="s">
        <v>995</v>
      </c>
      <c r="K5" s="225" t="s">
        <v>38</v>
      </c>
      <c r="L5" s="225">
        <v>92</v>
      </c>
      <c r="M5" s="301">
        <v>9</v>
      </c>
      <c r="N5" s="225">
        <v>900</v>
      </c>
      <c r="O5" s="226">
        <v>68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53" t="s">
        <v>987</v>
      </c>
      <c r="C6" s="53" t="s">
        <v>107</v>
      </c>
      <c r="D6" s="53">
        <v>87</v>
      </c>
      <c r="E6" s="19">
        <v>2</v>
      </c>
      <c r="F6" s="53">
        <v>905</v>
      </c>
      <c r="G6" s="54">
        <v>64</v>
      </c>
      <c r="H6" s="49"/>
      <c r="I6" s="55">
        <v>6</v>
      </c>
      <c r="J6" s="53" t="s">
        <v>993</v>
      </c>
      <c r="K6" s="53" t="s">
        <v>68</v>
      </c>
      <c r="L6" s="53">
        <v>92</v>
      </c>
      <c r="M6" s="19">
        <v>9</v>
      </c>
      <c r="N6" s="53">
        <v>896</v>
      </c>
      <c r="O6" s="54">
        <v>65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4</v>
      </c>
      <c r="B7" s="53" t="s">
        <v>988</v>
      </c>
      <c r="C7" s="53" t="s">
        <v>125</v>
      </c>
      <c r="D7" s="53">
        <v>94</v>
      </c>
      <c r="E7" s="19">
        <v>8</v>
      </c>
      <c r="F7" s="53">
        <v>814</v>
      </c>
      <c r="G7" s="54">
        <v>59</v>
      </c>
      <c r="H7" s="49"/>
      <c r="I7" s="55">
        <v>8</v>
      </c>
      <c r="J7" s="53" t="s">
        <v>996</v>
      </c>
      <c r="K7" s="53" t="s">
        <v>712</v>
      </c>
      <c r="L7" s="53">
        <v>87</v>
      </c>
      <c r="M7" s="19">
        <v>5</v>
      </c>
      <c r="N7" s="53">
        <v>878</v>
      </c>
      <c r="O7" s="54">
        <v>58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18" t="s">
        <v>983</v>
      </c>
      <c r="C8" s="18" t="s">
        <v>977</v>
      </c>
      <c r="D8" s="18">
        <v>90</v>
      </c>
      <c r="E8" s="19">
        <v>6</v>
      </c>
      <c r="F8" s="23">
        <v>812</v>
      </c>
      <c r="G8" s="24">
        <v>54</v>
      </c>
      <c r="H8" s="49"/>
      <c r="I8" s="17">
        <v>3</v>
      </c>
      <c r="J8" s="53" t="s">
        <v>738</v>
      </c>
      <c r="K8" s="53" t="s">
        <v>107</v>
      </c>
      <c r="L8" s="53">
        <v>82</v>
      </c>
      <c r="M8" s="19">
        <v>2</v>
      </c>
      <c r="N8" s="53">
        <v>879</v>
      </c>
      <c r="O8" s="54">
        <v>57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9</v>
      </c>
      <c r="B9" s="53" t="s">
        <v>997</v>
      </c>
      <c r="C9" s="53" t="s">
        <v>24</v>
      </c>
      <c r="D9" s="53">
        <v>90</v>
      </c>
      <c r="E9" s="19">
        <v>6</v>
      </c>
      <c r="F9" s="53">
        <v>806</v>
      </c>
      <c r="G9" s="54">
        <v>50</v>
      </c>
      <c r="H9" s="49"/>
      <c r="I9" s="55">
        <v>4</v>
      </c>
      <c r="J9" s="53" t="s">
        <v>989</v>
      </c>
      <c r="K9" s="53" t="s">
        <v>715</v>
      </c>
      <c r="L9" s="53">
        <v>86</v>
      </c>
      <c r="M9" s="19">
        <v>4</v>
      </c>
      <c r="N9" s="53">
        <v>872</v>
      </c>
      <c r="O9" s="54">
        <v>54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5">
        <v>6</v>
      </c>
      <c r="B10" s="53" t="s">
        <v>992</v>
      </c>
      <c r="C10" s="53" t="s">
        <v>715</v>
      </c>
      <c r="D10" s="53">
        <v>86</v>
      </c>
      <c r="E10" s="19">
        <v>1</v>
      </c>
      <c r="F10" s="53">
        <v>802</v>
      </c>
      <c r="G10" s="54">
        <v>49</v>
      </c>
      <c r="H10" s="49"/>
      <c r="I10" s="17">
        <v>9</v>
      </c>
      <c r="J10" s="53" t="s">
        <v>998</v>
      </c>
      <c r="K10" s="53" t="s">
        <v>977</v>
      </c>
      <c r="L10" s="53">
        <v>84</v>
      </c>
      <c r="M10" s="19">
        <v>3</v>
      </c>
      <c r="N10" s="53">
        <v>871</v>
      </c>
      <c r="O10" s="54">
        <v>51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5">
        <v>8</v>
      </c>
      <c r="B11" s="53" t="s">
        <v>132</v>
      </c>
      <c r="C11" s="53" t="s">
        <v>133</v>
      </c>
      <c r="D11" s="53">
        <v>95</v>
      </c>
      <c r="E11" s="19">
        <v>9</v>
      </c>
      <c r="F11" s="53">
        <v>868</v>
      </c>
      <c r="G11" s="54">
        <v>43</v>
      </c>
      <c r="H11" s="49"/>
      <c r="I11" s="55">
        <v>2</v>
      </c>
      <c r="J11" s="53" t="s">
        <v>986</v>
      </c>
      <c r="K11" s="53" t="s">
        <v>24</v>
      </c>
      <c r="L11" s="53">
        <v>90</v>
      </c>
      <c r="M11" s="19">
        <v>7</v>
      </c>
      <c r="N11" s="53">
        <v>850</v>
      </c>
      <c r="O11" s="54">
        <v>50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5</v>
      </c>
      <c r="B12" s="53" t="s">
        <v>990</v>
      </c>
      <c r="C12" s="53" t="s">
        <v>58</v>
      </c>
      <c r="D12" s="53">
        <v>88</v>
      </c>
      <c r="E12" s="19">
        <v>3</v>
      </c>
      <c r="F12" s="53">
        <v>799</v>
      </c>
      <c r="G12" s="54">
        <v>43</v>
      </c>
      <c r="H12" s="49"/>
      <c r="I12" s="17">
        <v>5</v>
      </c>
      <c r="J12" s="53" t="s">
        <v>991</v>
      </c>
      <c r="K12" s="53" t="s">
        <v>715</v>
      </c>
      <c r="L12" s="53">
        <v>75</v>
      </c>
      <c r="M12" s="19">
        <v>1</v>
      </c>
      <c r="N12" s="53">
        <v>851</v>
      </c>
      <c r="O12" s="54">
        <v>36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2</v>
      </c>
      <c r="B13" s="362" t="s">
        <v>985</v>
      </c>
      <c r="C13" s="362" t="s">
        <v>715</v>
      </c>
      <c r="D13" s="362">
        <v>91</v>
      </c>
      <c r="E13" s="341">
        <v>7</v>
      </c>
      <c r="F13" s="56">
        <v>794</v>
      </c>
      <c r="G13" s="57">
        <v>37</v>
      </c>
      <c r="H13" s="49"/>
      <c r="I13" s="338">
        <v>1</v>
      </c>
      <c r="J13" s="361" t="s">
        <v>984</v>
      </c>
      <c r="K13" s="361" t="s">
        <v>123</v>
      </c>
      <c r="L13" s="361">
        <v>88</v>
      </c>
      <c r="M13" s="341">
        <v>6</v>
      </c>
      <c r="N13" s="35">
        <v>835</v>
      </c>
      <c r="O13" s="36">
        <v>30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197</v>
      </c>
      <c r="C15" s="4" t="s">
        <v>999</v>
      </c>
      <c r="E15" s="9" t="s">
        <v>1454</v>
      </c>
      <c r="F15" s="8"/>
      <c r="G15" s="8"/>
      <c r="H15" s="49"/>
      <c r="I15" s="7"/>
      <c r="J15" s="8" t="s">
        <v>200</v>
      </c>
      <c r="K15" s="4" t="s">
        <v>1000</v>
      </c>
      <c r="M15" s="9" t="s">
        <v>1455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1</v>
      </c>
      <c r="B16" s="305" t="s">
        <v>10</v>
      </c>
      <c r="C16" s="305" t="s">
        <v>11</v>
      </c>
      <c r="D16" s="292" t="s">
        <v>12</v>
      </c>
      <c r="E16" s="292" t="s">
        <v>13</v>
      </c>
      <c r="F16" s="292" t="s">
        <v>14</v>
      </c>
      <c r="G16" s="293" t="s">
        <v>15</v>
      </c>
      <c r="H16" s="49"/>
      <c r="I16" s="214">
        <v>1</v>
      </c>
      <c r="J16" s="305" t="s">
        <v>10</v>
      </c>
      <c r="K16" s="305" t="s">
        <v>11</v>
      </c>
      <c r="L16" s="292" t="s">
        <v>12</v>
      </c>
      <c r="M16" s="292" t="s">
        <v>13</v>
      </c>
      <c r="N16" s="292" t="s">
        <v>14</v>
      </c>
      <c r="O16" s="29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35">
        <v>3</v>
      </c>
      <c r="B17" s="225" t="s">
        <v>1004</v>
      </c>
      <c r="C17" s="225" t="s">
        <v>715</v>
      </c>
      <c r="D17" s="225">
        <v>88</v>
      </c>
      <c r="E17" s="301">
        <v>8</v>
      </c>
      <c r="F17" s="225">
        <v>886</v>
      </c>
      <c r="G17" s="226">
        <v>73</v>
      </c>
      <c r="H17" s="49"/>
      <c r="I17" s="335">
        <v>5</v>
      </c>
      <c r="J17" s="225" t="s">
        <v>1008</v>
      </c>
      <c r="K17" s="225" t="s">
        <v>715</v>
      </c>
      <c r="L17" s="225">
        <v>90</v>
      </c>
      <c r="M17" s="301">
        <v>9</v>
      </c>
      <c r="N17" s="225">
        <v>844</v>
      </c>
      <c r="O17" s="226">
        <v>78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5</v>
      </c>
      <c r="B18" s="53" t="s">
        <v>240</v>
      </c>
      <c r="C18" s="53" t="s">
        <v>123</v>
      </c>
      <c r="D18" s="53">
        <v>84</v>
      </c>
      <c r="E18" s="19">
        <v>6</v>
      </c>
      <c r="F18" s="53">
        <v>882</v>
      </c>
      <c r="G18" s="54">
        <v>70</v>
      </c>
      <c r="H18" s="49"/>
      <c r="I18" s="17">
        <v>7</v>
      </c>
      <c r="J18" s="53" t="s">
        <v>1012</v>
      </c>
      <c r="K18" s="53" t="s">
        <v>715</v>
      </c>
      <c r="L18" s="53">
        <v>88</v>
      </c>
      <c r="M18" s="19">
        <v>8</v>
      </c>
      <c r="N18" s="53">
        <v>801</v>
      </c>
      <c r="O18" s="54">
        <v>68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6</v>
      </c>
      <c r="B19" s="53" t="s">
        <v>1009</v>
      </c>
      <c r="C19" s="53" t="s">
        <v>260</v>
      </c>
      <c r="D19" s="53">
        <v>96</v>
      </c>
      <c r="E19" s="19">
        <v>9</v>
      </c>
      <c r="F19" s="53">
        <v>889</v>
      </c>
      <c r="G19" s="54">
        <v>65</v>
      </c>
      <c r="H19" s="49"/>
      <c r="I19" s="55">
        <v>6</v>
      </c>
      <c r="J19" s="53" t="s">
        <v>1010</v>
      </c>
      <c r="K19" s="53" t="s">
        <v>107</v>
      </c>
      <c r="L19" s="53">
        <v>84</v>
      </c>
      <c r="M19" s="19">
        <v>5</v>
      </c>
      <c r="N19" s="53">
        <v>802</v>
      </c>
      <c r="O19" s="54">
        <v>65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53" t="s">
        <v>1006</v>
      </c>
      <c r="C20" s="53" t="s">
        <v>715</v>
      </c>
      <c r="D20" s="53">
        <v>85</v>
      </c>
      <c r="E20" s="19">
        <v>7</v>
      </c>
      <c r="F20" s="53">
        <v>863</v>
      </c>
      <c r="G20" s="54">
        <v>57</v>
      </c>
      <c r="H20" s="49"/>
      <c r="I20" s="17">
        <v>9</v>
      </c>
      <c r="J20" s="53" t="s">
        <v>1014</v>
      </c>
      <c r="K20" s="53" t="s">
        <v>38</v>
      </c>
      <c r="L20" s="53">
        <v>85</v>
      </c>
      <c r="M20" s="19">
        <v>6</v>
      </c>
      <c r="N20" s="53">
        <v>792</v>
      </c>
      <c r="O20" s="54">
        <v>65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9</v>
      </c>
      <c r="B21" s="53" t="s">
        <v>103</v>
      </c>
      <c r="C21" s="53" t="s">
        <v>24</v>
      </c>
      <c r="D21" s="53">
        <v>78</v>
      </c>
      <c r="E21" s="19">
        <v>2</v>
      </c>
      <c r="F21" s="53">
        <v>787</v>
      </c>
      <c r="G21" s="54">
        <v>57</v>
      </c>
      <c r="H21" s="49"/>
      <c r="I21" s="55">
        <v>4</v>
      </c>
      <c r="J21" s="53" t="s">
        <v>1007</v>
      </c>
      <c r="K21" s="53" t="s">
        <v>712</v>
      </c>
      <c r="L21" s="53">
        <v>78</v>
      </c>
      <c r="M21" s="19">
        <v>4</v>
      </c>
      <c r="N21" s="53">
        <v>761</v>
      </c>
      <c r="O21" s="54">
        <v>55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5">
        <v>2</v>
      </c>
      <c r="B22" s="53" t="s">
        <v>1003</v>
      </c>
      <c r="C22" s="53" t="s">
        <v>715</v>
      </c>
      <c r="D22" s="53">
        <v>82</v>
      </c>
      <c r="E22" s="19">
        <v>4</v>
      </c>
      <c r="F22" s="53">
        <v>864</v>
      </c>
      <c r="G22" s="54">
        <v>55</v>
      </c>
      <c r="H22" s="49"/>
      <c r="I22" s="17">
        <v>1</v>
      </c>
      <c r="J22" s="18" t="s">
        <v>1002</v>
      </c>
      <c r="K22" s="18" t="s">
        <v>123</v>
      </c>
      <c r="L22" s="18">
        <v>88</v>
      </c>
      <c r="M22" s="19">
        <v>8</v>
      </c>
      <c r="N22" s="23">
        <v>544</v>
      </c>
      <c r="O22" s="24">
        <v>44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18" t="s">
        <v>1001</v>
      </c>
      <c r="C23" s="18" t="s">
        <v>123</v>
      </c>
      <c r="D23" s="18">
        <v>83</v>
      </c>
      <c r="E23" s="19">
        <v>5</v>
      </c>
      <c r="F23" s="23">
        <v>750</v>
      </c>
      <c r="G23" s="24">
        <v>40</v>
      </c>
      <c r="H23" s="49"/>
      <c r="I23" s="55">
        <v>2</v>
      </c>
      <c r="J23" s="53" t="s">
        <v>826</v>
      </c>
      <c r="K23" s="53" t="s">
        <v>136</v>
      </c>
      <c r="L23" s="53">
        <v>71</v>
      </c>
      <c r="M23" s="19">
        <v>3</v>
      </c>
      <c r="N23" s="53">
        <v>599</v>
      </c>
      <c r="O23" s="54">
        <v>37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5">
        <v>8</v>
      </c>
      <c r="B24" s="53" t="s">
        <v>1013</v>
      </c>
      <c r="C24" s="53" t="s">
        <v>107</v>
      </c>
      <c r="D24" s="53">
        <v>79</v>
      </c>
      <c r="E24" s="19">
        <v>3</v>
      </c>
      <c r="F24" s="53">
        <v>808</v>
      </c>
      <c r="G24" s="54">
        <v>30</v>
      </c>
      <c r="H24" s="49"/>
      <c r="I24" s="17">
        <v>3</v>
      </c>
      <c r="J24" s="53" t="s">
        <v>1005</v>
      </c>
      <c r="K24" s="53" t="s">
        <v>123</v>
      </c>
      <c r="L24" s="53" t="s">
        <v>40</v>
      </c>
      <c r="M24" s="19">
        <v>0</v>
      </c>
      <c r="N24" s="53">
        <v>0</v>
      </c>
      <c r="O24" s="54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7</v>
      </c>
      <c r="B25" s="362" t="s">
        <v>1011</v>
      </c>
      <c r="C25" s="362" t="s">
        <v>715</v>
      </c>
      <c r="D25" s="362" t="s">
        <v>40</v>
      </c>
      <c r="E25" s="341">
        <v>0</v>
      </c>
      <c r="F25" s="56">
        <v>304</v>
      </c>
      <c r="G25" s="57">
        <v>10</v>
      </c>
      <c r="H25" s="49"/>
      <c r="I25" s="359">
        <v>8</v>
      </c>
      <c r="J25" s="362" t="s">
        <v>438</v>
      </c>
      <c r="K25" s="362" t="s">
        <v>167</v>
      </c>
      <c r="L25" s="362" t="s">
        <v>40</v>
      </c>
      <c r="M25" s="341">
        <v>0</v>
      </c>
      <c r="N25" s="56">
        <v>0</v>
      </c>
      <c r="O25" s="57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" t="s">
        <v>346</v>
      </c>
      <c r="F27" s="37" t="s">
        <v>169</v>
      </c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170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I17:O25">
    <sortCondition descending="1" ref="O17"/>
    <sortCondition descending="1" ref="N17"/>
  </sortState>
  <hyperlinks>
    <hyperlink ref="B2" location="'Index'!A3" tooltip="Go to the Index sheet" display="á" xr:uid="{4EF904A3-A8B6-4C84-A39D-6F8CE45F41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180B-04FD-414C-81A3-0ED5CA3F433D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4" t="s">
        <v>267</v>
      </c>
      <c r="E3" s="9" t="s">
        <v>268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0" t="s">
        <v>33</v>
      </c>
      <c r="C5" s="30" t="s">
        <v>34</v>
      </c>
      <c r="D5" s="15">
        <v>180</v>
      </c>
      <c r="E5" s="15">
        <v>8</v>
      </c>
      <c r="F5" s="31">
        <v>1819</v>
      </c>
      <c r="G5" s="32">
        <v>80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5">
        <v>6</v>
      </c>
      <c r="B6" s="53" t="s">
        <v>31</v>
      </c>
      <c r="C6" s="53" t="s">
        <v>32</v>
      </c>
      <c r="D6" s="53">
        <v>180</v>
      </c>
      <c r="E6" s="18">
        <v>8</v>
      </c>
      <c r="F6" s="53">
        <v>1827</v>
      </c>
      <c r="G6" s="54">
        <v>78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2</v>
      </c>
      <c r="B7" s="53" t="s">
        <v>57</v>
      </c>
      <c r="C7" s="53" t="s">
        <v>58</v>
      </c>
      <c r="D7" s="53">
        <v>159</v>
      </c>
      <c r="E7" s="18">
        <v>1</v>
      </c>
      <c r="F7" s="53">
        <v>1768</v>
      </c>
      <c r="G7" s="54">
        <v>57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8</v>
      </c>
      <c r="B8" s="53" t="s">
        <v>61</v>
      </c>
      <c r="C8" s="53" t="s">
        <v>62</v>
      </c>
      <c r="D8" s="53">
        <v>174</v>
      </c>
      <c r="E8" s="18">
        <v>5</v>
      </c>
      <c r="F8" s="53">
        <v>1760</v>
      </c>
      <c r="G8" s="54">
        <v>57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5">
        <v>4</v>
      </c>
      <c r="B9" s="53" t="s">
        <v>71</v>
      </c>
      <c r="C9" s="53" t="s">
        <v>24</v>
      </c>
      <c r="D9" s="53">
        <v>181</v>
      </c>
      <c r="E9" s="18">
        <v>9</v>
      </c>
      <c r="F9" s="53">
        <v>1426</v>
      </c>
      <c r="G9" s="54">
        <v>50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53" t="s">
        <v>67</v>
      </c>
      <c r="C10" s="53" t="s">
        <v>68</v>
      </c>
      <c r="D10" s="53">
        <v>178</v>
      </c>
      <c r="E10" s="18">
        <v>6</v>
      </c>
      <c r="F10" s="53">
        <v>1744</v>
      </c>
      <c r="G10" s="54">
        <v>43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9</v>
      </c>
      <c r="B11" s="53" t="s">
        <v>93</v>
      </c>
      <c r="C11" s="53" t="s">
        <v>62</v>
      </c>
      <c r="D11" s="53">
        <v>172</v>
      </c>
      <c r="E11" s="18">
        <v>2</v>
      </c>
      <c r="F11" s="53">
        <v>1732</v>
      </c>
      <c r="G11" s="54">
        <v>37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3" t="s">
        <v>100</v>
      </c>
      <c r="C12" s="53" t="s">
        <v>34</v>
      </c>
      <c r="D12" s="53">
        <v>174</v>
      </c>
      <c r="E12" s="18">
        <v>5</v>
      </c>
      <c r="F12" s="53">
        <v>1693</v>
      </c>
      <c r="G12" s="54">
        <v>31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56" t="s">
        <v>98</v>
      </c>
      <c r="C13" s="56" t="s">
        <v>99</v>
      </c>
      <c r="D13" s="56">
        <v>174</v>
      </c>
      <c r="E13" s="26">
        <v>5</v>
      </c>
      <c r="F13" s="56">
        <v>1705</v>
      </c>
      <c r="G13" s="57">
        <v>28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269</v>
      </c>
      <c r="F15" s="8"/>
      <c r="G15" s="8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>
        <v>6</v>
      </c>
      <c r="B17" s="51" t="s">
        <v>118</v>
      </c>
      <c r="C17" s="51" t="s">
        <v>99</v>
      </c>
      <c r="D17" s="51">
        <v>172</v>
      </c>
      <c r="E17" s="15">
        <v>8</v>
      </c>
      <c r="F17" s="51">
        <v>1738</v>
      </c>
      <c r="G17" s="52">
        <v>80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5">
        <v>8</v>
      </c>
      <c r="B18" s="53" t="s">
        <v>121</v>
      </c>
      <c r="C18" s="53" t="s">
        <v>21</v>
      </c>
      <c r="D18" s="53">
        <v>180</v>
      </c>
      <c r="E18" s="18">
        <v>9</v>
      </c>
      <c r="F18" s="53">
        <v>1682</v>
      </c>
      <c r="G18" s="54">
        <v>69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5">
        <v>2</v>
      </c>
      <c r="B19" s="53" t="s">
        <v>147</v>
      </c>
      <c r="C19" s="53" t="s">
        <v>34</v>
      </c>
      <c r="D19" s="53">
        <v>172</v>
      </c>
      <c r="E19" s="18">
        <v>8</v>
      </c>
      <c r="F19" s="53">
        <v>1676</v>
      </c>
      <c r="G19" s="54">
        <v>61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5">
        <v>4</v>
      </c>
      <c r="B20" s="53" t="s">
        <v>108</v>
      </c>
      <c r="C20" s="53" t="s">
        <v>24</v>
      </c>
      <c r="D20" s="53">
        <v>165</v>
      </c>
      <c r="E20" s="18">
        <v>5</v>
      </c>
      <c r="F20" s="53">
        <v>1631</v>
      </c>
      <c r="G20" s="54">
        <v>54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53" t="s">
        <v>137</v>
      </c>
      <c r="C21" s="53" t="s">
        <v>138</v>
      </c>
      <c r="D21" s="53">
        <v>162</v>
      </c>
      <c r="E21" s="18">
        <v>4</v>
      </c>
      <c r="F21" s="53">
        <v>1649</v>
      </c>
      <c r="G21" s="54">
        <v>53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7</v>
      </c>
      <c r="B22" s="53" t="s">
        <v>161</v>
      </c>
      <c r="C22" s="53" t="s">
        <v>162</v>
      </c>
      <c r="D22" s="53">
        <v>156</v>
      </c>
      <c r="E22" s="18">
        <v>3</v>
      </c>
      <c r="F22" s="53">
        <v>1623</v>
      </c>
      <c r="G22" s="54">
        <v>48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22" t="s">
        <v>135</v>
      </c>
      <c r="C23" s="22" t="s">
        <v>136</v>
      </c>
      <c r="D23" s="18">
        <v>155</v>
      </c>
      <c r="E23" s="18">
        <v>2</v>
      </c>
      <c r="F23" s="23">
        <v>1612</v>
      </c>
      <c r="G23" s="24">
        <v>38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53" t="s">
        <v>139</v>
      </c>
      <c r="C24" s="53" t="s">
        <v>43</v>
      </c>
      <c r="D24" s="53">
        <v>168</v>
      </c>
      <c r="E24" s="18">
        <v>6</v>
      </c>
      <c r="F24" s="53">
        <v>1583</v>
      </c>
      <c r="G24" s="54">
        <v>30</v>
      </c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165</v>
      </c>
      <c r="C25" s="26" t="s">
        <v>34</v>
      </c>
      <c r="D25" s="33">
        <v>113</v>
      </c>
      <c r="E25" s="26">
        <v>1</v>
      </c>
      <c r="F25" s="56">
        <v>1500</v>
      </c>
      <c r="G25" s="57">
        <v>25</v>
      </c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270</v>
      </c>
      <c r="E27" s="9" t="s">
        <v>173</v>
      </c>
      <c r="F27" s="8"/>
      <c r="G27" s="8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>
        <v>4</v>
      </c>
      <c r="B29" s="51" t="s">
        <v>149</v>
      </c>
      <c r="C29" s="51" t="s">
        <v>136</v>
      </c>
      <c r="D29" s="51">
        <v>169</v>
      </c>
      <c r="E29" s="15">
        <v>8</v>
      </c>
      <c r="F29" s="51">
        <v>1670</v>
      </c>
      <c r="G29" s="52">
        <v>74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5">
        <v>6</v>
      </c>
      <c r="B30" s="53" t="s">
        <v>179</v>
      </c>
      <c r="C30" s="53" t="s">
        <v>120</v>
      </c>
      <c r="D30" s="53">
        <v>173</v>
      </c>
      <c r="E30" s="18">
        <v>9</v>
      </c>
      <c r="F30" s="53">
        <v>1663</v>
      </c>
      <c r="G30" s="54">
        <v>69</v>
      </c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1</v>
      </c>
      <c r="B31" s="22" t="s">
        <v>156</v>
      </c>
      <c r="C31" s="22" t="s">
        <v>38</v>
      </c>
      <c r="D31" s="18">
        <v>162</v>
      </c>
      <c r="E31" s="18">
        <v>5</v>
      </c>
      <c r="F31" s="23">
        <v>1636</v>
      </c>
      <c r="G31" s="24">
        <v>63</v>
      </c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5">
        <v>8</v>
      </c>
      <c r="B32" s="53" t="s">
        <v>188</v>
      </c>
      <c r="C32" s="53" t="s">
        <v>99</v>
      </c>
      <c r="D32" s="53">
        <v>152</v>
      </c>
      <c r="E32" s="18">
        <v>3</v>
      </c>
      <c r="F32" s="53">
        <v>1603</v>
      </c>
      <c r="G32" s="54">
        <v>58</v>
      </c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3</v>
      </c>
      <c r="B33" s="53" t="s">
        <v>184</v>
      </c>
      <c r="C33" s="53" t="s">
        <v>185</v>
      </c>
      <c r="D33" s="53">
        <v>167</v>
      </c>
      <c r="E33" s="18">
        <v>7</v>
      </c>
      <c r="F33" s="53">
        <v>1608</v>
      </c>
      <c r="G33" s="54">
        <v>55</v>
      </c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7</v>
      </c>
      <c r="B34" s="53" t="s">
        <v>192</v>
      </c>
      <c r="C34" s="53" t="s">
        <v>24</v>
      </c>
      <c r="D34" s="53">
        <v>163</v>
      </c>
      <c r="E34" s="18">
        <v>6</v>
      </c>
      <c r="F34" s="53">
        <v>1583</v>
      </c>
      <c r="G34" s="54">
        <v>49</v>
      </c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5</v>
      </c>
      <c r="B35" s="53" t="s">
        <v>193</v>
      </c>
      <c r="C35" s="53" t="s">
        <v>21</v>
      </c>
      <c r="D35" s="53">
        <v>157</v>
      </c>
      <c r="E35" s="18">
        <v>4</v>
      </c>
      <c r="F35" s="53">
        <v>1552</v>
      </c>
      <c r="G35" s="54">
        <v>41</v>
      </c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5">
        <v>2</v>
      </c>
      <c r="B36" s="53" t="s">
        <v>163</v>
      </c>
      <c r="C36" s="53" t="s">
        <v>97</v>
      </c>
      <c r="D36" s="53" t="s">
        <v>164</v>
      </c>
      <c r="E36" s="18">
        <v>0</v>
      </c>
      <c r="F36" s="53">
        <v>799</v>
      </c>
      <c r="G36" s="54">
        <v>25</v>
      </c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56" t="s">
        <v>195</v>
      </c>
      <c r="C37" s="56" t="s">
        <v>136</v>
      </c>
      <c r="D37" s="56" t="s">
        <v>40</v>
      </c>
      <c r="E37" s="26">
        <v>0</v>
      </c>
      <c r="F37" s="56">
        <v>0</v>
      </c>
      <c r="G37" s="57">
        <v>0</v>
      </c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271</v>
      </c>
      <c r="E39" s="9" t="s">
        <v>272</v>
      </c>
      <c r="F39" s="8"/>
      <c r="G39" s="8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1" t="s">
        <v>203</v>
      </c>
      <c r="C41" s="51" t="s">
        <v>204</v>
      </c>
      <c r="D41" s="51">
        <v>171</v>
      </c>
      <c r="E41" s="15">
        <v>8</v>
      </c>
      <c r="F41" s="51">
        <v>1633</v>
      </c>
      <c r="G41" s="52">
        <v>67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5">
        <v>6</v>
      </c>
      <c r="B42" s="53" t="s">
        <v>212</v>
      </c>
      <c r="C42" s="53" t="s">
        <v>34</v>
      </c>
      <c r="D42" s="53">
        <v>159</v>
      </c>
      <c r="E42" s="18">
        <v>6</v>
      </c>
      <c r="F42" s="53">
        <v>1592</v>
      </c>
      <c r="G42" s="54">
        <v>53</v>
      </c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5">
        <v>4</v>
      </c>
      <c r="B43" s="53" t="s">
        <v>214</v>
      </c>
      <c r="C43" s="53" t="s">
        <v>215</v>
      </c>
      <c r="D43" s="53">
        <v>171</v>
      </c>
      <c r="E43" s="18">
        <v>8</v>
      </c>
      <c r="F43" s="53">
        <v>1583</v>
      </c>
      <c r="G43" s="54">
        <v>51</v>
      </c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5">
        <v>2</v>
      </c>
      <c r="B44" s="53" t="s">
        <v>187</v>
      </c>
      <c r="C44" s="53" t="s">
        <v>43</v>
      </c>
      <c r="D44" s="53">
        <v>158</v>
      </c>
      <c r="E44" s="18">
        <v>5</v>
      </c>
      <c r="F44" s="53">
        <v>1576</v>
      </c>
      <c r="G44" s="54">
        <v>51</v>
      </c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3</v>
      </c>
      <c r="B45" s="53" t="s">
        <v>211</v>
      </c>
      <c r="C45" s="53" t="s">
        <v>43</v>
      </c>
      <c r="D45" s="53">
        <v>156</v>
      </c>
      <c r="E45" s="18">
        <v>3</v>
      </c>
      <c r="F45" s="53">
        <v>1570</v>
      </c>
      <c r="G45" s="54">
        <v>48</v>
      </c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5">
        <v>8</v>
      </c>
      <c r="B46" s="53" t="s">
        <v>217</v>
      </c>
      <c r="C46" s="53" t="s">
        <v>138</v>
      </c>
      <c r="D46" s="53">
        <v>158</v>
      </c>
      <c r="E46" s="18">
        <v>5</v>
      </c>
      <c r="F46" s="53">
        <v>1540</v>
      </c>
      <c r="G46" s="54">
        <v>43</v>
      </c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53" t="s">
        <v>194</v>
      </c>
      <c r="C47" s="53" t="s">
        <v>34</v>
      </c>
      <c r="D47" s="53">
        <v>142</v>
      </c>
      <c r="E47" s="18">
        <v>2</v>
      </c>
      <c r="F47" s="53">
        <v>1490</v>
      </c>
      <c r="G47" s="54">
        <v>30</v>
      </c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5">
        <v>1</v>
      </c>
      <c r="B48" s="34" t="s">
        <v>222</v>
      </c>
      <c r="C48" s="34" t="s">
        <v>34</v>
      </c>
      <c r="D48" s="26">
        <v>142</v>
      </c>
      <c r="E48" s="26">
        <v>2</v>
      </c>
      <c r="F48" s="35">
        <v>1188</v>
      </c>
      <c r="G48" s="36">
        <v>24</v>
      </c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273</v>
      </c>
      <c r="E50" s="9" t="s">
        <v>274</v>
      </c>
      <c r="F50" s="8"/>
      <c r="G50" s="8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>
        <v>2</v>
      </c>
      <c r="B52" s="51" t="s">
        <v>232</v>
      </c>
      <c r="C52" s="51" t="s">
        <v>219</v>
      </c>
      <c r="D52" s="51">
        <v>166</v>
      </c>
      <c r="E52" s="15">
        <v>8</v>
      </c>
      <c r="F52" s="51">
        <v>1554</v>
      </c>
      <c r="G52" s="52">
        <v>63</v>
      </c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55">
        <v>8</v>
      </c>
      <c r="B53" s="53" t="s">
        <v>251</v>
      </c>
      <c r="C53" s="53" t="s">
        <v>162</v>
      </c>
      <c r="D53" s="53">
        <v>155</v>
      </c>
      <c r="E53" s="18">
        <v>5</v>
      </c>
      <c r="F53" s="53">
        <v>1563</v>
      </c>
      <c r="G53" s="54">
        <v>59</v>
      </c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17">
        <v>3</v>
      </c>
      <c r="B54" s="53" t="s">
        <v>216</v>
      </c>
      <c r="C54" s="53" t="s">
        <v>24</v>
      </c>
      <c r="D54" s="53">
        <v>161</v>
      </c>
      <c r="E54" s="18">
        <v>7</v>
      </c>
      <c r="F54" s="53">
        <v>1511</v>
      </c>
      <c r="G54" s="54">
        <v>52</v>
      </c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17">
        <v>7</v>
      </c>
      <c r="B55" s="53" t="s">
        <v>233</v>
      </c>
      <c r="C55" s="53" t="s">
        <v>24</v>
      </c>
      <c r="D55" s="53">
        <v>128</v>
      </c>
      <c r="E55" s="18">
        <v>2</v>
      </c>
      <c r="F55" s="53">
        <v>1466</v>
      </c>
      <c r="G55" s="54">
        <v>50</v>
      </c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17">
        <v>1</v>
      </c>
      <c r="B56" s="22" t="s">
        <v>243</v>
      </c>
      <c r="C56" s="22" t="s">
        <v>34</v>
      </c>
      <c r="D56" s="18">
        <v>156</v>
      </c>
      <c r="E56" s="18">
        <v>6</v>
      </c>
      <c r="F56" s="23">
        <v>1484</v>
      </c>
      <c r="G56" s="24">
        <v>43</v>
      </c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55">
        <v>4</v>
      </c>
      <c r="B57" s="53" t="s">
        <v>237</v>
      </c>
      <c r="C57" s="53" t="s">
        <v>120</v>
      </c>
      <c r="D57" s="53">
        <v>150</v>
      </c>
      <c r="E57" s="18">
        <v>4</v>
      </c>
      <c r="F57" s="53">
        <v>1445</v>
      </c>
      <c r="G57" s="54">
        <v>36</v>
      </c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55">
        <v>6</v>
      </c>
      <c r="B58" s="53" t="s">
        <v>235</v>
      </c>
      <c r="C58" s="53" t="s">
        <v>138</v>
      </c>
      <c r="D58" s="53">
        <v>126</v>
      </c>
      <c r="E58" s="18">
        <v>1</v>
      </c>
      <c r="F58" s="53">
        <v>1428</v>
      </c>
      <c r="G58" s="54">
        <v>36</v>
      </c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25">
        <v>5</v>
      </c>
      <c r="B59" s="56" t="s">
        <v>221</v>
      </c>
      <c r="C59" s="56" t="s">
        <v>138</v>
      </c>
      <c r="D59" s="56">
        <v>146</v>
      </c>
      <c r="E59" s="26">
        <v>3</v>
      </c>
      <c r="F59" s="56">
        <v>1417</v>
      </c>
      <c r="G59" s="57">
        <v>30</v>
      </c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" t="s">
        <v>265</v>
      </c>
      <c r="F61" s="37" t="s">
        <v>169</v>
      </c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" t="s">
        <v>170</v>
      </c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810373F1-3630-4C20-84B9-A953E4ADFF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CA9B-BB7C-4D38-898C-58B271FFF06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893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894</v>
      </c>
    </row>
    <row r="3" spans="1:25" ht="15.75" customHeight="1" x14ac:dyDescent="0.3">
      <c r="A3" s="7"/>
      <c r="B3" s="8" t="s">
        <v>4</v>
      </c>
      <c r="C3" s="4" t="s">
        <v>1015</v>
      </c>
      <c r="E3" s="9" t="s">
        <v>854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1</v>
      </c>
      <c r="B4" s="305" t="s">
        <v>10</v>
      </c>
      <c r="C4" s="305" t="s">
        <v>11</v>
      </c>
      <c r="D4" s="292" t="s">
        <v>12</v>
      </c>
      <c r="E4" s="292" t="s">
        <v>13</v>
      </c>
      <c r="F4" s="292" t="s">
        <v>14</v>
      </c>
      <c r="G4" s="29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2">
        <v>4</v>
      </c>
      <c r="B5" s="379" t="s">
        <v>942</v>
      </c>
      <c r="C5" s="379" t="s">
        <v>116</v>
      </c>
      <c r="D5" s="379">
        <v>91</v>
      </c>
      <c r="E5" s="347">
        <v>4</v>
      </c>
      <c r="F5" s="225">
        <v>946</v>
      </c>
      <c r="G5" s="226">
        <v>39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3">
        <v>1</v>
      </c>
      <c r="B6" s="352" t="s">
        <v>965</v>
      </c>
      <c r="C6" s="352" t="s">
        <v>715</v>
      </c>
      <c r="D6" s="380">
        <v>89</v>
      </c>
      <c r="E6" s="352">
        <v>3</v>
      </c>
      <c r="F6" s="23">
        <v>896</v>
      </c>
      <c r="G6" s="24">
        <v>28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8">
        <v>2</v>
      </c>
      <c r="B7" s="363" t="s">
        <v>1006</v>
      </c>
      <c r="C7" s="363" t="s">
        <v>715</v>
      </c>
      <c r="D7" s="363">
        <v>85</v>
      </c>
      <c r="E7" s="352">
        <v>1</v>
      </c>
      <c r="F7" s="53">
        <v>863</v>
      </c>
      <c r="G7" s="54">
        <v>19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4">
        <v>3</v>
      </c>
      <c r="B8" s="364" t="s">
        <v>1012</v>
      </c>
      <c r="C8" s="364" t="s">
        <v>715</v>
      </c>
      <c r="D8" s="364">
        <v>88</v>
      </c>
      <c r="E8" s="358">
        <v>2</v>
      </c>
      <c r="F8" s="56">
        <v>801</v>
      </c>
      <c r="G8" s="57">
        <v>14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9"/>
      <c r="B10" s="4" t="s">
        <v>265</v>
      </c>
      <c r="F10" s="37" t="s">
        <v>169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9"/>
      <c r="B11" s="4" t="s">
        <v>170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á" xr:uid="{01D4A97A-282B-4751-B4A9-03610EEA3D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6C9C-2915-4B89-9CB8-5EBDC45922DA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893</v>
      </c>
      <c r="C1" s="2"/>
      <c r="D1" s="3"/>
      <c r="E1" s="3"/>
      <c r="F1" s="3" t="s">
        <v>266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894</v>
      </c>
    </row>
    <row r="3" spans="1:25" ht="15.75" customHeight="1" x14ac:dyDescent="0.3">
      <c r="A3" s="7"/>
      <c r="B3" s="8" t="s">
        <v>4</v>
      </c>
      <c r="C3" s="4" t="s">
        <v>1016</v>
      </c>
      <c r="E3" s="9" t="s">
        <v>1462</v>
      </c>
      <c r="F3" s="8"/>
      <c r="G3" s="8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14">
        <v>1</v>
      </c>
      <c r="B4" s="305" t="s">
        <v>10</v>
      </c>
      <c r="C4" s="305" t="s">
        <v>11</v>
      </c>
      <c r="D4" s="292" t="s">
        <v>12</v>
      </c>
      <c r="E4" s="292" t="s">
        <v>13</v>
      </c>
      <c r="F4" s="292" t="s">
        <v>14</v>
      </c>
      <c r="G4" s="293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9</v>
      </c>
      <c r="B5" s="379" t="s">
        <v>930</v>
      </c>
      <c r="C5" s="379" t="s">
        <v>715</v>
      </c>
      <c r="D5" s="379">
        <v>94</v>
      </c>
      <c r="E5" s="347">
        <v>7</v>
      </c>
      <c r="F5" s="225">
        <v>957</v>
      </c>
      <c r="G5" s="226">
        <v>77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8">
        <v>4</v>
      </c>
      <c r="B6" s="363" t="s">
        <v>938</v>
      </c>
      <c r="C6" s="363" t="s">
        <v>721</v>
      </c>
      <c r="D6" s="363">
        <v>96</v>
      </c>
      <c r="E6" s="352">
        <v>9</v>
      </c>
      <c r="F6" s="53">
        <v>947</v>
      </c>
      <c r="G6" s="54">
        <v>63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3">
        <v>1</v>
      </c>
      <c r="B7" s="352" t="s">
        <v>933</v>
      </c>
      <c r="C7" s="352" t="s">
        <v>75</v>
      </c>
      <c r="D7" s="352">
        <v>94</v>
      </c>
      <c r="E7" s="352">
        <v>7</v>
      </c>
      <c r="F7" s="23">
        <v>939</v>
      </c>
      <c r="G7" s="24">
        <v>60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8">
        <v>6</v>
      </c>
      <c r="B8" s="363" t="s">
        <v>940</v>
      </c>
      <c r="C8" s="363" t="s">
        <v>721</v>
      </c>
      <c r="D8" s="363">
        <v>94</v>
      </c>
      <c r="E8" s="352">
        <v>7</v>
      </c>
      <c r="F8" s="53">
        <v>937</v>
      </c>
      <c r="G8" s="54">
        <v>58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8">
        <v>8</v>
      </c>
      <c r="B9" s="363" t="s">
        <v>481</v>
      </c>
      <c r="C9" s="363" t="s">
        <v>136</v>
      </c>
      <c r="D9" s="363">
        <v>96</v>
      </c>
      <c r="E9" s="352">
        <v>9</v>
      </c>
      <c r="F9" s="53">
        <v>934</v>
      </c>
      <c r="G9" s="54">
        <v>58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3">
        <v>5</v>
      </c>
      <c r="B10" s="363" t="s">
        <v>952</v>
      </c>
      <c r="C10" s="363" t="s">
        <v>953</v>
      </c>
      <c r="D10" s="363">
        <v>93</v>
      </c>
      <c r="E10" s="352">
        <v>4</v>
      </c>
      <c r="F10" s="53">
        <v>928</v>
      </c>
      <c r="G10" s="54">
        <v>48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3">
        <v>3</v>
      </c>
      <c r="B11" s="363" t="s">
        <v>900</v>
      </c>
      <c r="C11" s="363" t="s">
        <v>136</v>
      </c>
      <c r="D11" s="363" t="s">
        <v>164</v>
      </c>
      <c r="E11" s="352">
        <v>0</v>
      </c>
      <c r="F11" s="53">
        <v>487</v>
      </c>
      <c r="G11" s="54">
        <v>43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8">
        <v>2</v>
      </c>
      <c r="B12" s="363" t="s">
        <v>187</v>
      </c>
      <c r="C12" s="363" t="s">
        <v>43</v>
      </c>
      <c r="D12" s="363">
        <v>89</v>
      </c>
      <c r="E12" s="352">
        <v>3</v>
      </c>
      <c r="F12" s="53">
        <v>912</v>
      </c>
      <c r="G12" s="54">
        <v>39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4">
        <v>7</v>
      </c>
      <c r="B13" s="364" t="s">
        <v>962</v>
      </c>
      <c r="C13" s="364" t="s">
        <v>721</v>
      </c>
      <c r="D13" s="364">
        <v>87</v>
      </c>
      <c r="E13" s="358">
        <v>2</v>
      </c>
      <c r="F13" s="56">
        <v>892</v>
      </c>
      <c r="G13" s="57">
        <v>29</v>
      </c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1017</v>
      </c>
      <c r="E15" s="9" t="s">
        <v>1463</v>
      </c>
      <c r="F15" s="8"/>
      <c r="G15" s="8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14">
        <v>1</v>
      </c>
      <c r="B16" s="305" t="s">
        <v>10</v>
      </c>
      <c r="C16" s="305" t="s">
        <v>11</v>
      </c>
      <c r="D16" s="292" t="s">
        <v>12</v>
      </c>
      <c r="E16" s="292" t="s">
        <v>13</v>
      </c>
      <c r="F16" s="292" t="s">
        <v>14</v>
      </c>
      <c r="G16" s="293" t="s">
        <v>15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4">
        <v>3</v>
      </c>
      <c r="B17" s="379" t="s">
        <v>971</v>
      </c>
      <c r="C17" s="379" t="s">
        <v>43</v>
      </c>
      <c r="D17" s="379">
        <v>94</v>
      </c>
      <c r="E17" s="347">
        <v>9</v>
      </c>
      <c r="F17" s="225">
        <v>941</v>
      </c>
      <c r="G17" s="226">
        <v>92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3">
        <v>9</v>
      </c>
      <c r="B18" s="363" t="s">
        <v>960</v>
      </c>
      <c r="C18" s="363" t="s">
        <v>721</v>
      </c>
      <c r="D18" s="363">
        <v>89</v>
      </c>
      <c r="E18" s="352">
        <v>5</v>
      </c>
      <c r="F18" s="53">
        <v>922</v>
      </c>
      <c r="G18" s="54">
        <v>74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8">
        <v>8</v>
      </c>
      <c r="B19" s="363" t="s">
        <v>994</v>
      </c>
      <c r="C19" s="363" t="s">
        <v>136</v>
      </c>
      <c r="D19" s="363">
        <v>90</v>
      </c>
      <c r="E19" s="352">
        <v>7</v>
      </c>
      <c r="F19" s="53">
        <v>917</v>
      </c>
      <c r="G19" s="54">
        <v>67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3">
        <v>1</v>
      </c>
      <c r="B20" s="352" t="s">
        <v>966</v>
      </c>
      <c r="C20" s="352" t="s">
        <v>721</v>
      </c>
      <c r="D20" s="352">
        <v>89</v>
      </c>
      <c r="E20" s="352">
        <v>5</v>
      </c>
      <c r="F20" s="23">
        <v>907</v>
      </c>
      <c r="G20" s="24">
        <v>61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3">
        <v>5</v>
      </c>
      <c r="B21" s="363" t="s">
        <v>972</v>
      </c>
      <c r="C21" s="363" t="s">
        <v>24</v>
      </c>
      <c r="D21" s="363">
        <v>97</v>
      </c>
      <c r="E21" s="352">
        <v>10</v>
      </c>
      <c r="F21" s="53">
        <v>903</v>
      </c>
      <c r="G21" s="54">
        <v>58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3">
        <v>7</v>
      </c>
      <c r="B22" s="363" t="s">
        <v>995</v>
      </c>
      <c r="C22" s="363" t="s">
        <v>38</v>
      </c>
      <c r="D22" s="363">
        <v>92</v>
      </c>
      <c r="E22" s="352">
        <v>8</v>
      </c>
      <c r="F22" s="53">
        <v>900</v>
      </c>
      <c r="G22" s="54">
        <v>56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8">
        <v>6</v>
      </c>
      <c r="B23" s="363" t="s">
        <v>653</v>
      </c>
      <c r="C23" s="363" t="s">
        <v>116</v>
      </c>
      <c r="D23" s="363">
        <v>87</v>
      </c>
      <c r="E23" s="352">
        <v>2</v>
      </c>
      <c r="F23" s="53">
        <v>810</v>
      </c>
      <c r="G23" s="54">
        <v>50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48">
        <v>10</v>
      </c>
      <c r="B24" s="363" t="s">
        <v>997</v>
      </c>
      <c r="C24" s="363" t="s">
        <v>24</v>
      </c>
      <c r="D24" s="363">
        <v>90</v>
      </c>
      <c r="E24" s="352">
        <v>7</v>
      </c>
      <c r="F24" s="53">
        <v>806</v>
      </c>
      <c r="G24" s="54">
        <v>48</v>
      </c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8">
        <v>2</v>
      </c>
      <c r="B25" s="363" t="s">
        <v>968</v>
      </c>
      <c r="C25" s="363" t="s">
        <v>38</v>
      </c>
      <c r="D25" s="363">
        <v>79</v>
      </c>
      <c r="E25" s="352">
        <v>1</v>
      </c>
      <c r="F25" s="53">
        <v>875</v>
      </c>
      <c r="G25" s="54">
        <v>36</v>
      </c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0">
        <v>4</v>
      </c>
      <c r="B26" s="364" t="s">
        <v>990</v>
      </c>
      <c r="C26" s="364" t="s">
        <v>58</v>
      </c>
      <c r="D26" s="364">
        <v>88</v>
      </c>
      <c r="E26" s="358">
        <v>3</v>
      </c>
      <c r="F26" s="56">
        <v>799</v>
      </c>
      <c r="G26" s="57">
        <v>35</v>
      </c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9"/>
      <c r="B28" s="4" t="s">
        <v>265</v>
      </c>
      <c r="F28" s="37" t="s">
        <v>169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"/>
      <c r="B29" s="4" t="s">
        <v>170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17:G26">
    <sortCondition descending="1" ref="G17"/>
    <sortCondition descending="1" ref="F17"/>
  </sortState>
  <hyperlinks>
    <hyperlink ref="B2" location="'Index'!A3" tooltip="Go to the Index sheet" display="á" xr:uid="{A6691071-0BA3-483E-B29F-B6A95E67DD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3E8-FCA0-42EE-99C1-42539112230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1018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9" t="s">
        <v>894</v>
      </c>
      <c r="J2" s="60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7" t="s">
        <v>276</v>
      </c>
      <c r="B4" s="278"/>
      <c r="C4" s="279">
        <v>577</v>
      </c>
      <c r="D4" s="278"/>
      <c r="E4" s="280" t="s">
        <v>15</v>
      </c>
      <c r="F4" s="281">
        <f>SUM(F5:F7)</f>
        <v>579</v>
      </c>
      <c r="G4" s="66" t="s">
        <v>277</v>
      </c>
      <c r="H4" s="277" t="s">
        <v>1019</v>
      </c>
      <c r="I4" s="278"/>
      <c r="J4" s="279">
        <v>584</v>
      </c>
      <c r="K4" s="278"/>
      <c r="L4" s="280" t="s">
        <v>15</v>
      </c>
      <c r="M4" s="281">
        <f>SUM(M5:M7)</f>
        <v>584</v>
      </c>
      <c r="N4" s="49"/>
    </row>
    <row r="5" spans="1:25" ht="15.75" customHeight="1" x14ac:dyDescent="0.3">
      <c r="A5" s="282" t="s">
        <v>1020</v>
      </c>
      <c r="B5" s="283"/>
      <c r="C5" s="284"/>
      <c r="D5" s="308">
        <v>100</v>
      </c>
      <c r="E5" s="19">
        <v>96</v>
      </c>
      <c r="F5" s="68">
        <f>SUM(D5:E5)</f>
        <v>196</v>
      </c>
      <c r="G5" s="49"/>
      <c r="H5" s="282" t="s">
        <v>1021</v>
      </c>
      <c r="I5" s="283"/>
      <c r="J5" s="284"/>
      <c r="K5" s="19">
        <v>99</v>
      </c>
      <c r="L5" s="19">
        <v>97</v>
      </c>
      <c r="M5" s="68">
        <f>SUM(K5:L5)</f>
        <v>196</v>
      </c>
      <c r="N5" s="49"/>
    </row>
    <row r="6" spans="1:25" ht="15.75" customHeight="1" x14ac:dyDescent="0.3">
      <c r="A6" s="285" t="s">
        <v>919</v>
      </c>
      <c r="B6" s="286"/>
      <c r="C6" s="287"/>
      <c r="D6" s="18">
        <v>94</v>
      </c>
      <c r="E6" s="18">
        <v>93</v>
      </c>
      <c r="F6" s="20">
        <f>SUM(D6:E6)</f>
        <v>187</v>
      </c>
      <c r="G6" s="49"/>
      <c r="H6" s="285" t="s">
        <v>1022</v>
      </c>
      <c r="I6" s="286"/>
      <c r="J6" s="287"/>
      <c r="K6" s="18">
        <v>97</v>
      </c>
      <c r="L6" s="18">
        <v>98</v>
      </c>
      <c r="M6" s="20">
        <f>SUM(K6:L6)</f>
        <v>195</v>
      </c>
      <c r="N6" s="49"/>
    </row>
    <row r="7" spans="1:25" ht="15.75" customHeight="1" x14ac:dyDescent="0.3">
      <c r="A7" s="288" t="s">
        <v>906</v>
      </c>
      <c r="B7" s="289"/>
      <c r="C7" s="290"/>
      <c r="D7" s="26">
        <v>98</v>
      </c>
      <c r="E7" s="26">
        <v>98</v>
      </c>
      <c r="F7" s="28">
        <f>SUM(D7:E7)</f>
        <v>196</v>
      </c>
      <c r="G7" s="49"/>
      <c r="H7" s="288" t="s">
        <v>496</v>
      </c>
      <c r="I7" s="289"/>
      <c r="J7" s="290"/>
      <c r="K7" s="26">
        <v>96</v>
      </c>
      <c r="L7" s="26">
        <v>97</v>
      </c>
      <c r="M7" s="28">
        <f>SUM(K7:L7)</f>
        <v>193</v>
      </c>
      <c r="N7" s="49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5" ht="15.75" customHeight="1" x14ac:dyDescent="0.3">
      <c r="A9" s="277" t="s">
        <v>1023</v>
      </c>
      <c r="B9" s="278"/>
      <c r="C9" s="279">
        <v>582</v>
      </c>
      <c r="D9" s="278"/>
      <c r="E9" s="280" t="s">
        <v>15</v>
      </c>
      <c r="F9" s="281">
        <f>SUM(F10:F12)</f>
        <v>588</v>
      </c>
      <c r="G9" s="66" t="s">
        <v>277</v>
      </c>
      <c r="H9" s="277" t="s">
        <v>1024</v>
      </c>
      <c r="I9" s="278"/>
      <c r="J9" s="279">
        <v>577</v>
      </c>
      <c r="K9" s="278"/>
      <c r="L9" s="280" t="s">
        <v>15</v>
      </c>
      <c r="M9" s="281">
        <f>SUM(M10:M12)</f>
        <v>395</v>
      </c>
      <c r="N9" s="49"/>
    </row>
    <row r="10" spans="1:25" ht="15.75" customHeight="1" x14ac:dyDescent="0.3">
      <c r="A10" s="282" t="s">
        <v>901</v>
      </c>
      <c r="B10" s="283"/>
      <c r="C10" s="284"/>
      <c r="D10" s="19">
        <v>98</v>
      </c>
      <c r="E10" s="19">
        <v>96</v>
      </c>
      <c r="F10" s="68">
        <f>SUM(D10:E10)</f>
        <v>194</v>
      </c>
      <c r="G10" s="49"/>
      <c r="H10" s="282" t="s">
        <v>897</v>
      </c>
      <c r="I10" s="283"/>
      <c r="J10" s="284"/>
      <c r="K10" s="19">
        <v>97</v>
      </c>
      <c r="L10" s="19">
        <v>99</v>
      </c>
      <c r="M10" s="68">
        <f>SUM(K10:L10)</f>
        <v>196</v>
      </c>
      <c r="N10" s="49"/>
    </row>
    <row r="11" spans="1:25" ht="15.75" customHeight="1" x14ac:dyDescent="0.3">
      <c r="A11" s="285" t="s">
        <v>929</v>
      </c>
      <c r="B11" s="286"/>
      <c r="C11" s="287"/>
      <c r="D11" s="18">
        <v>98</v>
      </c>
      <c r="E11" s="18">
        <v>99</v>
      </c>
      <c r="F11" s="20">
        <f>SUM(D11:E11)</f>
        <v>197</v>
      </c>
      <c r="G11" s="49"/>
      <c r="H11" s="285" t="s">
        <v>917</v>
      </c>
      <c r="I11" s="286"/>
      <c r="J11" s="287"/>
      <c r="K11" s="309" t="s">
        <v>40</v>
      </c>
      <c r="L11" s="18"/>
      <c r="M11" s="20">
        <f>SUM(K11:L11)</f>
        <v>0</v>
      </c>
      <c r="N11" s="49"/>
    </row>
    <row r="12" spans="1:25" ht="15.75" customHeight="1" x14ac:dyDescent="0.3">
      <c r="A12" s="288" t="s">
        <v>74</v>
      </c>
      <c r="B12" s="289"/>
      <c r="C12" s="290"/>
      <c r="D12" s="310">
        <v>100</v>
      </c>
      <c r="E12" s="26">
        <v>97</v>
      </c>
      <c r="F12" s="28">
        <f>SUM(D12:E12)</f>
        <v>197</v>
      </c>
      <c r="G12" s="49"/>
      <c r="H12" s="288" t="s">
        <v>651</v>
      </c>
      <c r="I12" s="289"/>
      <c r="J12" s="290"/>
      <c r="K12" s="310">
        <v>100</v>
      </c>
      <c r="L12" s="26">
        <v>99</v>
      </c>
      <c r="M12" s="28">
        <f>SUM(K12:L12)</f>
        <v>199</v>
      </c>
      <c r="N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25" ht="15.75" customHeight="1" x14ac:dyDescent="0.3">
      <c r="A14" s="277" t="s">
        <v>1025</v>
      </c>
      <c r="B14" s="278"/>
      <c r="C14" s="279">
        <v>575</v>
      </c>
      <c r="D14" s="278"/>
      <c r="E14" s="280" t="s">
        <v>15</v>
      </c>
      <c r="F14" s="281">
        <f>SUM(F15:F17)</f>
        <v>570</v>
      </c>
      <c r="G14" s="66" t="s">
        <v>277</v>
      </c>
      <c r="H14" s="277" t="s">
        <v>1026</v>
      </c>
      <c r="I14" s="278"/>
      <c r="J14" s="279">
        <v>578</v>
      </c>
      <c r="K14" s="278"/>
      <c r="L14" s="280" t="s">
        <v>15</v>
      </c>
      <c r="M14" s="281">
        <f>SUM(M15:M17)</f>
        <v>579</v>
      </c>
      <c r="N14" s="49"/>
    </row>
    <row r="15" spans="1:25" ht="15.75" customHeight="1" x14ac:dyDescent="0.3">
      <c r="A15" s="282" t="s">
        <v>898</v>
      </c>
      <c r="B15" s="283"/>
      <c r="C15" s="284"/>
      <c r="D15" s="19">
        <v>95</v>
      </c>
      <c r="E15" s="19">
        <v>96</v>
      </c>
      <c r="F15" s="68">
        <f>SUM(D15:E15)</f>
        <v>191</v>
      </c>
      <c r="G15" s="49"/>
      <c r="H15" s="282" t="s">
        <v>899</v>
      </c>
      <c r="I15" s="283"/>
      <c r="J15" s="284"/>
      <c r="K15" s="19">
        <v>94</v>
      </c>
      <c r="L15" s="19">
        <v>98</v>
      </c>
      <c r="M15" s="68">
        <f>SUM(K15:L15)</f>
        <v>192</v>
      </c>
      <c r="N15" s="49"/>
    </row>
    <row r="16" spans="1:25" ht="15.75" customHeight="1" x14ac:dyDescent="0.3">
      <c r="A16" s="285" t="s">
        <v>922</v>
      </c>
      <c r="B16" s="286"/>
      <c r="C16" s="287"/>
      <c r="D16" s="18">
        <v>92</v>
      </c>
      <c r="E16" s="18">
        <v>96</v>
      </c>
      <c r="F16" s="20">
        <f>SUM(D16:E16)</f>
        <v>188</v>
      </c>
      <c r="G16" s="49"/>
      <c r="H16" s="285" t="s">
        <v>909</v>
      </c>
      <c r="I16" s="286"/>
      <c r="J16" s="287"/>
      <c r="K16" s="18">
        <v>96</v>
      </c>
      <c r="L16" s="18">
        <v>97</v>
      </c>
      <c r="M16" s="20">
        <f>SUM(K16:L16)</f>
        <v>193</v>
      </c>
      <c r="N16" s="49"/>
    </row>
    <row r="17" spans="1:20" ht="15.75" customHeight="1" x14ac:dyDescent="0.3">
      <c r="A17" s="288" t="s">
        <v>907</v>
      </c>
      <c r="B17" s="289"/>
      <c r="C17" s="290"/>
      <c r="D17" s="26">
        <v>97</v>
      </c>
      <c r="E17" s="26">
        <v>94</v>
      </c>
      <c r="F17" s="28">
        <f>SUM(D17:E17)</f>
        <v>191</v>
      </c>
      <c r="G17" s="49"/>
      <c r="H17" s="288" t="s">
        <v>910</v>
      </c>
      <c r="I17" s="289"/>
      <c r="J17" s="290"/>
      <c r="K17" s="26">
        <v>97</v>
      </c>
      <c r="L17" s="26">
        <v>97</v>
      </c>
      <c r="M17" s="28">
        <f>SUM(K17:L17)</f>
        <v>194</v>
      </c>
      <c r="N17" s="49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20" ht="15.75" customHeight="1" x14ac:dyDescent="0.3">
      <c r="H19" s="291" t="s">
        <v>4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</row>
    <row r="20" spans="1:20" ht="15.75" customHeight="1" x14ac:dyDescent="0.3">
      <c r="B20" s="4" t="s">
        <v>1027</v>
      </c>
      <c r="H20" s="67" t="s">
        <v>1023</v>
      </c>
      <c r="I20" s="19">
        <v>10</v>
      </c>
      <c r="J20" s="19">
        <v>8</v>
      </c>
      <c r="K20" s="19">
        <v>1</v>
      </c>
      <c r="L20" s="19">
        <v>1</v>
      </c>
      <c r="M20" s="19">
        <v>5855</v>
      </c>
      <c r="N20" s="68">
        <v>17</v>
      </c>
    </row>
    <row r="21" spans="1:20" ht="15.75" customHeight="1" x14ac:dyDescent="0.3">
      <c r="B21" s="74" t="s">
        <v>1470</v>
      </c>
      <c r="H21" s="311" t="s">
        <v>1019</v>
      </c>
      <c r="I21" s="18">
        <v>10</v>
      </c>
      <c r="J21" s="18">
        <v>8</v>
      </c>
      <c r="K21" s="18"/>
      <c r="L21" s="18">
        <v>2</v>
      </c>
      <c r="M21" s="18">
        <v>5828</v>
      </c>
      <c r="N21" s="20">
        <v>16</v>
      </c>
    </row>
    <row r="22" spans="1:20" ht="15.75" customHeight="1" x14ac:dyDescent="0.3">
      <c r="B22" s="9" t="s">
        <v>290</v>
      </c>
      <c r="H22" s="69" t="s">
        <v>1026</v>
      </c>
      <c r="I22" s="18">
        <v>10</v>
      </c>
      <c r="J22" s="18">
        <v>5</v>
      </c>
      <c r="K22" s="18"/>
      <c r="L22" s="18">
        <v>5</v>
      </c>
      <c r="M22" s="18">
        <v>5774</v>
      </c>
      <c r="N22" s="20">
        <v>10</v>
      </c>
    </row>
    <row r="23" spans="1:20" ht="15.75" customHeight="1" x14ac:dyDescent="0.3">
      <c r="H23" s="69" t="s">
        <v>276</v>
      </c>
      <c r="I23" s="23">
        <v>10</v>
      </c>
      <c r="J23" s="23">
        <v>4</v>
      </c>
      <c r="K23" s="23">
        <v>1</v>
      </c>
      <c r="L23" s="23">
        <v>5</v>
      </c>
      <c r="M23" s="23">
        <v>5782</v>
      </c>
      <c r="N23" s="24">
        <v>9</v>
      </c>
    </row>
    <row r="24" spans="1:20" ht="15.75" customHeight="1" x14ac:dyDescent="0.3">
      <c r="H24" s="69" t="s">
        <v>1025</v>
      </c>
      <c r="I24" s="18">
        <v>10</v>
      </c>
      <c r="J24" s="18">
        <v>4</v>
      </c>
      <c r="K24" s="18"/>
      <c r="L24" s="18">
        <v>6</v>
      </c>
      <c r="M24" s="18">
        <v>5737</v>
      </c>
      <c r="N24" s="20">
        <v>8</v>
      </c>
    </row>
    <row r="25" spans="1:20" ht="15.75" customHeight="1" x14ac:dyDescent="0.3">
      <c r="H25" s="70" t="s">
        <v>1024</v>
      </c>
      <c r="I25" s="26">
        <v>10</v>
      </c>
      <c r="J25" s="26"/>
      <c r="K25" s="26"/>
      <c r="L25" s="26">
        <v>10</v>
      </c>
      <c r="M25" s="26">
        <v>4594</v>
      </c>
      <c r="N25" s="28">
        <v>0</v>
      </c>
    </row>
    <row r="26" spans="1:20" ht="15.75" customHeight="1" x14ac:dyDescent="0.3">
      <c r="B26" s="88"/>
      <c r="C26" s="88"/>
      <c r="H26" s="312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277" t="s">
        <v>1028</v>
      </c>
      <c r="B30" s="278"/>
      <c r="C30" s="279">
        <v>570</v>
      </c>
      <c r="D30" s="278"/>
      <c r="E30" s="280" t="s">
        <v>15</v>
      </c>
      <c r="F30" s="281">
        <f>SUM(F31:F33)</f>
        <v>565</v>
      </c>
      <c r="G30" s="66" t="s">
        <v>277</v>
      </c>
      <c r="H30" s="277" t="s">
        <v>1029</v>
      </c>
      <c r="I30" s="278"/>
      <c r="J30" s="279">
        <v>564</v>
      </c>
      <c r="K30" s="278"/>
      <c r="L30" s="280" t="s">
        <v>15</v>
      </c>
      <c r="M30" s="281">
        <f>SUM(M31:M33)</f>
        <v>0</v>
      </c>
      <c r="N30" s="49"/>
      <c r="O30" s="49"/>
      <c r="P30"/>
      <c r="Q30"/>
      <c r="R30"/>
      <c r="S30"/>
      <c r="T30"/>
    </row>
    <row r="31" spans="1:20" ht="15.75" customHeight="1" x14ac:dyDescent="0.3">
      <c r="A31" s="282" t="s">
        <v>187</v>
      </c>
      <c r="B31" s="283"/>
      <c r="C31" s="284"/>
      <c r="D31" s="19">
        <v>90</v>
      </c>
      <c r="E31" s="19">
        <v>89</v>
      </c>
      <c r="F31" s="68">
        <f>SUM(D31:E31)</f>
        <v>179</v>
      </c>
      <c r="G31" s="49"/>
      <c r="H31" s="282" t="s">
        <v>1030</v>
      </c>
      <c r="I31" s="283"/>
      <c r="J31" s="284"/>
      <c r="K31" s="19" t="s">
        <v>164</v>
      </c>
      <c r="L31" s="19"/>
      <c r="M31" s="68">
        <f>SUM(K31:L31)</f>
        <v>0</v>
      </c>
      <c r="N31" s="49"/>
      <c r="O31" s="49"/>
      <c r="P31"/>
      <c r="Q31"/>
      <c r="R31"/>
      <c r="S31"/>
      <c r="T31"/>
    </row>
    <row r="32" spans="1:20" ht="15.75" customHeight="1" x14ac:dyDescent="0.3">
      <c r="A32" s="285" t="s">
        <v>918</v>
      </c>
      <c r="B32" s="286"/>
      <c r="C32" s="287"/>
      <c r="D32" s="18">
        <v>98</v>
      </c>
      <c r="E32" s="18">
        <v>96</v>
      </c>
      <c r="F32" s="20">
        <f>SUM(D32:E32)</f>
        <v>194</v>
      </c>
      <c r="G32" s="49"/>
      <c r="H32" s="285" t="s">
        <v>1031</v>
      </c>
      <c r="I32" s="286"/>
      <c r="J32" s="287"/>
      <c r="K32" s="18" t="s">
        <v>164</v>
      </c>
      <c r="L32" s="18"/>
      <c r="M32" s="20">
        <f>SUM(K32:L32)</f>
        <v>0</v>
      </c>
      <c r="N32" s="49"/>
      <c r="O32" s="49"/>
      <c r="P32"/>
      <c r="Q32"/>
      <c r="R32"/>
      <c r="S32"/>
      <c r="T32"/>
    </row>
    <row r="33" spans="1:20" ht="15.75" customHeight="1" x14ac:dyDescent="0.3">
      <c r="A33" s="288" t="s">
        <v>908</v>
      </c>
      <c r="B33" s="289"/>
      <c r="C33" s="290"/>
      <c r="D33" s="26">
        <v>93</v>
      </c>
      <c r="E33" s="26">
        <v>99</v>
      </c>
      <c r="F33" s="28">
        <f>SUM(D33:E33)</f>
        <v>192</v>
      </c>
      <c r="G33" s="49"/>
      <c r="H33" s="288" t="s">
        <v>961</v>
      </c>
      <c r="I33" s="289"/>
      <c r="J33" s="290"/>
      <c r="K33" s="26" t="s">
        <v>164</v>
      </c>
      <c r="L33" s="26"/>
      <c r="M33" s="28">
        <f>SUM(K33:L33)</f>
        <v>0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277" t="s">
        <v>1032</v>
      </c>
      <c r="B35" s="278"/>
      <c r="C35" s="279">
        <v>569</v>
      </c>
      <c r="D35" s="278"/>
      <c r="E35" s="280" t="s">
        <v>15</v>
      </c>
      <c r="F35" s="281">
        <f>SUM(F36:F38)</f>
        <v>568</v>
      </c>
      <c r="G35" s="66" t="s">
        <v>277</v>
      </c>
      <c r="H35" s="277" t="s">
        <v>1033</v>
      </c>
      <c r="I35" s="278"/>
      <c r="J35" s="279">
        <v>567</v>
      </c>
      <c r="K35" s="278"/>
      <c r="L35" s="280" t="s">
        <v>15</v>
      </c>
      <c r="M35" s="281">
        <f>SUM(M36:M38)</f>
        <v>564</v>
      </c>
      <c r="N35" s="49"/>
      <c r="O35" s="49"/>
      <c r="P35"/>
      <c r="Q35"/>
      <c r="R35"/>
      <c r="S35"/>
      <c r="T35"/>
    </row>
    <row r="36" spans="1:20" ht="15.75" customHeight="1" x14ac:dyDescent="0.3">
      <c r="A36" s="282" t="s">
        <v>933</v>
      </c>
      <c r="B36" s="283"/>
      <c r="C36" s="284"/>
      <c r="D36" s="19">
        <v>96</v>
      </c>
      <c r="E36" s="19">
        <v>94</v>
      </c>
      <c r="F36" s="68">
        <f>SUM(D36:E36)</f>
        <v>190</v>
      </c>
      <c r="G36" s="49"/>
      <c r="H36" s="282" t="s">
        <v>1034</v>
      </c>
      <c r="I36" s="283"/>
      <c r="J36" s="284"/>
      <c r="K36" s="19">
        <v>94</v>
      </c>
      <c r="L36" s="19">
        <v>90</v>
      </c>
      <c r="M36" s="68">
        <f>SUM(K36:L36)</f>
        <v>184</v>
      </c>
      <c r="N36" s="49"/>
      <c r="O36" s="49"/>
      <c r="P36"/>
      <c r="Q36"/>
      <c r="R36"/>
      <c r="S36"/>
      <c r="T36"/>
    </row>
    <row r="37" spans="1:20" ht="15.75" customHeight="1" x14ac:dyDescent="0.3">
      <c r="A37" s="285" t="s">
        <v>914</v>
      </c>
      <c r="B37" s="286"/>
      <c r="C37" s="287"/>
      <c r="D37" s="18">
        <v>97</v>
      </c>
      <c r="E37" s="18">
        <v>93</v>
      </c>
      <c r="F37" s="20">
        <f>SUM(D37:E37)</f>
        <v>190</v>
      </c>
      <c r="G37" s="49"/>
      <c r="H37" s="285" t="s">
        <v>1035</v>
      </c>
      <c r="I37" s="286"/>
      <c r="J37" s="287"/>
      <c r="K37" s="18">
        <v>95</v>
      </c>
      <c r="L37" s="18">
        <v>94</v>
      </c>
      <c r="M37" s="20">
        <f>SUM(K37:L37)</f>
        <v>189</v>
      </c>
      <c r="N37" s="49"/>
      <c r="O37" s="49"/>
      <c r="P37"/>
      <c r="Q37"/>
      <c r="R37"/>
      <c r="S37"/>
      <c r="T37"/>
    </row>
    <row r="38" spans="1:20" ht="15.75" customHeight="1" x14ac:dyDescent="0.3">
      <c r="A38" s="288" t="s">
        <v>1036</v>
      </c>
      <c r="B38" s="289"/>
      <c r="C38" s="290"/>
      <c r="D38" s="26">
        <v>92</v>
      </c>
      <c r="E38" s="26">
        <v>96</v>
      </c>
      <c r="F38" s="28">
        <f>SUM(D38:E38)</f>
        <v>188</v>
      </c>
      <c r="G38" s="49"/>
      <c r="H38" s="288" t="s">
        <v>1037</v>
      </c>
      <c r="I38" s="289"/>
      <c r="J38" s="290"/>
      <c r="K38" s="26">
        <v>95</v>
      </c>
      <c r="L38" s="26">
        <v>96</v>
      </c>
      <c r="M38" s="28">
        <f>SUM(K38:L38)</f>
        <v>191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277" t="s">
        <v>1038</v>
      </c>
      <c r="B40" s="278"/>
      <c r="C40" s="279">
        <v>570</v>
      </c>
      <c r="D40" s="278"/>
      <c r="E40" s="280" t="s">
        <v>15</v>
      </c>
      <c r="F40" s="281">
        <f>SUM(F41:F43)</f>
        <v>571</v>
      </c>
      <c r="G40" s="66" t="s">
        <v>277</v>
      </c>
      <c r="H40" s="277" t="s">
        <v>1039</v>
      </c>
      <c r="I40" s="278"/>
      <c r="J40" s="279">
        <v>566</v>
      </c>
      <c r="K40" s="278"/>
      <c r="L40" s="280" t="s">
        <v>15</v>
      </c>
      <c r="M40" s="281">
        <f>SUM(M41:M43)</f>
        <v>569</v>
      </c>
      <c r="N40" s="49"/>
      <c r="O40" s="49"/>
      <c r="P40"/>
      <c r="Q40"/>
      <c r="R40"/>
      <c r="S40"/>
      <c r="T40"/>
    </row>
    <row r="41" spans="1:20" ht="15.75" customHeight="1" x14ac:dyDescent="0.3">
      <c r="A41" s="282" t="s">
        <v>1040</v>
      </c>
      <c r="B41" s="283"/>
      <c r="C41" s="284"/>
      <c r="D41" s="307">
        <v>96</v>
      </c>
      <c r="E41" s="19">
        <v>92</v>
      </c>
      <c r="F41" s="68">
        <f>SUM(D41:E41)</f>
        <v>188</v>
      </c>
      <c r="G41" s="49"/>
      <c r="H41" s="282" t="s">
        <v>938</v>
      </c>
      <c r="I41" s="283"/>
      <c r="J41" s="284"/>
      <c r="K41" s="19">
        <v>94</v>
      </c>
      <c r="L41" s="19">
        <v>96</v>
      </c>
      <c r="M41" s="68">
        <f>SUM(K41:L41)</f>
        <v>190</v>
      </c>
      <c r="N41" s="49"/>
      <c r="O41" s="49"/>
      <c r="P41"/>
      <c r="Q41"/>
      <c r="R41"/>
      <c r="S41"/>
      <c r="T41"/>
    </row>
    <row r="42" spans="1:20" ht="15.75" customHeight="1" x14ac:dyDescent="0.3">
      <c r="A42" s="285" t="s">
        <v>552</v>
      </c>
      <c r="B42" s="286"/>
      <c r="C42" s="287"/>
      <c r="D42" s="18">
        <v>98</v>
      </c>
      <c r="E42" s="18">
        <v>97</v>
      </c>
      <c r="F42" s="20">
        <f>SUM(D42:E42)</f>
        <v>195</v>
      </c>
      <c r="G42" s="49"/>
      <c r="H42" s="285" t="s">
        <v>905</v>
      </c>
      <c r="I42" s="286"/>
      <c r="J42" s="287"/>
      <c r="K42" s="18">
        <v>95</v>
      </c>
      <c r="L42" s="18">
        <v>96</v>
      </c>
      <c r="M42" s="20">
        <f>SUM(K42:L42)</f>
        <v>191</v>
      </c>
      <c r="N42" s="49"/>
      <c r="O42" s="49"/>
      <c r="P42"/>
      <c r="Q42"/>
      <c r="R42"/>
      <c r="S42"/>
      <c r="T42"/>
    </row>
    <row r="43" spans="1:20" ht="15.75" customHeight="1" x14ac:dyDescent="0.3">
      <c r="A43" s="288" t="s">
        <v>923</v>
      </c>
      <c r="B43" s="289"/>
      <c r="C43" s="290"/>
      <c r="D43" s="26">
        <v>94</v>
      </c>
      <c r="E43" s="26">
        <v>94</v>
      </c>
      <c r="F43" s="28">
        <f>SUM(D43:E43)</f>
        <v>188</v>
      </c>
      <c r="G43" s="49"/>
      <c r="H43" s="288" t="s">
        <v>940</v>
      </c>
      <c r="I43" s="289"/>
      <c r="J43" s="290"/>
      <c r="K43" s="26">
        <v>94</v>
      </c>
      <c r="L43" s="26">
        <v>94</v>
      </c>
      <c r="M43" s="28">
        <f>SUM(K43:L43)</f>
        <v>188</v>
      </c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291" t="s">
        <v>7</v>
      </c>
      <c r="I45" s="292" t="s">
        <v>283</v>
      </c>
      <c r="J45" s="292" t="s">
        <v>284</v>
      </c>
      <c r="K45" s="292" t="s">
        <v>285</v>
      </c>
      <c r="L45" s="292" t="s">
        <v>286</v>
      </c>
      <c r="M45" s="292" t="s">
        <v>14</v>
      </c>
      <c r="N45" s="293" t="s">
        <v>287</v>
      </c>
    </row>
    <row r="46" spans="1:20" ht="15.75" customHeight="1" x14ac:dyDescent="0.3">
      <c r="B46" s="4" t="s">
        <v>1041</v>
      </c>
      <c r="H46" s="79" t="s">
        <v>1038</v>
      </c>
      <c r="I46" s="80">
        <v>10</v>
      </c>
      <c r="J46" s="80">
        <v>6</v>
      </c>
      <c r="K46" s="80"/>
      <c r="L46" s="80">
        <v>4</v>
      </c>
      <c r="M46" s="80">
        <v>5679</v>
      </c>
      <c r="N46" s="81">
        <v>12</v>
      </c>
      <c r="O46" s="49"/>
      <c r="P46"/>
    </row>
    <row r="47" spans="1:20" ht="15.75" customHeight="1" x14ac:dyDescent="0.3">
      <c r="B47" s="74" t="s">
        <v>1471</v>
      </c>
      <c r="H47" s="82" t="s">
        <v>1033</v>
      </c>
      <c r="I47" s="53">
        <v>10</v>
      </c>
      <c r="J47" s="53">
        <v>6</v>
      </c>
      <c r="K47" s="53"/>
      <c r="L47" s="53">
        <v>4</v>
      </c>
      <c r="M47" s="53">
        <v>5646</v>
      </c>
      <c r="N47" s="54">
        <v>12</v>
      </c>
      <c r="O47" s="49"/>
      <c r="P47"/>
    </row>
    <row r="48" spans="1:20" ht="15.75" customHeight="1" x14ac:dyDescent="0.3">
      <c r="B48" s="9" t="s">
        <v>290</v>
      </c>
      <c r="H48" s="82" t="s">
        <v>1028</v>
      </c>
      <c r="I48" s="53">
        <v>10</v>
      </c>
      <c r="J48" s="53">
        <v>5</v>
      </c>
      <c r="K48" s="53">
        <v>1</v>
      </c>
      <c r="L48" s="53">
        <v>4</v>
      </c>
      <c r="M48" s="53">
        <v>5656</v>
      </c>
      <c r="N48" s="54">
        <v>11</v>
      </c>
      <c r="O48" s="49"/>
      <c r="P48"/>
    </row>
    <row r="49" spans="1:16" ht="15.75" customHeight="1" x14ac:dyDescent="0.3">
      <c r="H49" s="82" t="s">
        <v>1032</v>
      </c>
      <c r="I49" s="53">
        <v>10</v>
      </c>
      <c r="J49" s="53">
        <v>5</v>
      </c>
      <c r="K49" s="53">
        <v>1</v>
      </c>
      <c r="L49" s="53">
        <v>4</v>
      </c>
      <c r="M49" s="53">
        <v>5616</v>
      </c>
      <c r="N49" s="54">
        <v>11</v>
      </c>
      <c r="O49" s="49"/>
      <c r="P49"/>
    </row>
    <row r="50" spans="1:16" ht="15.75" customHeight="1" x14ac:dyDescent="0.3">
      <c r="H50" s="82" t="s">
        <v>1039</v>
      </c>
      <c r="I50" s="53">
        <v>10</v>
      </c>
      <c r="J50" s="53">
        <v>5</v>
      </c>
      <c r="K50" s="53"/>
      <c r="L50" s="53">
        <v>5</v>
      </c>
      <c r="M50" s="53">
        <v>5654</v>
      </c>
      <c r="N50" s="54">
        <v>10</v>
      </c>
      <c r="O50" s="49"/>
      <c r="P50"/>
    </row>
    <row r="51" spans="1:16" ht="15.75" customHeight="1" x14ac:dyDescent="0.3">
      <c r="H51" s="83" t="s">
        <v>1029</v>
      </c>
      <c r="I51" s="56">
        <v>10</v>
      </c>
      <c r="J51" s="56">
        <v>2</v>
      </c>
      <c r="K51" s="56"/>
      <c r="L51" s="56">
        <v>8</v>
      </c>
      <c r="M51" s="56">
        <v>3288</v>
      </c>
      <c r="N51" s="57">
        <v>4</v>
      </c>
      <c r="O51" s="49"/>
      <c r="P51"/>
    </row>
    <row r="52" spans="1:16" ht="15.75" customHeight="1" x14ac:dyDescent="0.3"/>
    <row r="53" spans="1:16" ht="15.75" customHeight="1" x14ac:dyDescent="0.3">
      <c r="A53" s="4" t="s">
        <v>346</v>
      </c>
      <c r="E53" s="29"/>
      <c r="G53" s="84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454BC734-A121-407A-BA7D-F5238EC337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CB5A-03AF-43DE-9E55-4633CA6B506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1018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9" t="s">
        <v>894</v>
      </c>
      <c r="J2" s="60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7" t="s">
        <v>1042</v>
      </c>
      <c r="B4" s="278"/>
      <c r="C4" s="279">
        <v>559</v>
      </c>
      <c r="D4" s="278"/>
      <c r="E4" s="280" t="s">
        <v>15</v>
      </c>
      <c r="F4" s="281">
        <f>SUM(F5:F7)</f>
        <v>556</v>
      </c>
      <c r="G4" s="66" t="s">
        <v>277</v>
      </c>
      <c r="H4" s="277" t="s">
        <v>300</v>
      </c>
      <c r="I4" s="278"/>
      <c r="J4" s="279">
        <v>545</v>
      </c>
      <c r="K4" s="278"/>
      <c r="L4" s="280" t="s">
        <v>15</v>
      </c>
      <c r="M4" s="281">
        <f>SUM(M5:M7)</f>
        <v>459</v>
      </c>
      <c r="N4" s="49"/>
      <c r="O4" s="49"/>
      <c r="P4"/>
      <c r="Q4"/>
      <c r="R4"/>
      <c r="S4"/>
      <c r="T4"/>
    </row>
    <row r="5" spans="1:25" ht="15.75" customHeight="1" x14ac:dyDescent="0.3">
      <c r="A5" s="282" t="s">
        <v>954</v>
      </c>
      <c r="B5" s="283"/>
      <c r="C5" s="284"/>
      <c r="D5" s="19">
        <v>91</v>
      </c>
      <c r="E5" s="19">
        <v>93</v>
      </c>
      <c r="F5" s="68">
        <f>SUM(D5:E5)</f>
        <v>184</v>
      </c>
      <c r="G5" s="49"/>
      <c r="H5" s="282" t="s">
        <v>1043</v>
      </c>
      <c r="I5" s="283"/>
      <c r="J5" s="284"/>
      <c r="K5" s="19">
        <v>93</v>
      </c>
      <c r="L5" s="307">
        <v>90</v>
      </c>
      <c r="M5" s="68">
        <f>SUM(K5:L5)</f>
        <v>183</v>
      </c>
      <c r="N5" s="49"/>
      <c r="O5" s="49"/>
      <c r="P5"/>
      <c r="Q5"/>
      <c r="R5"/>
      <c r="S5"/>
      <c r="T5"/>
    </row>
    <row r="6" spans="1:25" ht="15.75" customHeight="1" x14ac:dyDescent="0.3">
      <c r="A6" s="285" t="s">
        <v>122</v>
      </c>
      <c r="B6" s="286"/>
      <c r="C6" s="287"/>
      <c r="D6" s="18">
        <v>92</v>
      </c>
      <c r="E6" s="18">
        <v>92</v>
      </c>
      <c r="F6" s="20">
        <f>SUM(D6:E6)</f>
        <v>184</v>
      </c>
      <c r="G6" s="49"/>
      <c r="H6" s="285" t="s">
        <v>177</v>
      </c>
      <c r="I6" s="286"/>
      <c r="J6" s="287"/>
      <c r="K6" s="18">
        <v>89</v>
      </c>
      <c r="L6" s="18">
        <v>95</v>
      </c>
      <c r="M6" s="20">
        <f>SUM(K6:L6)</f>
        <v>184</v>
      </c>
      <c r="N6" s="49"/>
      <c r="O6" s="49"/>
      <c r="P6"/>
      <c r="Q6"/>
      <c r="R6"/>
      <c r="S6"/>
      <c r="T6"/>
    </row>
    <row r="7" spans="1:25" ht="15.75" customHeight="1" x14ac:dyDescent="0.3">
      <c r="A7" s="288" t="s">
        <v>946</v>
      </c>
      <c r="B7" s="289"/>
      <c r="C7" s="290"/>
      <c r="D7" s="26">
        <v>93</v>
      </c>
      <c r="E7" s="26">
        <v>95</v>
      </c>
      <c r="F7" s="28">
        <f>SUM(D7:E7)</f>
        <v>188</v>
      </c>
      <c r="G7" s="49"/>
      <c r="H7" s="288" t="s">
        <v>1044</v>
      </c>
      <c r="I7" s="289"/>
      <c r="J7" s="290"/>
      <c r="K7" s="26">
        <v>92</v>
      </c>
      <c r="L7" s="26">
        <v>0</v>
      </c>
      <c r="M7" s="28">
        <f>SUM(K7:L7)</f>
        <v>92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277" t="s">
        <v>1045</v>
      </c>
      <c r="B9" s="278"/>
      <c r="C9" s="279">
        <v>555</v>
      </c>
      <c r="D9" s="278"/>
      <c r="E9" s="280" t="s">
        <v>15</v>
      </c>
      <c r="F9" s="281">
        <f>SUM(F10:F12)</f>
        <v>523</v>
      </c>
      <c r="G9" s="66" t="s">
        <v>277</v>
      </c>
      <c r="H9" s="277" t="s">
        <v>1046</v>
      </c>
      <c r="I9" s="278"/>
      <c r="J9" s="279">
        <v>544</v>
      </c>
      <c r="K9" s="278"/>
      <c r="L9" s="280" t="s">
        <v>15</v>
      </c>
      <c r="M9" s="281">
        <f>SUM(M10:M12)</f>
        <v>512</v>
      </c>
      <c r="N9" s="49"/>
      <c r="O9" s="49"/>
      <c r="P9"/>
      <c r="Q9"/>
      <c r="R9"/>
      <c r="S9"/>
      <c r="T9"/>
    </row>
    <row r="10" spans="1:25" ht="15.75" customHeight="1" x14ac:dyDescent="0.3">
      <c r="A10" s="282" t="s">
        <v>965</v>
      </c>
      <c r="B10" s="283"/>
      <c r="C10" s="284"/>
      <c r="D10" s="307">
        <v>89</v>
      </c>
      <c r="E10" s="19">
        <v>88</v>
      </c>
      <c r="F10" s="68">
        <f>SUM(D10:E10)</f>
        <v>177</v>
      </c>
      <c r="G10" s="49"/>
      <c r="H10" s="282" t="s">
        <v>819</v>
      </c>
      <c r="I10" s="283"/>
      <c r="J10" s="284"/>
      <c r="K10" s="19">
        <v>87</v>
      </c>
      <c r="L10" s="19">
        <v>90</v>
      </c>
      <c r="M10" s="68">
        <f>SUM(K10:L10)</f>
        <v>177</v>
      </c>
      <c r="N10" s="49"/>
      <c r="O10" s="49"/>
      <c r="P10"/>
      <c r="Q10"/>
      <c r="R10"/>
      <c r="S10"/>
      <c r="T10"/>
    </row>
    <row r="11" spans="1:25" ht="15.75" customHeight="1" x14ac:dyDescent="0.3">
      <c r="A11" s="285" t="s">
        <v>1047</v>
      </c>
      <c r="B11" s="286"/>
      <c r="C11" s="287"/>
      <c r="D11" s="18">
        <v>73</v>
      </c>
      <c r="E11" s="18">
        <v>80</v>
      </c>
      <c r="F11" s="20">
        <f>SUM(D11:E11)</f>
        <v>153</v>
      </c>
      <c r="G11" s="49"/>
      <c r="H11" s="285" t="s">
        <v>653</v>
      </c>
      <c r="I11" s="286"/>
      <c r="J11" s="287"/>
      <c r="K11" s="18">
        <v>83</v>
      </c>
      <c r="L11" s="18">
        <v>87</v>
      </c>
      <c r="M11" s="20">
        <f>SUM(K11:L11)</f>
        <v>170</v>
      </c>
      <c r="N11" s="49"/>
      <c r="O11" s="49"/>
      <c r="P11"/>
      <c r="Q11"/>
      <c r="R11"/>
      <c r="S11"/>
      <c r="T11"/>
    </row>
    <row r="12" spans="1:25" ht="15.75" customHeight="1" x14ac:dyDescent="0.3">
      <c r="A12" s="288" t="s">
        <v>1048</v>
      </c>
      <c r="B12" s="289"/>
      <c r="C12" s="290"/>
      <c r="D12" s="313">
        <v>99</v>
      </c>
      <c r="E12" s="26">
        <v>94</v>
      </c>
      <c r="F12" s="28">
        <f>SUM(D12:E12)</f>
        <v>193</v>
      </c>
      <c r="G12" s="49"/>
      <c r="H12" s="288" t="s">
        <v>979</v>
      </c>
      <c r="I12" s="289"/>
      <c r="J12" s="290"/>
      <c r="K12" s="26">
        <v>84</v>
      </c>
      <c r="L12" s="26">
        <v>81</v>
      </c>
      <c r="M12" s="28">
        <f>SUM(K12:L12)</f>
        <v>165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277" t="s">
        <v>1049</v>
      </c>
      <c r="B14" s="278"/>
      <c r="C14" s="279">
        <v>557</v>
      </c>
      <c r="D14" s="278"/>
      <c r="E14" s="280" t="s">
        <v>15</v>
      </c>
      <c r="F14" s="281">
        <f>SUM(F15:F17)</f>
        <v>376</v>
      </c>
      <c r="G14" s="66" t="s">
        <v>277</v>
      </c>
      <c r="H14" s="277" t="s">
        <v>874</v>
      </c>
      <c r="I14" s="278"/>
      <c r="J14" s="279">
        <v>547</v>
      </c>
      <c r="K14" s="278"/>
      <c r="L14" s="280" t="s">
        <v>15</v>
      </c>
      <c r="M14" s="281">
        <f>SUM(M15:M17)</f>
        <v>542</v>
      </c>
      <c r="N14" s="49"/>
      <c r="O14" s="49"/>
      <c r="P14"/>
      <c r="Q14"/>
      <c r="R14"/>
      <c r="S14"/>
      <c r="T14"/>
    </row>
    <row r="15" spans="1:25" ht="15.75" customHeight="1" x14ac:dyDescent="0.3">
      <c r="A15" s="282" t="s">
        <v>1050</v>
      </c>
      <c r="B15" s="283"/>
      <c r="C15" s="284"/>
      <c r="D15" s="307">
        <v>0</v>
      </c>
      <c r="E15" s="307">
        <v>0</v>
      </c>
      <c r="F15" s="68">
        <f>SUM(D15:E15)</f>
        <v>0</v>
      </c>
      <c r="G15" s="49"/>
      <c r="H15" s="282" t="s">
        <v>966</v>
      </c>
      <c r="I15" s="283"/>
      <c r="J15" s="284"/>
      <c r="K15" s="19">
        <v>91</v>
      </c>
      <c r="L15" s="19">
        <v>91</v>
      </c>
      <c r="M15" s="68">
        <f>SUM(K15:L15)</f>
        <v>182</v>
      </c>
      <c r="N15" s="49"/>
      <c r="O15" s="49"/>
      <c r="P15"/>
      <c r="Q15"/>
      <c r="R15"/>
      <c r="S15"/>
      <c r="T15"/>
    </row>
    <row r="16" spans="1:25" ht="15.75" customHeight="1" x14ac:dyDescent="0.3">
      <c r="A16" s="285" t="s">
        <v>958</v>
      </c>
      <c r="B16" s="286"/>
      <c r="C16" s="287"/>
      <c r="D16" s="18">
        <v>97</v>
      </c>
      <c r="E16" s="18">
        <v>94</v>
      </c>
      <c r="F16" s="20">
        <f>SUM(D16:E16)</f>
        <v>191</v>
      </c>
      <c r="G16" s="49"/>
      <c r="H16" s="285" t="s">
        <v>974</v>
      </c>
      <c r="I16" s="286"/>
      <c r="J16" s="287"/>
      <c r="K16" s="18">
        <v>92</v>
      </c>
      <c r="L16" s="18">
        <v>92</v>
      </c>
      <c r="M16" s="20">
        <f>SUM(K16:L16)</f>
        <v>184</v>
      </c>
      <c r="N16" s="49"/>
      <c r="O16" s="49"/>
      <c r="P16"/>
      <c r="Q16"/>
      <c r="R16"/>
      <c r="S16"/>
      <c r="T16"/>
    </row>
    <row r="17" spans="1:20" ht="15.75" customHeight="1" x14ac:dyDescent="0.3">
      <c r="A17" s="288" t="s">
        <v>942</v>
      </c>
      <c r="B17" s="289"/>
      <c r="C17" s="290"/>
      <c r="D17" s="26">
        <v>91</v>
      </c>
      <c r="E17" s="26">
        <v>94</v>
      </c>
      <c r="F17" s="28">
        <f>SUM(D17:E17)</f>
        <v>185</v>
      </c>
      <c r="G17" s="49"/>
      <c r="H17" s="288" t="s">
        <v>960</v>
      </c>
      <c r="I17" s="289"/>
      <c r="J17" s="290"/>
      <c r="K17" s="26">
        <v>89</v>
      </c>
      <c r="L17" s="26">
        <v>87</v>
      </c>
      <c r="M17" s="28">
        <f>SUM(K17:L17)</f>
        <v>176</v>
      </c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291" t="s">
        <v>48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</row>
    <row r="20" spans="1:20" ht="15.75" customHeight="1" x14ac:dyDescent="0.3">
      <c r="B20" s="4" t="s">
        <v>1051</v>
      </c>
      <c r="H20" s="79" t="s">
        <v>1042</v>
      </c>
      <c r="I20" s="80">
        <v>10</v>
      </c>
      <c r="J20" s="80">
        <v>9</v>
      </c>
      <c r="K20" s="80"/>
      <c r="L20" s="80">
        <v>1</v>
      </c>
      <c r="M20" s="80">
        <v>5512</v>
      </c>
      <c r="N20" s="81">
        <v>18</v>
      </c>
      <c r="O20" s="49"/>
      <c r="P20"/>
    </row>
    <row r="21" spans="1:20" ht="15.75" customHeight="1" x14ac:dyDescent="0.3">
      <c r="B21" s="74" t="s">
        <v>1472</v>
      </c>
      <c r="H21" s="82" t="s">
        <v>1045</v>
      </c>
      <c r="I21" s="53">
        <v>10</v>
      </c>
      <c r="J21" s="53">
        <v>6</v>
      </c>
      <c r="K21" s="53"/>
      <c r="L21" s="53">
        <v>4</v>
      </c>
      <c r="M21" s="53">
        <v>5508</v>
      </c>
      <c r="N21" s="54">
        <v>12</v>
      </c>
      <c r="O21" s="49"/>
      <c r="P21"/>
    </row>
    <row r="22" spans="1:20" ht="15.75" customHeight="1" x14ac:dyDescent="0.3">
      <c r="B22" s="9" t="s">
        <v>290</v>
      </c>
      <c r="H22" s="82" t="s">
        <v>1049</v>
      </c>
      <c r="I22" s="53">
        <v>10</v>
      </c>
      <c r="J22" s="53">
        <v>6</v>
      </c>
      <c r="K22" s="53"/>
      <c r="L22" s="53">
        <v>4</v>
      </c>
      <c r="M22" s="53">
        <v>5355</v>
      </c>
      <c r="N22" s="54">
        <v>12</v>
      </c>
      <c r="O22" s="49"/>
      <c r="P22"/>
    </row>
    <row r="23" spans="1:20" ht="15.75" customHeight="1" x14ac:dyDescent="0.3">
      <c r="H23" s="82" t="s">
        <v>874</v>
      </c>
      <c r="I23" s="53">
        <v>10</v>
      </c>
      <c r="J23" s="53">
        <v>5</v>
      </c>
      <c r="K23" s="53"/>
      <c r="L23" s="53">
        <v>5</v>
      </c>
      <c r="M23" s="53">
        <v>5481</v>
      </c>
      <c r="N23" s="54">
        <v>10</v>
      </c>
      <c r="O23" s="49"/>
      <c r="P23"/>
    </row>
    <row r="24" spans="1:20" ht="15.75" customHeight="1" x14ac:dyDescent="0.3">
      <c r="H24" s="82" t="s">
        <v>300</v>
      </c>
      <c r="I24" s="53">
        <v>10</v>
      </c>
      <c r="J24" s="53">
        <v>3</v>
      </c>
      <c r="K24" s="53"/>
      <c r="L24" s="53">
        <v>7</v>
      </c>
      <c r="M24" s="53">
        <v>5275</v>
      </c>
      <c r="N24" s="54">
        <v>6</v>
      </c>
      <c r="O24" s="49"/>
      <c r="P24"/>
    </row>
    <row r="25" spans="1:20" ht="15.75" customHeight="1" x14ac:dyDescent="0.3">
      <c r="H25" s="83" t="s">
        <v>1046</v>
      </c>
      <c r="I25" s="56">
        <v>10</v>
      </c>
      <c r="J25" s="56">
        <v>1</v>
      </c>
      <c r="K25" s="56"/>
      <c r="L25" s="56">
        <v>9</v>
      </c>
      <c r="M25" s="56">
        <v>4440</v>
      </c>
      <c r="N25" s="57">
        <v>2</v>
      </c>
      <c r="O25" s="49"/>
      <c r="P25"/>
    </row>
    <row r="26" spans="1:20" ht="15.75" customHeight="1" x14ac:dyDescent="0.3">
      <c r="B26" s="88"/>
      <c r="C26" s="88"/>
      <c r="H26" s="312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277" t="s">
        <v>1052</v>
      </c>
      <c r="B30" s="278"/>
      <c r="C30" s="279">
        <v>535</v>
      </c>
      <c r="D30" s="278"/>
      <c r="E30" s="280" t="s">
        <v>15</v>
      </c>
      <c r="F30" s="281">
        <f>SUM(F31:F33)</f>
        <v>523</v>
      </c>
      <c r="G30" s="66" t="s">
        <v>277</v>
      </c>
      <c r="H30" s="277" t="s">
        <v>1053</v>
      </c>
      <c r="I30" s="278"/>
      <c r="J30" s="279">
        <v>488</v>
      </c>
      <c r="K30" s="278"/>
      <c r="L30" s="280" t="s">
        <v>15</v>
      </c>
      <c r="M30" s="281">
        <f>SUM(M31:M33)</f>
        <v>518</v>
      </c>
      <c r="N30" s="49"/>
      <c r="O30" s="49"/>
      <c r="P30"/>
      <c r="Q30"/>
      <c r="R30"/>
      <c r="S30"/>
      <c r="T30"/>
    </row>
    <row r="31" spans="1:20" ht="15.75" customHeight="1" x14ac:dyDescent="0.3">
      <c r="A31" s="282" t="s">
        <v>983</v>
      </c>
      <c r="B31" s="283"/>
      <c r="C31" s="284"/>
      <c r="D31" s="19">
        <v>90</v>
      </c>
      <c r="E31" s="19">
        <v>87</v>
      </c>
      <c r="F31" s="68">
        <f>SUM(D31:E31)</f>
        <v>177</v>
      </c>
      <c r="G31" s="49"/>
      <c r="H31" s="282" t="s">
        <v>968</v>
      </c>
      <c r="I31" s="283"/>
      <c r="J31" s="284"/>
      <c r="K31" s="19">
        <v>79</v>
      </c>
      <c r="L31" s="19">
        <v>87</v>
      </c>
      <c r="M31" s="68">
        <f>SUM(K31:L31)</f>
        <v>166</v>
      </c>
      <c r="N31" s="49"/>
      <c r="O31" s="49"/>
      <c r="P31"/>
      <c r="Q31"/>
      <c r="R31"/>
      <c r="S31"/>
      <c r="T31"/>
    </row>
    <row r="32" spans="1:20" ht="15.75" customHeight="1" x14ac:dyDescent="0.3">
      <c r="A32" s="285" t="s">
        <v>976</v>
      </c>
      <c r="B32" s="286"/>
      <c r="C32" s="287"/>
      <c r="D32" s="18">
        <v>91</v>
      </c>
      <c r="E32" s="18">
        <v>89</v>
      </c>
      <c r="F32" s="20">
        <f>SUM(D32:E32)</f>
        <v>180</v>
      </c>
      <c r="G32" s="49"/>
      <c r="H32" s="285" t="s">
        <v>995</v>
      </c>
      <c r="I32" s="286"/>
      <c r="J32" s="287"/>
      <c r="K32" s="18">
        <v>93</v>
      </c>
      <c r="L32" s="18">
        <v>92</v>
      </c>
      <c r="M32" s="20">
        <f>SUM(K32:L32)</f>
        <v>185</v>
      </c>
      <c r="N32" s="49"/>
      <c r="O32" s="49"/>
      <c r="P32"/>
      <c r="Q32"/>
      <c r="R32"/>
      <c r="S32"/>
      <c r="T32"/>
    </row>
    <row r="33" spans="1:20" ht="15.75" customHeight="1" x14ac:dyDescent="0.3">
      <c r="A33" s="288" t="s">
        <v>998</v>
      </c>
      <c r="B33" s="289"/>
      <c r="C33" s="290"/>
      <c r="D33" s="26">
        <v>82</v>
      </c>
      <c r="E33" s="26">
        <v>84</v>
      </c>
      <c r="F33" s="28">
        <f>SUM(D33:E33)</f>
        <v>166</v>
      </c>
      <c r="G33" s="49"/>
      <c r="H33" s="288" t="s">
        <v>1014</v>
      </c>
      <c r="I33" s="289"/>
      <c r="J33" s="290"/>
      <c r="K33" s="26">
        <v>82</v>
      </c>
      <c r="L33" s="26">
        <v>85</v>
      </c>
      <c r="M33" s="28">
        <f>SUM(K33:L33)</f>
        <v>167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277" t="s">
        <v>1054</v>
      </c>
      <c r="B35" s="278"/>
      <c r="C35" s="279">
        <v>531</v>
      </c>
      <c r="D35" s="278"/>
      <c r="E35" s="280" t="s">
        <v>15</v>
      </c>
      <c r="F35" s="281">
        <f>SUM(F36:F38)</f>
        <v>527</v>
      </c>
      <c r="G35" s="66" t="s">
        <v>277</v>
      </c>
      <c r="H35" s="277" t="s">
        <v>1055</v>
      </c>
      <c r="I35" s="278"/>
      <c r="J35" s="279">
        <v>538</v>
      </c>
      <c r="K35" s="278"/>
      <c r="L35" s="280" t="s">
        <v>15</v>
      </c>
      <c r="M35" s="281">
        <f>SUM(M36:M38)</f>
        <v>544</v>
      </c>
      <c r="N35" s="49"/>
      <c r="O35" s="49"/>
      <c r="P35"/>
      <c r="Q35"/>
      <c r="R35"/>
      <c r="S35"/>
      <c r="T35"/>
    </row>
    <row r="36" spans="1:20" ht="15.75" customHeight="1" x14ac:dyDescent="0.3">
      <c r="A36" s="282" t="s">
        <v>985</v>
      </c>
      <c r="B36" s="283"/>
      <c r="C36" s="284"/>
      <c r="D36" s="19">
        <v>91</v>
      </c>
      <c r="E36" s="19">
        <v>91</v>
      </c>
      <c r="F36" s="68">
        <f>SUM(D36:E36)</f>
        <v>182</v>
      </c>
      <c r="G36" s="49"/>
      <c r="H36" s="282" t="s">
        <v>921</v>
      </c>
      <c r="I36" s="283"/>
      <c r="J36" s="284"/>
      <c r="K36" s="19">
        <v>97</v>
      </c>
      <c r="L36" s="19">
        <v>95</v>
      </c>
      <c r="M36" s="68">
        <f>SUM(K36:L36)</f>
        <v>192</v>
      </c>
      <c r="N36" s="49"/>
      <c r="O36" s="49"/>
      <c r="P36"/>
      <c r="Q36"/>
      <c r="R36"/>
      <c r="S36"/>
      <c r="T36"/>
    </row>
    <row r="37" spans="1:20" ht="15.75" customHeight="1" x14ac:dyDescent="0.3">
      <c r="A37" s="285" t="s">
        <v>991</v>
      </c>
      <c r="B37" s="286"/>
      <c r="C37" s="287"/>
      <c r="D37" s="18">
        <v>75</v>
      </c>
      <c r="E37" s="18">
        <v>90</v>
      </c>
      <c r="F37" s="20">
        <f>SUM(D37:E37)</f>
        <v>165</v>
      </c>
      <c r="G37" s="49"/>
      <c r="H37" s="285" t="s">
        <v>996</v>
      </c>
      <c r="I37" s="286"/>
      <c r="J37" s="287"/>
      <c r="K37" s="18">
        <v>87</v>
      </c>
      <c r="L37" s="18">
        <v>89</v>
      </c>
      <c r="M37" s="20">
        <f>SUM(K37:L37)</f>
        <v>176</v>
      </c>
      <c r="N37" s="49"/>
      <c r="O37" s="49"/>
      <c r="P37"/>
      <c r="Q37"/>
      <c r="R37"/>
      <c r="S37"/>
      <c r="T37"/>
    </row>
    <row r="38" spans="1:20" ht="15.75" customHeight="1" x14ac:dyDescent="0.3">
      <c r="A38" s="288" t="s">
        <v>992</v>
      </c>
      <c r="B38" s="289"/>
      <c r="C38" s="290"/>
      <c r="D38" s="26">
        <v>94</v>
      </c>
      <c r="E38" s="26">
        <v>86</v>
      </c>
      <c r="F38" s="28">
        <f>SUM(D38:E38)</f>
        <v>180</v>
      </c>
      <c r="G38" s="49"/>
      <c r="H38" s="288" t="s">
        <v>994</v>
      </c>
      <c r="I38" s="289"/>
      <c r="J38" s="290"/>
      <c r="K38" s="26">
        <v>92</v>
      </c>
      <c r="L38" s="26">
        <v>84</v>
      </c>
      <c r="M38" s="28">
        <f>SUM(K38:L38)</f>
        <v>176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277" t="s">
        <v>1056</v>
      </c>
      <c r="B40" s="278"/>
      <c r="C40" s="279">
        <v>484</v>
      </c>
      <c r="D40" s="278"/>
      <c r="E40" s="280" t="s">
        <v>15</v>
      </c>
      <c r="F40" s="281">
        <f>SUM(F41:F43)</f>
        <v>501</v>
      </c>
      <c r="G40" s="66" t="s">
        <v>277</v>
      </c>
      <c r="H40" s="49" t="s">
        <v>1057</v>
      </c>
      <c r="I40" s="49"/>
      <c r="J40" s="85">
        <v>487</v>
      </c>
      <c r="K40" s="49"/>
      <c r="L40" s="49"/>
      <c r="M40" s="371">
        <v>487</v>
      </c>
      <c r="N40" s="49"/>
      <c r="O40" s="49"/>
      <c r="P40"/>
      <c r="Q40"/>
      <c r="R40"/>
      <c r="S40"/>
      <c r="T40"/>
    </row>
    <row r="41" spans="1:20" ht="15.75" customHeight="1" x14ac:dyDescent="0.3">
      <c r="A41" s="282" t="s">
        <v>1003</v>
      </c>
      <c r="B41" s="283"/>
      <c r="C41" s="284"/>
      <c r="D41" s="19">
        <v>79</v>
      </c>
      <c r="E41" s="19">
        <v>82</v>
      </c>
      <c r="F41" s="68">
        <f>SUM(D41:E41)</f>
        <v>161</v>
      </c>
      <c r="G41" s="49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285" t="s">
        <v>1006</v>
      </c>
      <c r="B42" s="286"/>
      <c r="C42" s="287"/>
      <c r="D42" s="18">
        <v>85</v>
      </c>
      <c r="E42" s="18">
        <v>87</v>
      </c>
      <c r="F42" s="20">
        <f>SUM(D42:E42)</f>
        <v>172</v>
      </c>
      <c r="G42" s="49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288" t="s">
        <v>1012</v>
      </c>
      <c r="B43" s="289"/>
      <c r="C43" s="290"/>
      <c r="D43" s="26">
        <v>88</v>
      </c>
      <c r="E43" s="26">
        <v>80</v>
      </c>
      <c r="F43" s="28">
        <f>SUM(D43:E43)</f>
        <v>168</v>
      </c>
      <c r="G43" s="49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291" t="s">
        <v>51</v>
      </c>
      <c r="I45" s="292" t="s">
        <v>283</v>
      </c>
      <c r="J45" s="292" t="s">
        <v>284</v>
      </c>
      <c r="K45" s="292" t="s">
        <v>285</v>
      </c>
      <c r="L45" s="292" t="s">
        <v>286</v>
      </c>
      <c r="M45" s="292" t="s">
        <v>14</v>
      </c>
      <c r="N45" s="293" t="s">
        <v>287</v>
      </c>
    </row>
    <row r="46" spans="1:20" ht="15.75" customHeight="1" x14ac:dyDescent="0.3">
      <c r="B46" s="4" t="s">
        <v>1058</v>
      </c>
      <c r="H46" s="79" t="s">
        <v>1055</v>
      </c>
      <c r="I46" s="80">
        <v>10</v>
      </c>
      <c r="J46" s="80">
        <v>9</v>
      </c>
      <c r="K46" s="80"/>
      <c r="L46" s="80">
        <v>1</v>
      </c>
      <c r="M46" s="80">
        <v>5476</v>
      </c>
      <c r="N46" s="81">
        <v>18</v>
      </c>
      <c r="O46" s="49"/>
      <c r="P46"/>
    </row>
    <row r="47" spans="1:20" ht="15.75" customHeight="1" x14ac:dyDescent="0.3">
      <c r="B47" s="74" t="s">
        <v>1473</v>
      </c>
      <c r="H47" s="82" t="s">
        <v>1052</v>
      </c>
      <c r="I47" s="53">
        <v>10</v>
      </c>
      <c r="J47" s="53">
        <v>9</v>
      </c>
      <c r="K47" s="53"/>
      <c r="L47" s="53">
        <v>1</v>
      </c>
      <c r="M47" s="53">
        <v>5357</v>
      </c>
      <c r="N47" s="54">
        <v>18</v>
      </c>
      <c r="O47" s="49"/>
      <c r="P47"/>
    </row>
    <row r="48" spans="1:20" ht="15.75" customHeight="1" x14ac:dyDescent="0.3">
      <c r="B48" s="9" t="s">
        <v>290</v>
      </c>
      <c r="H48" s="82" t="s">
        <v>1054</v>
      </c>
      <c r="I48" s="53">
        <v>10</v>
      </c>
      <c r="J48" s="53">
        <v>6</v>
      </c>
      <c r="K48" s="53"/>
      <c r="L48" s="53">
        <v>4</v>
      </c>
      <c r="M48" s="53">
        <v>5257</v>
      </c>
      <c r="N48" s="54">
        <v>12</v>
      </c>
      <c r="O48" s="49"/>
      <c r="P48"/>
    </row>
    <row r="49" spans="1:16" ht="15.75" customHeight="1" x14ac:dyDescent="0.3">
      <c r="H49" s="82" t="s">
        <v>1053</v>
      </c>
      <c r="I49" s="53">
        <v>10</v>
      </c>
      <c r="J49" s="53">
        <v>3</v>
      </c>
      <c r="K49" s="53"/>
      <c r="L49" s="53">
        <v>7</v>
      </c>
      <c r="M49" s="53">
        <v>5148</v>
      </c>
      <c r="N49" s="54">
        <v>6</v>
      </c>
      <c r="O49" s="49"/>
      <c r="P49"/>
    </row>
    <row r="50" spans="1:16" ht="15.75" customHeight="1" x14ac:dyDescent="0.3">
      <c r="H50" s="82" t="s">
        <v>1056</v>
      </c>
      <c r="I50" s="53">
        <v>10</v>
      </c>
      <c r="J50" s="53">
        <v>3</v>
      </c>
      <c r="K50" s="53"/>
      <c r="L50" s="53">
        <v>7</v>
      </c>
      <c r="M50" s="53">
        <v>5008</v>
      </c>
      <c r="N50" s="54">
        <v>6</v>
      </c>
      <c r="O50" s="49"/>
      <c r="P50"/>
    </row>
    <row r="51" spans="1:16" ht="15.75" customHeight="1" x14ac:dyDescent="0.3">
      <c r="H51" s="83" t="s">
        <v>1057</v>
      </c>
      <c r="I51" s="56">
        <v>10</v>
      </c>
      <c r="J51" s="56"/>
      <c r="K51" s="56"/>
      <c r="L51" s="56">
        <v>10</v>
      </c>
      <c r="M51" s="56">
        <v>4870</v>
      </c>
      <c r="N51" s="57">
        <v>0</v>
      </c>
      <c r="O51" s="49"/>
      <c r="P51"/>
    </row>
    <row r="52" spans="1:16" ht="15.75" customHeight="1" x14ac:dyDescent="0.3"/>
    <row r="53" spans="1:16" ht="15.75" customHeight="1" x14ac:dyDescent="0.3">
      <c r="A53" s="4" t="s">
        <v>346</v>
      </c>
      <c r="E53" s="29"/>
      <c r="G53" s="84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E8CF4D7-AAAA-457B-9CFA-06E036666B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387A-4040-4F69-9843-46CF4FCCB774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2" customWidth="1"/>
    <col min="2" max="3" width="20.7109375" style="112" customWidth="1"/>
    <col min="4" max="7" width="5" style="112" customWidth="1"/>
    <col min="8" max="8" width="1.7109375" style="112" customWidth="1"/>
    <col min="9" max="9" width="2.7109375" style="112" customWidth="1"/>
    <col min="10" max="11" width="20.7109375" style="112" customWidth="1"/>
    <col min="12" max="15" width="5" style="112" customWidth="1"/>
    <col min="16" max="16" width="5.140625" style="112" customWidth="1"/>
    <col min="17" max="25" width="12.85546875" style="112"/>
  </cols>
  <sheetData>
    <row r="1" spans="1:25" ht="18" x14ac:dyDescent="0.35">
      <c r="A1" s="155"/>
      <c r="B1" s="156" t="s">
        <v>705</v>
      </c>
      <c r="C1" s="157"/>
      <c r="D1" s="103"/>
      <c r="E1" s="103"/>
      <c r="F1" s="103"/>
      <c r="G1" s="103"/>
      <c r="H1" s="103"/>
      <c r="I1" s="103"/>
      <c r="J1" s="103" t="s">
        <v>1</v>
      </c>
      <c r="K1" s="103"/>
      <c r="L1" s="103"/>
      <c r="M1" s="105"/>
      <c r="N1" s="103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162" t="s">
        <v>706</v>
      </c>
      <c r="J2" s="161"/>
      <c r="K2" s="161"/>
      <c r="L2" s="161"/>
      <c r="M2" s="160"/>
      <c r="N2" s="161"/>
    </row>
    <row r="3" spans="1:25" x14ac:dyDescent="0.3">
      <c r="A3" s="163"/>
      <c r="B3" s="164" t="s">
        <v>4</v>
      </c>
      <c r="C3" s="165" t="s">
        <v>707</v>
      </c>
      <c r="D3" s="166"/>
      <c r="E3" s="167" t="s">
        <v>708</v>
      </c>
      <c r="F3" s="164"/>
      <c r="G3" s="164"/>
      <c r="H3" s="108"/>
      <c r="I3" s="163"/>
      <c r="J3" s="164" t="s">
        <v>7</v>
      </c>
      <c r="K3" s="165" t="s">
        <v>709</v>
      </c>
      <c r="L3" s="166"/>
      <c r="M3" s="167" t="s">
        <v>710</v>
      </c>
      <c r="N3" s="164"/>
      <c r="O3" s="164"/>
    </row>
    <row r="4" spans="1:25" x14ac:dyDescent="0.3">
      <c r="A4" s="113">
        <v>1</v>
      </c>
      <c r="B4" s="168" t="s">
        <v>10</v>
      </c>
      <c r="C4" s="168" t="s">
        <v>11</v>
      </c>
      <c r="D4" s="169" t="s">
        <v>12</v>
      </c>
      <c r="E4" s="169" t="s">
        <v>13</v>
      </c>
      <c r="F4" s="169" t="s">
        <v>14</v>
      </c>
      <c r="G4" s="170" t="s">
        <v>15</v>
      </c>
      <c r="H4" s="161"/>
      <c r="I4" s="113">
        <v>1</v>
      </c>
      <c r="J4" s="168" t="s">
        <v>10</v>
      </c>
      <c r="K4" s="168" t="s">
        <v>11</v>
      </c>
      <c r="L4" s="169" t="s">
        <v>12</v>
      </c>
      <c r="M4" s="169" t="s">
        <v>13</v>
      </c>
      <c r="N4" s="169" t="s">
        <v>14</v>
      </c>
      <c r="O4" s="170" t="s">
        <v>15</v>
      </c>
    </row>
    <row r="5" spans="1:25" x14ac:dyDescent="0.3">
      <c r="A5" s="171">
        <v>2</v>
      </c>
      <c r="B5" s="172" t="s">
        <v>711</v>
      </c>
      <c r="C5" s="173" t="s">
        <v>712</v>
      </c>
      <c r="D5" s="174">
        <v>99</v>
      </c>
      <c r="E5" s="174">
        <v>8</v>
      </c>
      <c r="F5" s="175">
        <v>987</v>
      </c>
      <c r="G5" s="176">
        <v>84</v>
      </c>
      <c r="H5" s="106"/>
      <c r="I5" s="171">
        <v>8</v>
      </c>
      <c r="J5" s="172" t="s">
        <v>690</v>
      </c>
      <c r="K5" s="172" t="s">
        <v>68</v>
      </c>
      <c r="L5" s="177">
        <v>95</v>
      </c>
      <c r="M5" s="174">
        <v>7</v>
      </c>
      <c r="N5" s="177">
        <v>954</v>
      </c>
      <c r="O5" s="178">
        <v>76</v>
      </c>
    </row>
    <row r="6" spans="1:25" x14ac:dyDescent="0.3">
      <c r="A6" s="179">
        <v>8</v>
      </c>
      <c r="B6" s="180" t="s">
        <v>713</v>
      </c>
      <c r="C6" s="180" t="s">
        <v>490</v>
      </c>
      <c r="D6" s="127">
        <v>100</v>
      </c>
      <c r="E6" s="181">
        <v>9</v>
      </c>
      <c r="F6" s="127">
        <v>982</v>
      </c>
      <c r="G6" s="128">
        <v>82</v>
      </c>
      <c r="H6" s="161"/>
      <c r="I6" s="179">
        <v>7</v>
      </c>
      <c r="J6" s="180" t="s">
        <v>586</v>
      </c>
      <c r="K6" s="180" t="s">
        <v>572</v>
      </c>
      <c r="L6" s="127">
        <v>96</v>
      </c>
      <c r="M6" s="181">
        <v>8</v>
      </c>
      <c r="N6" s="127">
        <v>950</v>
      </c>
      <c r="O6" s="128">
        <v>75</v>
      </c>
    </row>
    <row r="7" spans="1:25" ht="15.75" customHeight="1" x14ac:dyDescent="0.3">
      <c r="A7" s="179">
        <v>1</v>
      </c>
      <c r="B7" s="182" t="s">
        <v>714</v>
      </c>
      <c r="C7" s="182" t="s">
        <v>715</v>
      </c>
      <c r="D7" s="183">
        <v>98</v>
      </c>
      <c r="E7" s="181">
        <v>7</v>
      </c>
      <c r="F7" s="127">
        <v>975</v>
      </c>
      <c r="G7" s="128">
        <v>73</v>
      </c>
      <c r="H7" s="106"/>
      <c r="I7" s="179">
        <v>9</v>
      </c>
      <c r="J7" s="180" t="s">
        <v>716</v>
      </c>
      <c r="K7" s="180" t="s">
        <v>153</v>
      </c>
      <c r="L7" s="127">
        <v>94</v>
      </c>
      <c r="M7" s="181">
        <v>5</v>
      </c>
      <c r="N7" s="127">
        <v>952</v>
      </c>
      <c r="O7" s="128">
        <v>72</v>
      </c>
      <c r="P7" s="106"/>
      <c r="Q7" s="106"/>
      <c r="R7" s="106"/>
      <c r="S7" s="106"/>
      <c r="T7" s="106"/>
      <c r="U7" s="106"/>
      <c r="X7" s="106"/>
      <c r="Y7" s="106"/>
    </row>
    <row r="8" spans="1:25" ht="15.75" customHeight="1" x14ac:dyDescent="0.3">
      <c r="A8" s="179">
        <v>5</v>
      </c>
      <c r="B8" s="184" t="s">
        <v>546</v>
      </c>
      <c r="C8" s="184" t="s">
        <v>34</v>
      </c>
      <c r="D8" s="183">
        <v>98</v>
      </c>
      <c r="E8" s="181">
        <v>7</v>
      </c>
      <c r="F8" s="185">
        <v>967</v>
      </c>
      <c r="G8" s="186">
        <v>61</v>
      </c>
      <c r="H8" s="106"/>
      <c r="I8" s="179">
        <v>1</v>
      </c>
      <c r="J8" s="182" t="s">
        <v>717</v>
      </c>
      <c r="K8" s="182" t="s">
        <v>102</v>
      </c>
      <c r="L8" s="183">
        <v>90</v>
      </c>
      <c r="M8" s="181">
        <v>3</v>
      </c>
      <c r="N8" s="127">
        <v>939</v>
      </c>
      <c r="O8" s="128">
        <v>60</v>
      </c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spans="1:25" x14ac:dyDescent="0.3">
      <c r="A9" s="179">
        <v>3</v>
      </c>
      <c r="B9" s="184" t="s">
        <v>718</v>
      </c>
      <c r="C9" s="184" t="s">
        <v>102</v>
      </c>
      <c r="D9" s="124">
        <v>93</v>
      </c>
      <c r="E9" s="181">
        <v>1</v>
      </c>
      <c r="F9" s="124">
        <v>861</v>
      </c>
      <c r="G9" s="126">
        <v>48</v>
      </c>
      <c r="H9" s="161"/>
      <c r="I9" s="179">
        <v>4</v>
      </c>
      <c r="J9" s="184" t="s">
        <v>719</v>
      </c>
      <c r="K9" s="184" t="s">
        <v>102</v>
      </c>
      <c r="L9" s="124">
        <v>97</v>
      </c>
      <c r="M9" s="181">
        <v>9</v>
      </c>
      <c r="N9" s="124">
        <v>927</v>
      </c>
      <c r="O9" s="126">
        <v>54</v>
      </c>
    </row>
    <row r="10" spans="1:25" x14ac:dyDescent="0.3">
      <c r="A10" s="179">
        <v>6</v>
      </c>
      <c r="B10" s="184" t="s">
        <v>720</v>
      </c>
      <c r="C10" s="184" t="s">
        <v>721</v>
      </c>
      <c r="D10" s="183">
        <v>96</v>
      </c>
      <c r="E10" s="181">
        <v>5</v>
      </c>
      <c r="F10" s="185">
        <v>942</v>
      </c>
      <c r="G10" s="186">
        <v>43</v>
      </c>
      <c r="H10" s="161"/>
      <c r="I10" s="179">
        <v>5</v>
      </c>
      <c r="J10" s="182" t="s">
        <v>722</v>
      </c>
      <c r="K10" s="182" t="s">
        <v>107</v>
      </c>
      <c r="L10" s="183">
        <v>93</v>
      </c>
      <c r="M10" s="181">
        <v>4</v>
      </c>
      <c r="N10" s="185">
        <v>840</v>
      </c>
      <c r="O10" s="128">
        <v>51</v>
      </c>
    </row>
    <row r="11" spans="1:25" x14ac:dyDescent="0.3">
      <c r="A11" s="179">
        <v>9</v>
      </c>
      <c r="B11" s="180" t="s">
        <v>548</v>
      </c>
      <c r="C11" s="180" t="s">
        <v>473</v>
      </c>
      <c r="D11" s="127">
        <v>95</v>
      </c>
      <c r="E11" s="181">
        <v>4</v>
      </c>
      <c r="F11" s="127">
        <v>935</v>
      </c>
      <c r="G11" s="128">
        <v>35</v>
      </c>
      <c r="I11" s="179">
        <v>6</v>
      </c>
      <c r="J11" s="182" t="s">
        <v>468</v>
      </c>
      <c r="K11" s="182" t="s">
        <v>440</v>
      </c>
      <c r="L11" s="183">
        <v>95</v>
      </c>
      <c r="M11" s="181">
        <v>7</v>
      </c>
      <c r="N11" s="185">
        <v>922</v>
      </c>
      <c r="O11" s="128">
        <v>49</v>
      </c>
    </row>
    <row r="12" spans="1:25" x14ac:dyDescent="0.3">
      <c r="A12" s="179">
        <v>7</v>
      </c>
      <c r="B12" s="180" t="s">
        <v>723</v>
      </c>
      <c r="C12" s="180" t="s">
        <v>721</v>
      </c>
      <c r="D12" s="127">
        <v>95</v>
      </c>
      <c r="E12" s="181">
        <v>4</v>
      </c>
      <c r="F12" s="127">
        <v>930</v>
      </c>
      <c r="G12" s="128">
        <v>34</v>
      </c>
      <c r="I12" s="179">
        <v>3</v>
      </c>
      <c r="J12" s="187" t="s">
        <v>619</v>
      </c>
      <c r="K12" s="184" t="s">
        <v>490</v>
      </c>
      <c r="L12" s="124">
        <v>90</v>
      </c>
      <c r="M12" s="181">
        <v>3</v>
      </c>
      <c r="N12" s="124">
        <v>883</v>
      </c>
      <c r="O12" s="126">
        <v>28</v>
      </c>
      <c r="V12" s="106"/>
      <c r="W12" s="106"/>
    </row>
    <row r="13" spans="1:25" x14ac:dyDescent="0.3">
      <c r="A13" s="188">
        <v>4</v>
      </c>
      <c r="B13" s="189" t="s">
        <v>724</v>
      </c>
      <c r="C13" s="189" t="s">
        <v>153</v>
      </c>
      <c r="D13" s="132">
        <v>94</v>
      </c>
      <c r="E13" s="190">
        <v>2</v>
      </c>
      <c r="F13" s="132">
        <v>921</v>
      </c>
      <c r="G13" s="134">
        <v>28</v>
      </c>
      <c r="I13" s="188">
        <v>2</v>
      </c>
      <c r="J13" s="191" t="s">
        <v>725</v>
      </c>
      <c r="K13" s="191" t="s">
        <v>440</v>
      </c>
      <c r="L13" s="192">
        <v>87</v>
      </c>
      <c r="M13" s="190">
        <v>1</v>
      </c>
      <c r="N13" s="193">
        <v>830</v>
      </c>
      <c r="O13" s="194">
        <v>14</v>
      </c>
    </row>
    <row r="15" spans="1:25" x14ac:dyDescent="0.3">
      <c r="A15" s="163"/>
      <c r="B15" s="164" t="s">
        <v>48</v>
      </c>
      <c r="C15" s="165" t="s">
        <v>726</v>
      </c>
      <c r="D15" s="166"/>
      <c r="E15" s="167" t="s">
        <v>727</v>
      </c>
      <c r="F15" s="164"/>
      <c r="G15" s="164"/>
      <c r="I15" s="163"/>
      <c r="J15" s="164" t="s">
        <v>51</v>
      </c>
      <c r="K15" s="165" t="s">
        <v>728</v>
      </c>
      <c r="L15" s="166"/>
      <c r="M15" s="167" t="s">
        <v>729</v>
      </c>
      <c r="N15" s="164"/>
      <c r="O15" s="164"/>
    </row>
    <row r="16" spans="1:25" x14ac:dyDescent="0.3">
      <c r="A16" s="113">
        <v>1</v>
      </c>
      <c r="B16" s="168" t="s">
        <v>10</v>
      </c>
      <c r="C16" s="168" t="s">
        <v>11</v>
      </c>
      <c r="D16" s="169" t="s">
        <v>12</v>
      </c>
      <c r="E16" s="169" t="s">
        <v>13</v>
      </c>
      <c r="F16" s="169" t="s">
        <v>14</v>
      </c>
      <c r="G16" s="170" t="s">
        <v>15</v>
      </c>
      <c r="I16" s="113">
        <v>1</v>
      </c>
      <c r="J16" s="168" t="s">
        <v>10</v>
      </c>
      <c r="K16" s="168" t="s">
        <v>11</v>
      </c>
      <c r="L16" s="169" t="s">
        <v>12</v>
      </c>
      <c r="M16" s="169" t="s">
        <v>13</v>
      </c>
      <c r="N16" s="169" t="s">
        <v>14</v>
      </c>
      <c r="O16" s="170" t="s">
        <v>15</v>
      </c>
    </row>
    <row r="17" spans="1:15" x14ac:dyDescent="0.3">
      <c r="A17" s="171">
        <v>7</v>
      </c>
      <c r="B17" s="172" t="s">
        <v>730</v>
      </c>
      <c r="C17" s="172" t="s">
        <v>245</v>
      </c>
      <c r="D17" s="177">
        <v>94</v>
      </c>
      <c r="E17" s="174">
        <v>7</v>
      </c>
      <c r="F17" s="177">
        <v>939</v>
      </c>
      <c r="G17" s="178">
        <v>77</v>
      </c>
      <c r="I17" s="171">
        <v>5</v>
      </c>
      <c r="J17" s="172" t="s">
        <v>552</v>
      </c>
      <c r="K17" s="172" t="s">
        <v>553</v>
      </c>
      <c r="L17" s="177">
        <v>88</v>
      </c>
      <c r="M17" s="174">
        <v>1</v>
      </c>
      <c r="N17" s="177">
        <v>934</v>
      </c>
      <c r="O17" s="178">
        <v>70</v>
      </c>
    </row>
    <row r="18" spans="1:15" x14ac:dyDescent="0.3">
      <c r="A18" s="179">
        <v>1</v>
      </c>
      <c r="B18" s="182" t="s">
        <v>580</v>
      </c>
      <c r="C18" s="182" t="s">
        <v>572</v>
      </c>
      <c r="D18" s="183">
        <v>96</v>
      </c>
      <c r="E18" s="181">
        <v>9</v>
      </c>
      <c r="F18" s="127">
        <v>931</v>
      </c>
      <c r="G18" s="128">
        <v>76</v>
      </c>
      <c r="I18" s="179">
        <v>3</v>
      </c>
      <c r="J18" s="180" t="s">
        <v>731</v>
      </c>
      <c r="K18" s="180" t="s">
        <v>721</v>
      </c>
      <c r="L18" s="127">
        <v>95</v>
      </c>
      <c r="M18" s="181">
        <v>7</v>
      </c>
      <c r="N18" s="127">
        <v>942</v>
      </c>
      <c r="O18" s="128">
        <v>69</v>
      </c>
    </row>
    <row r="19" spans="1:15" x14ac:dyDescent="0.3">
      <c r="A19" s="179">
        <v>9</v>
      </c>
      <c r="B19" s="180" t="s">
        <v>732</v>
      </c>
      <c r="C19" s="180" t="s">
        <v>107</v>
      </c>
      <c r="D19" s="127">
        <v>93</v>
      </c>
      <c r="E19" s="181">
        <v>5</v>
      </c>
      <c r="F19" s="127">
        <v>928</v>
      </c>
      <c r="G19" s="128">
        <v>65</v>
      </c>
      <c r="I19" s="179">
        <v>9</v>
      </c>
      <c r="J19" s="180" t="s">
        <v>733</v>
      </c>
      <c r="K19" s="180" t="s">
        <v>721</v>
      </c>
      <c r="L19" s="127">
        <v>97</v>
      </c>
      <c r="M19" s="181">
        <v>9</v>
      </c>
      <c r="N19" s="127">
        <v>938</v>
      </c>
      <c r="O19" s="128">
        <v>69</v>
      </c>
    </row>
    <row r="20" spans="1:15" x14ac:dyDescent="0.3">
      <c r="A20" s="179">
        <v>5</v>
      </c>
      <c r="B20" s="180" t="s">
        <v>734</v>
      </c>
      <c r="C20" s="180" t="s">
        <v>721</v>
      </c>
      <c r="D20" s="127">
        <v>93</v>
      </c>
      <c r="E20" s="181">
        <v>5</v>
      </c>
      <c r="F20" s="127">
        <v>906</v>
      </c>
      <c r="G20" s="128">
        <v>62</v>
      </c>
      <c r="I20" s="179">
        <v>1</v>
      </c>
      <c r="J20" s="182" t="s">
        <v>115</v>
      </c>
      <c r="K20" s="182" t="s">
        <v>116</v>
      </c>
      <c r="L20" s="183">
        <v>91</v>
      </c>
      <c r="M20" s="181">
        <v>3</v>
      </c>
      <c r="N20" s="127">
        <v>926</v>
      </c>
      <c r="O20" s="128">
        <v>60</v>
      </c>
    </row>
    <row r="21" spans="1:15" x14ac:dyDescent="0.3">
      <c r="A21" s="195">
        <v>4</v>
      </c>
      <c r="B21" s="180" t="s">
        <v>735</v>
      </c>
      <c r="C21" s="180" t="s">
        <v>700</v>
      </c>
      <c r="D21" s="127">
        <v>94</v>
      </c>
      <c r="E21" s="181">
        <v>7</v>
      </c>
      <c r="F21" s="127">
        <v>738</v>
      </c>
      <c r="G21" s="128">
        <v>54</v>
      </c>
      <c r="I21" s="195">
        <v>2</v>
      </c>
      <c r="J21" s="180" t="s">
        <v>736</v>
      </c>
      <c r="K21" s="180" t="s">
        <v>68</v>
      </c>
      <c r="L21" s="127">
        <v>95</v>
      </c>
      <c r="M21" s="181">
        <v>7</v>
      </c>
      <c r="N21" s="127">
        <v>926</v>
      </c>
      <c r="O21" s="128">
        <v>59</v>
      </c>
    </row>
    <row r="22" spans="1:15" x14ac:dyDescent="0.3">
      <c r="A22" s="195">
        <v>2</v>
      </c>
      <c r="B22" s="180" t="s">
        <v>517</v>
      </c>
      <c r="C22" s="180" t="s">
        <v>153</v>
      </c>
      <c r="D22" s="127">
        <v>95</v>
      </c>
      <c r="E22" s="181">
        <v>8</v>
      </c>
      <c r="F22" s="127">
        <v>897</v>
      </c>
      <c r="G22" s="128">
        <v>48</v>
      </c>
      <c r="I22" s="195">
        <v>4</v>
      </c>
      <c r="J22" s="180" t="s">
        <v>737</v>
      </c>
      <c r="K22" s="180" t="s">
        <v>162</v>
      </c>
      <c r="L22" s="127">
        <v>97</v>
      </c>
      <c r="M22" s="181">
        <v>9</v>
      </c>
      <c r="N22" s="127">
        <v>926</v>
      </c>
      <c r="O22" s="128">
        <v>55</v>
      </c>
    </row>
    <row r="23" spans="1:15" x14ac:dyDescent="0.3">
      <c r="A23" s="195">
        <v>6</v>
      </c>
      <c r="B23" s="180" t="s">
        <v>217</v>
      </c>
      <c r="C23" s="180" t="s">
        <v>138</v>
      </c>
      <c r="D23" s="127">
        <v>89</v>
      </c>
      <c r="E23" s="181">
        <v>3</v>
      </c>
      <c r="F23" s="127">
        <v>897</v>
      </c>
      <c r="G23" s="128">
        <v>39</v>
      </c>
      <c r="I23" s="179">
        <v>7</v>
      </c>
      <c r="J23" s="180" t="s">
        <v>738</v>
      </c>
      <c r="K23" s="180" t="s">
        <v>107</v>
      </c>
      <c r="L23" s="127">
        <v>95</v>
      </c>
      <c r="M23" s="181">
        <v>7</v>
      </c>
      <c r="N23" s="127">
        <v>902</v>
      </c>
      <c r="O23" s="128">
        <v>37</v>
      </c>
    </row>
    <row r="24" spans="1:15" x14ac:dyDescent="0.3">
      <c r="A24" s="179">
        <v>3</v>
      </c>
      <c r="B24" s="180" t="s">
        <v>638</v>
      </c>
      <c r="C24" s="180" t="s">
        <v>167</v>
      </c>
      <c r="D24" s="127">
        <v>87</v>
      </c>
      <c r="E24" s="181">
        <v>2</v>
      </c>
      <c r="F24" s="127">
        <v>637</v>
      </c>
      <c r="G24" s="128">
        <v>36</v>
      </c>
      <c r="I24" s="195">
        <v>8</v>
      </c>
      <c r="J24" s="180" t="s">
        <v>739</v>
      </c>
      <c r="K24" s="180" t="s">
        <v>153</v>
      </c>
      <c r="L24" s="127">
        <v>93</v>
      </c>
      <c r="M24" s="181">
        <v>4</v>
      </c>
      <c r="N24" s="127">
        <v>905</v>
      </c>
      <c r="O24" s="128">
        <v>36</v>
      </c>
    </row>
    <row r="25" spans="1:15" x14ac:dyDescent="0.3">
      <c r="A25" s="196">
        <v>8</v>
      </c>
      <c r="B25" s="197" t="s">
        <v>740</v>
      </c>
      <c r="C25" s="197" t="s">
        <v>167</v>
      </c>
      <c r="D25" s="198" t="s">
        <v>40</v>
      </c>
      <c r="E25" s="190">
        <v>0</v>
      </c>
      <c r="F25" s="198">
        <v>0</v>
      </c>
      <c r="G25" s="194">
        <v>0</v>
      </c>
      <c r="I25" s="196">
        <v>6</v>
      </c>
      <c r="J25" s="197" t="s">
        <v>741</v>
      </c>
      <c r="K25" s="197" t="s">
        <v>473</v>
      </c>
      <c r="L25" s="198">
        <v>89</v>
      </c>
      <c r="M25" s="190">
        <v>2</v>
      </c>
      <c r="N25" s="198">
        <v>801</v>
      </c>
      <c r="O25" s="194">
        <v>23</v>
      </c>
    </row>
    <row r="27" spans="1:15" x14ac:dyDescent="0.3">
      <c r="A27" s="163"/>
      <c r="B27" s="164" t="s">
        <v>79</v>
      </c>
      <c r="C27" s="165" t="s">
        <v>742</v>
      </c>
      <c r="D27" s="166"/>
      <c r="E27" s="167" t="s">
        <v>743</v>
      </c>
      <c r="F27" s="164"/>
      <c r="G27" s="164"/>
      <c r="I27" s="163"/>
      <c r="J27" s="164" t="s">
        <v>82</v>
      </c>
      <c r="K27" s="165" t="s">
        <v>744</v>
      </c>
      <c r="L27" s="166"/>
      <c r="M27" s="167" t="s">
        <v>745</v>
      </c>
      <c r="N27" s="164"/>
      <c r="O27" s="164"/>
    </row>
    <row r="28" spans="1:15" x14ac:dyDescent="0.3">
      <c r="A28" s="113">
        <v>1</v>
      </c>
      <c r="B28" s="168" t="s">
        <v>10</v>
      </c>
      <c r="C28" s="168" t="s">
        <v>11</v>
      </c>
      <c r="D28" s="169" t="s">
        <v>12</v>
      </c>
      <c r="E28" s="169" t="s">
        <v>13</v>
      </c>
      <c r="F28" s="169" t="s">
        <v>14</v>
      </c>
      <c r="G28" s="170" t="s">
        <v>15</v>
      </c>
      <c r="I28" s="113">
        <v>1</v>
      </c>
      <c r="J28" s="168" t="s">
        <v>10</v>
      </c>
      <c r="K28" s="168" t="s">
        <v>11</v>
      </c>
      <c r="L28" s="169" t="s">
        <v>12</v>
      </c>
      <c r="M28" s="169" t="s">
        <v>13</v>
      </c>
      <c r="N28" s="169" t="s">
        <v>14</v>
      </c>
      <c r="O28" s="170" t="s">
        <v>15</v>
      </c>
    </row>
    <row r="29" spans="1:15" x14ac:dyDescent="0.3">
      <c r="A29" s="199">
        <v>2</v>
      </c>
      <c r="B29" s="172" t="s">
        <v>640</v>
      </c>
      <c r="C29" s="172" t="s">
        <v>167</v>
      </c>
      <c r="D29" s="177">
        <v>94</v>
      </c>
      <c r="E29" s="174">
        <v>9</v>
      </c>
      <c r="F29" s="177">
        <v>918</v>
      </c>
      <c r="G29" s="178">
        <v>80</v>
      </c>
      <c r="I29" s="171">
        <v>3</v>
      </c>
      <c r="J29" s="172" t="s">
        <v>629</v>
      </c>
      <c r="K29" s="172" t="s">
        <v>34</v>
      </c>
      <c r="L29" s="177">
        <v>92</v>
      </c>
      <c r="M29" s="174">
        <v>9</v>
      </c>
      <c r="N29" s="177">
        <v>892</v>
      </c>
      <c r="O29" s="178">
        <v>68</v>
      </c>
    </row>
    <row r="30" spans="1:15" x14ac:dyDescent="0.3">
      <c r="A30" s="179">
        <v>1</v>
      </c>
      <c r="B30" s="182" t="s">
        <v>746</v>
      </c>
      <c r="C30" s="182" t="s">
        <v>721</v>
      </c>
      <c r="D30" s="183">
        <v>91</v>
      </c>
      <c r="E30" s="181">
        <v>8</v>
      </c>
      <c r="F30" s="127">
        <v>908</v>
      </c>
      <c r="G30" s="128">
        <v>67</v>
      </c>
      <c r="I30" s="179">
        <v>7</v>
      </c>
      <c r="J30" s="180" t="s">
        <v>747</v>
      </c>
      <c r="K30" s="180" t="s">
        <v>92</v>
      </c>
      <c r="L30" s="127">
        <v>88</v>
      </c>
      <c r="M30" s="181">
        <v>5</v>
      </c>
      <c r="N30" s="127">
        <v>894</v>
      </c>
      <c r="O30" s="128">
        <v>62</v>
      </c>
    </row>
    <row r="31" spans="1:15" x14ac:dyDescent="0.3">
      <c r="A31" s="179">
        <v>3</v>
      </c>
      <c r="B31" s="180" t="s">
        <v>748</v>
      </c>
      <c r="C31" s="180" t="s">
        <v>34</v>
      </c>
      <c r="D31" s="127">
        <v>89</v>
      </c>
      <c r="E31" s="181">
        <v>6</v>
      </c>
      <c r="F31" s="127">
        <v>888</v>
      </c>
      <c r="G31" s="128">
        <v>58</v>
      </c>
      <c r="I31" s="195">
        <v>6</v>
      </c>
      <c r="J31" s="180" t="s">
        <v>749</v>
      </c>
      <c r="K31" s="180" t="s">
        <v>721</v>
      </c>
      <c r="L31" s="127">
        <v>86</v>
      </c>
      <c r="M31" s="181">
        <v>3</v>
      </c>
      <c r="N31" s="127">
        <v>883</v>
      </c>
      <c r="O31" s="128">
        <v>61</v>
      </c>
    </row>
    <row r="32" spans="1:15" x14ac:dyDescent="0.3">
      <c r="A32" s="179">
        <v>7</v>
      </c>
      <c r="B32" s="180" t="s">
        <v>750</v>
      </c>
      <c r="C32" s="180" t="s">
        <v>490</v>
      </c>
      <c r="D32" s="127">
        <v>89</v>
      </c>
      <c r="E32" s="181">
        <v>6</v>
      </c>
      <c r="F32" s="127">
        <v>886</v>
      </c>
      <c r="G32" s="128">
        <v>54</v>
      </c>
      <c r="I32" s="179">
        <v>9</v>
      </c>
      <c r="J32" s="180" t="s">
        <v>751</v>
      </c>
      <c r="K32" s="180" t="s">
        <v>473</v>
      </c>
      <c r="L32" s="127">
        <v>82</v>
      </c>
      <c r="M32" s="181">
        <v>2</v>
      </c>
      <c r="N32" s="127">
        <v>872</v>
      </c>
      <c r="O32" s="128">
        <v>52</v>
      </c>
    </row>
    <row r="33" spans="1:15" x14ac:dyDescent="0.3">
      <c r="A33" s="195">
        <v>4</v>
      </c>
      <c r="B33" s="180" t="s">
        <v>244</v>
      </c>
      <c r="C33" s="180" t="s">
        <v>245</v>
      </c>
      <c r="D33" s="127">
        <v>80</v>
      </c>
      <c r="E33" s="181">
        <v>2</v>
      </c>
      <c r="F33" s="127">
        <v>881</v>
      </c>
      <c r="G33" s="128">
        <v>52</v>
      </c>
      <c r="I33" s="179">
        <v>5</v>
      </c>
      <c r="J33" s="180" t="s">
        <v>63</v>
      </c>
      <c r="K33" s="180" t="s">
        <v>490</v>
      </c>
      <c r="L33" s="127">
        <v>92</v>
      </c>
      <c r="M33" s="181">
        <v>9</v>
      </c>
      <c r="N33" s="127">
        <v>866</v>
      </c>
      <c r="O33" s="128">
        <v>52</v>
      </c>
    </row>
    <row r="34" spans="1:15" x14ac:dyDescent="0.3">
      <c r="A34" s="195">
        <v>6</v>
      </c>
      <c r="B34" s="180" t="s">
        <v>494</v>
      </c>
      <c r="C34" s="180" t="s">
        <v>136</v>
      </c>
      <c r="D34" s="127">
        <v>90</v>
      </c>
      <c r="E34" s="181">
        <v>7</v>
      </c>
      <c r="F34" s="127">
        <v>886</v>
      </c>
      <c r="G34" s="128">
        <v>51</v>
      </c>
      <c r="I34" s="195">
        <v>4</v>
      </c>
      <c r="J34" s="180" t="s">
        <v>752</v>
      </c>
      <c r="K34" s="180" t="s">
        <v>753</v>
      </c>
      <c r="L34" s="127">
        <v>81</v>
      </c>
      <c r="M34" s="181">
        <v>1</v>
      </c>
      <c r="N34" s="127">
        <v>862</v>
      </c>
      <c r="O34" s="128">
        <v>52</v>
      </c>
    </row>
    <row r="35" spans="1:15" x14ac:dyDescent="0.3">
      <c r="A35" s="179">
        <v>5</v>
      </c>
      <c r="B35" s="180" t="s">
        <v>439</v>
      </c>
      <c r="C35" s="180" t="s">
        <v>440</v>
      </c>
      <c r="D35" s="127">
        <v>88</v>
      </c>
      <c r="E35" s="181">
        <v>4</v>
      </c>
      <c r="F35" s="127">
        <v>882</v>
      </c>
      <c r="G35" s="128">
        <v>46</v>
      </c>
      <c r="I35" s="195">
        <v>8</v>
      </c>
      <c r="J35" s="180" t="s">
        <v>569</v>
      </c>
      <c r="K35" s="180" t="s">
        <v>107</v>
      </c>
      <c r="L35" s="127">
        <v>87</v>
      </c>
      <c r="M35" s="181">
        <v>4</v>
      </c>
      <c r="N35" s="127">
        <v>859</v>
      </c>
      <c r="O35" s="128">
        <v>49</v>
      </c>
    </row>
    <row r="36" spans="1:15" x14ac:dyDescent="0.3">
      <c r="A36" s="195">
        <v>8</v>
      </c>
      <c r="B36" s="180" t="s">
        <v>562</v>
      </c>
      <c r="C36" s="180" t="s">
        <v>490</v>
      </c>
      <c r="D36" s="127">
        <v>83</v>
      </c>
      <c r="E36" s="181">
        <v>3</v>
      </c>
      <c r="F36" s="127">
        <v>869</v>
      </c>
      <c r="G36" s="128">
        <v>41</v>
      </c>
      <c r="I36" s="179">
        <v>1</v>
      </c>
      <c r="J36" s="182" t="s">
        <v>754</v>
      </c>
      <c r="K36" s="182" t="s">
        <v>553</v>
      </c>
      <c r="L36" s="183">
        <v>92</v>
      </c>
      <c r="M36" s="181">
        <v>9</v>
      </c>
      <c r="N36" s="127">
        <v>868</v>
      </c>
      <c r="O36" s="128">
        <v>46</v>
      </c>
    </row>
    <row r="37" spans="1:15" x14ac:dyDescent="0.3">
      <c r="A37" s="188">
        <v>9</v>
      </c>
      <c r="B37" s="197" t="s">
        <v>178</v>
      </c>
      <c r="C37" s="197" t="s">
        <v>43</v>
      </c>
      <c r="D37" s="198">
        <v>76</v>
      </c>
      <c r="E37" s="190">
        <v>1</v>
      </c>
      <c r="F37" s="198">
        <v>851</v>
      </c>
      <c r="G37" s="194">
        <v>29</v>
      </c>
      <c r="I37" s="196">
        <v>2</v>
      </c>
      <c r="J37" s="197" t="s">
        <v>446</v>
      </c>
      <c r="K37" s="197" t="s">
        <v>478</v>
      </c>
      <c r="L37" s="198">
        <v>90</v>
      </c>
      <c r="M37" s="190">
        <v>6</v>
      </c>
      <c r="N37" s="198">
        <v>838</v>
      </c>
      <c r="O37" s="194">
        <v>31</v>
      </c>
    </row>
    <row r="39" spans="1:15" x14ac:dyDescent="0.3">
      <c r="A39" s="163"/>
      <c r="B39" s="164" t="s">
        <v>109</v>
      </c>
      <c r="C39" s="165" t="s">
        <v>755</v>
      </c>
      <c r="D39" s="166"/>
      <c r="E39" s="167" t="s">
        <v>756</v>
      </c>
      <c r="F39" s="164"/>
      <c r="G39" s="164"/>
      <c r="I39" s="163"/>
      <c r="J39" s="164" t="s">
        <v>112</v>
      </c>
      <c r="K39" s="165" t="s">
        <v>757</v>
      </c>
      <c r="L39" s="166"/>
      <c r="M39" s="167" t="s">
        <v>758</v>
      </c>
      <c r="N39" s="164"/>
      <c r="O39" s="164"/>
    </row>
    <row r="40" spans="1:15" x14ac:dyDescent="0.3">
      <c r="A40" s="113">
        <v>1</v>
      </c>
      <c r="B40" s="168" t="s">
        <v>10</v>
      </c>
      <c r="C40" s="168" t="s">
        <v>11</v>
      </c>
      <c r="D40" s="169" t="s">
        <v>12</v>
      </c>
      <c r="E40" s="169" t="s">
        <v>13</v>
      </c>
      <c r="F40" s="169" t="s">
        <v>14</v>
      </c>
      <c r="G40" s="170" t="s">
        <v>15</v>
      </c>
      <c r="I40" s="113">
        <v>1</v>
      </c>
      <c r="J40" s="168" t="s">
        <v>10</v>
      </c>
      <c r="K40" s="168" t="s">
        <v>11</v>
      </c>
      <c r="L40" s="169" t="s">
        <v>12</v>
      </c>
      <c r="M40" s="169" t="s">
        <v>13</v>
      </c>
      <c r="N40" s="169" t="s">
        <v>14</v>
      </c>
      <c r="O40" s="170" t="s">
        <v>15</v>
      </c>
    </row>
    <row r="41" spans="1:15" x14ac:dyDescent="0.3">
      <c r="A41" s="171">
        <v>1</v>
      </c>
      <c r="B41" s="173" t="s">
        <v>579</v>
      </c>
      <c r="C41" s="173" t="s">
        <v>572</v>
      </c>
      <c r="D41" s="174">
        <v>91</v>
      </c>
      <c r="E41" s="174">
        <v>6</v>
      </c>
      <c r="F41" s="177">
        <v>941</v>
      </c>
      <c r="G41" s="178">
        <v>82</v>
      </c>
      <c r="I41" s="199">
        <v>8</v>
      </c>
      <c r="J41" s="172" t="s">
        <v>759</v>
      </c>
      <c r="K41" s="172" t="s">
        <v>260</v>
      </c>
      <c r="L41" s="177">
        <v>88</v>
      </c>
      <c r="M41" s="174">
        <v>6</v>
      </c>
      <c r="N41" s="177">
        <v>892</v>
      </c>
      <c r="O41" s="178">
        <v>67</v>
      </c>
    </row>
    <row r="42" spans="1:15" x14ac:dyDescent="0.3">
      <c r="A42" s="179">
        <v>7</v>
      </c>
      <c r="B42" s="180" t="s">
        <v>760</v>
      </c>
      <c r="C42" s="180" t="s">
        <v>572</v>
      </c>
      <c r="D42" s="127">
        <v>97</v>
      </c>
      <c r="E42" s="181">
        <v>9</v>
      </c>
      <c r="F42" s="127">
        <v>924</v>
      </c>
      <c r="G42" s="128">
        <v>73</v>
      </c>
      <c r="I42" s="179">
        <v>9</v>
      </c>
      <c r="J42" s="180" t="s">
        <v>761</v>
      </c>
      <c r="K42" s="180" t="s">
        <v>162</v>
      </c>
      <c r="L42" s="127">
        <v>87</v>
      </c>
      <c r="M42" s="181">
        <v>4</v>
      </c>
      <c r="N42" s="127">
        <v>883</v>
      </c>
      <c r="O42" s="128">
        <v>61</v>
      </c>
    </row>
    <row r="43" spans="1:15" x14ac:dyDescent="0.3">
      <c r="A43" s="195">
        <v>6</v>
      </c>
      <c r="B43" s="180" t="s">
        <v>762</v>
      </c>
      <c r="C43" s="180" t="s">
        <v>700</v>
      </c>
      <c r="D43" s="127">
        <v>94</v>
      </c>
      <c r="E43" s="181">
        <v>8</v>
      </c>
      <c r="F43" s="127">
        <v>823</v>
      </c>
      <c r="G43" s="128">
        <v>64</v>
      </c>
      <c r="I43" s="179">
        <v>1</v>
      </c>
      <c r="J43" s="182" t="s">
        <v>256</v>
      </c>
      <c r="K43" s="182" t="s">
        <v>167</v>
      </c>
      <c r="L43" s="183">
        <v>91</v>
      </c>
      <c r="M43" s="181">
        <v>9</v>
      </c>
      <c r="N43" s="127">
        <v>882</v>
      </c>
      <c r="O43" s="128">
        <v>61</v>
      </c>
    </row>
    <row r="44" spans="1:15" x14ac:dyDescent="0.3">
      <c r="A44" s="195">
        <v>2</v>
      </c>
      <c r="B44" s="180" t="s">
        <v>763</v>
      </c>
      <c r="C44" s="180" t="s">
        <v>572</v>
      </c>
      <c r="D44" s="127">
        <v>88</v>
      </c>
      <c r="E44" s="181">
        <v>5</v>
      </c>
      <c r="F44" s="127">
        <v>897</v>
      </c>
      <c r="G44" s="128">
        <v>57</v>
      </c>
      <c r="I44" s="179">
        <v>7</v>
      </c>
      <c r="J44" s="180" t="s">
        <v>251</v>
      </c>
      <c r="K44" s="180" t="s">
        <v>162</v>
      </c>
      <c r="L44" s="127">
        <v>89</v>
      </c>
      <c r="M44" s="181">
        <v>7</v>
      </c>
      <c r="N44" s="127">
        <v>879</v>
      </c>
      <c r="O44" s="128">
        <v>57</v>
      </c>
    </row>
    <row r="45" spans="1:15" x14ac:dyDescent="0.3">
      <c r="A45" s="179">
        <v>3</v>
      </c>
      <c r="B45" s="180" t="s">
        <v>72</v>
      </c>
      <c r="C45" s="180" t="s">
        <v>34</v>
      </c>
      <c r="D45" s="127">
        <v>93</v>
      </c>
      <c r="E45" s="181">
        <v>7</v>
      </c>
      <c r="F45" s="127">
        <v>802</v>
      </c>
      <c r="G45" s="128">
        <v>49</v>
      </c>
      <c r="I45" s="195">
        <v>2</v>
      </c>
      <c r="J45" s="180" t="s">
        <v>764</v>
      </c>
      <c r="K45" s="180" t="s">
        <v>153</v>
      </c>
      <c r="L45" s="127">
        <v>87</v>
      </c>
      <c r="M45" s="181">
        <v>4</v>
      </c>
      <c r="N45" s="127">
        <v>884</v>
      </c>
      <c r="O45" s="128">
        <v>56</v>
      </c>
    </row>
    <row r="46" spans="1:15" x14ac:dyDescent="0.3">
      <c r="A46" s="179">
        <v>5</v>
      </c>
      <c r="B46" s="180" t="s">
        <v>765</v>
      </c>
      <c r="C46" s="180" t="s">
        <v>473</v>
      </c>
      <c r="D46" s="127">
        <v>87</v>
      </c>
      <c r="E46" s="181">
        <v>4</v>
      </c>
      <c r="F46" s="127">
        <v>874</v>
      </c>
      <c r="G46" s="128">
        <v>45</v>
      </c>
      <c r="I46" s="195">
        <v>4</v>
      </c>
      <c r="J46" s="180" t="s">
        <v>427</v>
      </c>
      <c r="K46" s="180" t="s">
        <v>107</v>
      </c>
      <c r="L46" s="127">
        <v>82</v>
      </c>
      <c r="M46" s="181">
        <v>1</v>
      </c>
      <c r="N46" s="127">
        <v>707</v>
      </c>
      <c r="O46" s="128">
        <v>49</v>
      </c>
    </row>
    <row r="47" spans="1:15" x14ac:dyDescent="0.3">
      <c r="A47" s="195">
        <v>8</v>
      </c>
      <c r="B47" s="180" t="s">
        <v>583</v>
      </c>
      <c r="C47" s="180" t="s">
        <v>553</v>
      </c>
      <c r="D47" s="127">
        <v>86</v>
      </c>
      <c r="E47" s="181">
        <v>2</v>
      </c>
      <c r="F47" s="127">
        <v>869</v>
      </c>
      <c r="G47" s="128">
        <v>39</v>
      </c>
      <c r="I47" s="195">
        <v>6</v>
      </c>
      <c r="J47" s="180" t="s">
        <v>766</v>
      </c>
      <c r="K47" s="180" t="s">
        <v>721</v>
      </c>
      <c r="L47" s="127">
        <v>91</v>
      </c>
      <c r="M47" s="181">
        <v>9</v>
      </c>
      <c r="N47" s="127">
        <v>858</v>
      </c>
      <c r="O47" s="128">
        <v>46</v>
      </c>
    </row>
    <row r="48" spans="1:15" x14ac:dyDescent="0.3">
      <c r="A48" s="179">
        <v>9</v>
      </c>
      <c r="B48" s="180" t="s">
        <v>584</v>
      </c>
      <c r="C48" s="180" t="s">
        <v>162</v>
      </c>
      <c r="D48" s="127">
        <v>87</v>
      </c>
      <c r="E48" s="181">
        <v>4</v>
      </c>
      <c r="F48" s="127">
        <v>860</v>
      </c>
      <c r="G48" s="128">
        <v>35</v>
      </c>
      <c r="I48" s="179">
        <v>3</v>
      </c>
      <c r="J48" s="180" t="s">
        <v>137</v>
      </c>
      <c r="K48" s="180" t="s">
        <v>138</v>
      </c>
      <c r="L48" s="127">
        <v>83</v>
      </c>
      <c r="M48" s="181">
        <v>2</v>
      </c>
      <c r="N48" s="127">
        <v>856</v>
      </c>
      <c r="O48" s="128">
        <v>43</v>
      </c>
    </row>
    <row r="49" spans="1:15" x14ac:dyDescent="0.3">
      <c r="A49" s="196">
        <v>4</v>
      </c>
      <c r="B49" s="197" t="s">
        <v>501</v>
      </c>
      <c r="C49" s="197" t="s">
        <v>490</v>
      </c>
      <c r="D49" s="198">
        <v>81</v>
      </c>
      <c r="E49" s="190">
        <v>1</v>
      </c>
      <c r="F49" s="198">
        <v>833</v>
      </c>
      <c r="G49" s="194">
        <v>24</v>
      </c>
      <c r="I49" s="188">
        <v>5</v>
      </c>
      <c r="J49" s="197" t="s">
        <v>235</v>
      </c>
      <c r="K49" s="197" t="s">
        <v>138</v>
      </c>
      <c r="L49" s="198">
        <v>88</v>
      </c>
      <c r="M49" s="190">
        <v>6</v>
      </c>
      <c r="N49" s="198">
        <v>828</v>
      </c>
      <c r="O49" s="194">
        <v>31</v>
      </c>
    </row>
    <row r="51" spans="1:15" x14ac:dyDescent="0.3">
      <c r="A51" s="163"/>
      <c r="B51" s="164" t="s">
        <v>140</v>
      </c>
      <c r="C51" s="165" t="s">
        <v>767</v>
      </c>
      <c r="D51" s="166"/>
      <c r="E51" s="167" t="s">
        <v>768</v>
      </c>
      <c r="F51" s="164"/>
      <c r="G51" s="164"/>
      <c r="I51" s="163"/>
      <c r="J51" s="164" t="s">
        <v>143</v>
      </c>
      <c r="K51" s="165" t="s">
        <v>769</v>
      </c>
      <c r="L51" s="166"/>
      <c r="M51" s="167" t="s">
        <v>770</v>
      </c>
      <c r="N51" s="164"/>
      <c r="O51" s="164"/>
    </row>
    <row r="52" spans="1:15" x14ac:dyDescent="0.3">
      <c r="A52" s="113">
        <v>1</v>
      </c>
      <c r="B52" s="168" t="s">
        <v>10</v>
      </c>
      <c r="C52" s="168" t="s">
        <v>11</v>
      </c>
      <c r="D52" s="169" t="s">
        <v>12</v>
      </c>
      <c r="E52" s="169" t="s">
        <v>13</v>
      </c>
      <c r="F52" s="169" t="s">
        <v>14</v>
      </c>
      <c r="G52" s="170" t="s">
        <v>15</v>
      </c>
      <c r="I52" s="113">
        <v>1</v>
      </c>
      <c r="J52" s="168" t="s">
        <v>10</v>
      </c>
      <c r="K52" s="168" t="s">
        <v>11</v>
      </c>
      <c r="L52" s="169" t="s">
        <v>12</v>
      </c>
      <c r="M52" s="169" t="s">
        <v>13</v>
      </c>
      <c r="N52" s="169" t="s">
        <v>14</v>
      </c>
      <c r="O52" s="170" t="s">
        <v>15</v>
      </c>
    </row>
    <row r="53" spans="1:15" x14ac:dyDescent="0.3">
      <c r="A53" s="199">
        <v>6</v>
      </c>
      <c r="B53" s="172" t="s">
        <v>565</v>
      </c>
      <c r="C53" s="172" t="s">
        <v>162</v>
      </c>
      <c r="D53" s="177">
        <v>91</v>
      </c>
      <c r="E53" s="174">
        <v>7</v>
      </c>
      <c r="F53" s="177">
        <v>878</v>
      </c>
      <c r="G53" s="178">
        <v>61</v>
      </c>
      <c r="I53" s="199">
        <v>8</v>
      </c>
      <c r="J53" s="172" t="s">
        <v>507</v>
      </c>
      <c r="K53" s="172" t="s">
        <v>97</v>
      </c>
      <c r="L53" s="177">
        <v>93</v>
      </c>
      <c r="M53" s="174">
        <v>8</v>
      </c>
      <c r="N53" s="177">
        <v>917</v>
      </c>
      <c r="O53" s="178">
        <v>80</v>
      </c>
    </row>
    <row r="54" spans="1:15" x14ac:dyDescent="0.3">
      <c r="A54" s="195">
        <v>2</v>
      </c>
      <c r="B54" s="180" t="s">
        <v>660</v>
      </c>
      <c r="C54" s="180" t="s">
        <v>107</v>
      </c>
      <c r="D54" s="127">
        <v>89</v>
      </c>
      <c r="E54" s="181">
        <v>5</v>
      </c>
      <c r="F54" s="127">
        <v>886</v>
      </c>
      <c r="G54" s="128">
        <v>60</v>
      </c>
      <c r="I54" s="179">
        <v>3</v>
      </c>
      <c r="J54" s="180" t="s">
        <v>771</v>
      </c>
      <c r="K54" s="180" t="s">
        <v>167</v>
      </c>
      <c r="L54" s="127">
        <v>90</v>
      </c>
      <c r="M54" s="181">
        <v>7</v>
      </c>
      <c r="N54" s="127">
        <v>911</v>
      </c>
      <c r="O54" s="128">
        <v>74</v>
      </c>
    </row>
    <row r="55" spans="1:15" x14ac:dyDescent="0.3">
      <c r="A55" s="179">
        <v>9</v>
      </c>
      <c r="B55" s="180" t="s">
        <v>772</v>
      </c>
      <c r="C55" s="180" t="s">
        <v>107</v>
      </c>
      <c r="D55" s="127">
        <v>91</v>
      </c>
      <c r="E55" s="181">
        <v>7</v>
      </c>
      <c r="F55" s="127">
        <v>878</v>
      </c>
      <c r="G55" s="128">
        <v>55</v>
      </c>
      <c r="I55" s="179">
        <v>9</v>
      </c>
      <c r="J55" s="180" t="s">
        <v>773</v>
      </c>
      <c r="K55" s="180" t="s">
        <v>136</v>
      </c>
      <c r="L55" s="127">
        <v>96</v>
      </c>
      <c r="M55" s="181">
        <v>9</v>
      </c>
      <c r="N55" s="127">
        <v>892</v>
      </c>
      <c r="O55" s="128">
        <v>69</v>
      </c>
    </row>
    <row r="56" spans="1:15" x14ac:dyDescent="0.3">
      <c r="A56" s="179">
        <v>7</v>
      </c>
      <c r="B56" s="180" t="s">
        <v>774</v>
      </c>
      <c r="C56" s="180" t="s">
        <v>440</v>
      </c>
      <c r="D56" s="127">
        <v>88</v>
      </c>
      <c r="E56" s="181">
        <v>3</v>
      </c>
      <c r="F56" s="127">
        <v>872</v>
      </c>
      <c r="G56" s="128">
        <v>55</v>
      </c>
      <c r="I56" s="195">
        <v>6</v>
      </c>
      <c r="J56" s="180" t="s">
        <v>597</v>
      </c>
      <c r="K56" s="180" t="s">
        <v>490</v>
      </c>
      <c r="L56" s="127">
        <v>90</v>
      </c>
      <c r="M56" s="181">
        <v>7</v>
      </c>
      <c r="N56" s="127">
        <v>876</v>
      </c>
      <c r="O56" s="128">
        <v>60</v>
      </c>
    </row>
    <row r="57" spans="1:15" x14ac:dyDescent="0.3">
      <c r="A57" s="179">
        <v>5</v>
      </c>
      <c r="B57" s="180" t="s">
        <v>775</v>
      </c>
      <c r="C57" s="180" t="s">
        <v>776</v>
      </c>
      <c r="D57" s="127">
        <v>92</v>
      </c>
      <c r="E57" s="181">
        <v>9</v>
      </c>
      <c r="F57" s="127">
        <v>868</v>
      </c>
      <c r="G57" s="128">
        <v>54</v>
      </c>
      <c r="I57" s="195">
        <v>4</v>
      </c>
      <c r="J57" s="180" t="s">
        <v>777</v>
      </c>
      <c r="K57" s="180" t="s">
        <v>34</v>
      </c>
      <c r="L57" s="127">
        <v>81</v>
      </c>
      <c r="M57" s="181">
        <v>4</v>
      </c>
      <c r="N57" s="127">
        <v>845</v>
      </c>
      <c r="O57" s="128">
        <v>50</v>
      </c>
    </row>
    <row r="58" spans="1:15" x14ac:dyDescent="0.3">
      <c r="A58" s="195">
        <v>4</v>
      </c>
      <c r="B58" s="180" t="s">
        <v>778</v>
      </c>
      <c r="C58" s="180" t="s">
        <v>102</v>
      </c>
      <c r="D58" s="127">
        <v>92</v>
      </c>
      <c r="E58" s="181">
        <v>9</v>
      </c>
      <c r="F58" s="127">
        <v>878</v>
      </c>
      <c r="G58" s="128">
        <v>53</v>
      </c>
      <c r="I58" s="179">
        <v>7</v>
      </c>
      <c r="J58" s="180" t="s">
        <v>255</v>
      </c>
      <c r="K58" s="180" t="s">
        <v>167</v>
      </c>
      <c r="L58" s="127">
        <v>81</v>
      </c>
      <c r="M58" s="181">
        <v>4</v>
      </c>
      <c r="N58" s="127">
        <v>824</v>
      </c>
      <c r="O58" s="128">
        <v>46</v>
      </c>
    </row>
    <row r="59" spans="1:15" x14ac:dyDescent="0.3">
      <c r="A59" s="195">
        <v>8</v>
      </c>
      <c r="B59" s="180" t="s">
        <v>630</v>
      </c>
      <c r="C59" s="180" t="s">
        <v>440</v>
      </c>
      <c r="D59" s="127">
        <v>86</v>
      </c>
      <c r="E59" s="181">
        <v>2</v>
      </c>
      <c r="F59" s="127">
        <v>871</v>
      </c>
      <c r="G59" s="128">
        <v>53</v>
      </c>
      <c r="I59" s="195">
        <v>2</v>
      </c>
      <c r="J59" s="180" t="s">
        <v>779</v>
      </c>
      <c r="K59" s="180" t="s">
        <v>245</v>
      </c>
      <c r="L59" s="127">
        <v>90</v>
      </c>
      <c r="M59" s="181">
        <v>7</v>
      </c>
      <c r="N59" s="127">
        <v>689</v>
      </c>
      <c r="O59" s="128">
        <v>45</v>
      </c>
    </row>
    <row r="60" spans="1:15" x14ac:dyDescent="0.3">
      <c r="A60" s="179">
        <v>1</v>
      </c>
      <c r="B60" s="182" t="s">
        <v>698</v>
      </c>
      <c r="C60" s="182" t="s">
        <v>68</v>
      </c>
      <c r="D60" s="183">
        <v>81</v>
      </c>
      <c r="E60" s="181">
        <v>1</v>
      </c>
      <c r="F60" s="127">
        <v>857</v>
      </c>
      <c r="G60" s="128">
        <v>50</v>
      </c>
      <c r="I60" s="179">
        <v>1</v>
      </c>
      <c r="J60" s="182" t="s">
        <v>780</v>
      </c>
      <c r="K60" s="182" t="s">
        <v>107</v>
      </c>
      <c r="L60" s="183" t="s">
        <v>40</v>
      </c>
      <c r="M60" s="181">
        <v>0</v>
      </c>
      <c r="N60" s="127">
        <v>586</v>
      </c>
      <c r="O60" s="128">
        <v>21</v>
      </c>
    </row>
    <row r="61" spans="1:15" x14ac:dyDescent="0.3">
      <c r="A61" s="188">
        <v>3</v>
      </c>
      <c r="B61" s="197" t="s">
        <v>781</v>
      </c>
      <c r="C61" s="197" t="s">
        <v>715</v>
      </c>
      <c r="D61" s="198">
        <v>89</v>
      </c>
      <c r="E61" s="190">
        <v>5</v>
      </c>
      <c r="F61" s="198">
        <v>849</v>
      </c>
      <c r="G61" s="194">
        <v>47</v>
      </c>
      <c r="I61" s="188">
        <v>5</v>
      </c>
      <c r="J61" s="197" t="s">
        <v>782</v>
      </c>
      <c r="K61" s="197" t="s">
        <v>572</v>
      </c>
      <c r="L61" s="198" t="s">
        <v>40</v>
      </c>
      <c r="M61" s="190">
        <v>0</v>
      </c>
      <c r="N61" s="198">
        <v>0</v>
      </c>
      <c r="O61" s="194">
        <v>0</v>
      </c>
    </row>
    <row r="63" spans="1:15" x14ac:dyDescent="0.3">
      <c r="B63" s="106" t="s">
        <v>783</v>
      </c>
      <c r="C63" s="106"/>
      <c r="D63" s="106"/>
      <c r="E63" s="106"/>
      <c r="F63" s="135" t="s">
        <v>169</v>
      </c>
      <c r="G63" s="106"/>
    </row>
    <row r="64" spans="1:15" x14ac:dyDescent="0.3">
      <c r="B64" s="106" t="s">
        <v>170</v>
      </c>
      <c r="C64" s="106"/>
      <c r="D64" s="106"/>
      <c r="E64" s="106"/>
      <c r="F64" s="106"/>
      <c r="G64" s="106"/>
    </row>
  </sheetData>
  <hyperlinks>
    <hyperlink ref="B2" location="'Index'!A3" tooltip="Go to the Index sheet" display="á" xr:uid="{872C1991-FB41-44FD-841F-AEEB71E1CF0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9D40D-63EA-4EA1-95F1-3D624B1438CB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8" customWidth="1"/>
    <col min="2" max="3" width="20.7109375" style="78" customWidth="1"/>
    <col min="4" max="7" width="5" style="78" customWidth="1"/>
    <col min="8" max="8" width="1.7109375" style="78" customWidth="1"/>
    <col min="9" max="9" width="2.7109375" style="78" customWidth="1"/>
    <col min="10" max="11" width="20.7109375" style="78" customWidth="1"/>
    <col min="12" max="15" width="5" style="78" customWidth="1"/>
    <col min="16" max="16" width="5.140625" style="78" customWidth="1"/>
    <col min="17" max="25" width="12.85546875" style="78"/>
  </cols>
  <sheetData>
    <row r="1" spans="1:25" ht="18" x14ac:dyDescent="0.35">
      <c r="A1" s="200"/>
      <c r="B1" s="201" t="s">
        <v>705</v>
      </c>
      <c r="C1" s="202"/>
      <c r="D1" s="3"/>
      <c r="E1" s="3"/>
      <c r="F1" s="3"/>
      <c r="G1" s="3"/>
      <c r="H1" s="3"/>
      <c r="I1" s="3"/>
      <c r="J1" s="3" t="s">
        <v>1</v>
      </c>
      <c r="K1" s="3"/>
      <c r="L1" s="3"/>
      <c r="M1" s="203"/>
      <c r="N1" s="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</row>
    <row r="2" spans="1:25" ht="18.75" x14ac:dyDescent="0.3">
      <c r="A2" s="204"/>
      <c r="B2" s="205" t="s">
        <v>2</v>
      </c>
      <c r="C2" s="206"/>
      <c r="D2" s="207"/>
      <c r="E2" s="207"/>
      <c r="F2" s="206"/>
      <c r="G2" s="207"/>
      <c r="H2" s="208"/>
      <c r="I2" s="209" t="s">
        <v>784</v>
      </c>
      <c r="J2" s="207"/>
      <c r="K2" s="207"/>
      <c r="L2" s="207"/>
      <c r="M2" s="206"/>
      <c r="N2" s="207"/>
    </row>
    <row r="3" spans="1:25" x14ac:dyDescent="0.3">
      <c r="A3" s="210"/>
      <c r="B3" s="211" t="s">
        <v>171</v>
      </c>
      <c r="C3" s="206" t="s">
        <v>785</v>
      </c>
      <c r="D3" s="207"/>
      <c r="E3" s="212" t="s">
        <v>786</v>
      </c>
      <c r="F3" s="213"/>
      <c r="G3" s="213"/>
      <c r="H3" s="49"/>
      <c r="I3" s="210"/>
      <c r="J3" s="211" t="s">
        <v>174</v>
      </c>
      <c r="K3" s="206" t="s">
        <v>787</v>
      </c>
      <c r="L3" s="207"/>
      <c r="M3" s="212" t="s">
        <v>788</v>
      </c>
      <c r="N3" s="213"/>
      <c r="O3" s="213"/>
      <c r="P3"/>
      <c r="Q3"/>
      <c r="R3"/>
      <c r="S3"/>
      <c r="T3"/>
      <c r="U3"/>
      <c r="V3"/>
      <c r="W3"/>
      <c r="X3"/>
      <c r="Y3"/>
    </row>
    <row r="4" spans="1:25" x14ac:dyDescent="0.3">
      <c r="A4" s="214">
        <v>1</v>
      </c>
      <c r="B4" s="215" t="s">
        <v>10</v>
      </c>
      <c r="C4" s="215" t="s">
        <v>11</v>
      </c>
      <c r="D4" s="216" t="s">
        <v>12</v>
      </c>
      <c r="E4" s="216" t="s">
        <v>13</v>
      </c>
      <c r="F4" s="216" t="s">
        <v>14</v>
      </c>
      <c r="G4" s="217" t="s">
        <v>15</v>
      </c>
      <c r="H4" s="49"/>
      <c r="I4" s="214">
        <v>1</v>
      </c>
      <c r="J4" s="215" t="s">
        <v>10</v>
      </c>
      <c r="K4" s="215" t="s">
        <v>11</v>
      </c>
      <c r="L4" s="216" t="s">
        <v>12</v>
      </c>
      <c r="M4" s="216" t="s">
        <v>13</v>
      </c>
      <c r="N4" s="216" t="s">
        <v>14</v>
      </c>
      <c r="O4" s="217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18">
        <v>1</v>
      </c>
      <c r="B5" s="219" t="s">
        <v>789</v>
      </c>
      <c r="C5" s="219" t="s">
        <v>553</v>
      </c>
      <c r="D5" s="220">
        <v>95</v>
      </c>
      <c r="E5" s="220">
        <v>8</v>
      </c>
      <c r="F5" s="221">
        <v>881</v>
      </c>
      <c r="G5" s="222">
        <v>69</v>
      </c>
      <c r="H5" s="49"/>
      <c r="I5" s="223">
        <v>6</v>
      </c>
      <c r="J5" s="224" t="s">
        <v>600</v>
      </c>
      <c r="K5" s="224" t="s">
        <v>107</v>
      </c>
      <c r="L5" s="225">
        <v>89</v>
      </c>
      <c r="M5" s="220">
        <v>9</v>
      </c>
      <c r="N5" s="225">
        <v>857</v>
      </c>
      <c r="O5" s="226">
        <v>73</v>
      </c>
      <c r="P5"/>
      <c r="Q5"/>
      <c r="R5"/>
      <c r="S5"/>
      <c r="T5"/>
      <c r="U5"/>
      <c r="V5"/>
      <c r="W5"/>
      <c r="X5"/>
      <c r="Y5"/>
    </row>
    <row r="6" spans="1:25" x14ac:dyDescent="0.3">
      <c r="A6" s="227">
        <v>3</v>
      </c>
      <c r="B6" s="98" t="s">
        <v>590</v>
      </c>
      <c r="C6" s="98" t="s">
        <v>490</v>
      </c>
      <c r="D6" s="53">
        <v>93</v>
      </c>
      <c r="E6" s="228">
        <v>7</v>
      </c>
      <c r="F6" s="53">
        <v>892</v>
      </c>
      <c r="G6" s="54">
        <v>67</v>
      </c>
      <c r="H6" s="49"/>
      <c r="I6" s="227">
        <v>9</v>
      </c>
      <c r="J6" s="98" t="s">
        <v>790</v>
      </c>
      <c r="K6" s="98" t="s">
        <v>102</v>
      </c>
      <c r="L6" s="53">
        <v>87</v>
      </c>
      <c r="M6" s="228">
        <v>8</v>
      </c>
      <c r="N6" s="53">
        <v>859</v>
      </c>
      <c r="O6" s="54">
        <v>70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5">
        <v>8</v>
      </c>
      <c r="B7" s="98" t="s">
        <v>547</v>
      </c>
      <c r="C7" s="98" t="s">
        <v>490</v>
      </c>
      <c r="D7" s="53">
        <v>90</v>
      </c>
      <c r="E7" s="228">
        <v>6</v>
      </c>
      <c r="F7" s="53">
        <v>879</v>
      </c>
      <c r="G7" s="54">
        <v>67</v>
      </c>
      <c r="H7" s="49"/>
      <c r="I7" s="55">
        <v>4</v>
      </c>
      <c r="J7" s="98" t="s">
        <v>653</v>
      </c>
      <c r="K7" s="98" t="s">
        <v>116</v>
      </c>
      <c r="L7" s="53">
        <v>82</v>
      </c>
      <c r="M7" s="228">
        <v>5</v>
      </c>
      <c r="N7" s="53">
        <v>836</v>
      </c>
      <c r="O7" s="54">
        <v>62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5">
        <v>6</v>
      </c>
      <c r="B8" s="98" t="s">
        <v>791</v>
      </c>
      <c r="C8" s="98" t="s">
        <v>107</v>
      </c>
      <c r="D8" s="53">
        <v>96</v>
      </c>
      <c r="E8" s="228">
        <v>9</v>
      </c>
      <c r="F8" s="53">
        <v>799</v>
      </c>
      <c r="G8" s="54">
        <v>62</v>
      </c>
      <c r="H8" s="49"/>
      <c r="I8" s="227">
        <v>7</v>
      </c>
      <c r="J8" s="98" t="s">
        <v>529</v>
      </c>
      <c r="K8" s="98" t="s">
        <v>107</v>
      </c>
      <c r="L8" s="53">
        <v>81</v>
      </c>
      <c r="M8" s="228">
        <v>2</v>
      </c>
      <c r="N8" s="53">
        <v>815</v>
      </c>
      <c r="O8" s="54">
        <v>52</v>
      </c>
      <c r="P8"/>
      <c r="Q8"/>
      <c r="R8"/>
      <c r="S8"/>
      <c r="T8"/>
      <c r="U8"/>
      <c r="V8"/>
      <c r="W8"/>
      <c r="X8"/>
      <c r="Y8"/>
    </row>
    <row r="9" spans="1:25" x14ac:dyDescent="0.3">
      <c r="A9" s="227">
        <v>7</v>
      </c>
      <c r="B9" s="98" t="s">
        <v>792</v>
      </c>
      <c r="C9" s="98" t="s">
        <v>753</v>
      </c>
      <c r="D9" s="53">
        <v>84</v>
      </c>
      <c r="E9" s="228">
        <v>4</v>
      </c>
      <c r="F9" s="53">
        <v>839</v>
      </c>
      <c r="G9" s="54">
        <v>51</v>
      </c>
      <c r="H9" s="49"/>
      <c r="I9" s="227">
        <v>3</v>
      </c>
      <c r="J9" s="98" t="s">
        <v>793</v>
      </c>
      <c r="K9" s="98" t="s">
        <v>34</v>
      </c>
      <c r="L9" s="53">
        <v>84</v>
      </c>
      <c r="M9" s="228">
        <v>6</v>
      </c>
      <c r="N9" s="53">
        <v>803</v>
      </c>
      <c r="O9" s="54">
        <v>46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27">
        <v>5</v>
      </c>
      <c r="B10" s="98" t="s">
        <v>522</v>
      </c>
      <c r="C10" s="98" t="s">
        <v>490</v>
      </c>
      <c r="D10" s="53">
        <v>90</v>
      </c>
      <c r="E10" s="228">
        <v>6</v>
      </c>
      <c r="F10" s="53">
        <v>771</v>
      </c>
      <c r="G10" s="54">
        <v>47</v>
      </c>
      <c r="H10" s="49"/>
      <c r="I10" s="55">
        <v>8</v>
      </c>
      <c r="J10" s="98" t="s">
        <v>794</v>
      </c>
      <c r="K10" s="98" t="s">
        <v>753</v>
      </c>
      <c r="L10" s="53">
        <v>82</v>
      </c>
      <c r="M10" s="228">
        <v>5</v>
      </c>
      <c r="N10" s="53">
        <v>793</v>
      </c>
      <c r="O10" s="54">
        <v>42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55">
        <v>4</v>
      </c>
      <c r="B11" s="98" t="s">
        <v>795</v>
      </c>
      <c r="C11" s="98" t="s">
        <v>753</v>
      </c>
      <c r="D11" s="53" t="s">
        <v>40</v>
      </c>
      <c r="E11" s="228">
        <v>0</v>
      </c>
      <c r="F11" s="53">
        <v>589</v>
      </c>
      <c r="G11" s="54">
        <v>35</v>
      </c>
      <c r="H11" s="49"/>
      <c r="I11" s="227">
        <v>1</v>
      </c>
      <c r="J11" s="229" t="s">
        <v>513</v>
      </c>
      <c r="K11" s="229" t="s">
        <v>153</v>
      </c>
      <c r="L11" s="230">
        <v>85</v>
      </c>
      <c r="M11" s="228">
        <v>7</v>
      </c>
      <c r="N11" s="23">
        <v>788</v>
      </c>
      <c r="O11" s="24">
        <v>41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27">
        <v>9</v>
      </c>
      <c r="B12" s="98" t="s">
        <v>139</v>
      </c>
      <c r="C12" s="98" t="s">
        <v>43</v>
      </c>
      <c r="D12" s="53">
        <v>71</v>
      </c>
      <c r="E12" s="228">
        <v>2</v>
      </c>
      <c r="F12" s="53">
        <v>772</v>
      </c>
      <c r="G12" s="54">
        <v>34</v>
      </c>
      <c r="H12" s="49"/>
      <c r="I12" s="227">
        <v>5</v>
      </c>
      <c r="J12" s="98" t="s">
        <v>221</v>
      </c>
      <c r="K12" s="98" t="s">
        <v>138</v>
      </c>
      <c r="L12" s="53">
        <v>78</v>
      </c>
      <c r="M12" s="228">
        <v>1</v>
      </c>
      <c r="N12" s="53">
        <v>802</v>
      </c>
      <c r="O12" s="54">
        <v>39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90">
        <v>2</v>
      </c>
      <c r="B13" s="99" t="s">
        <v>526</v>
      </c>
      <c r="C13" s="99" t="s">
        <v>490</v>
      </c>
      <c r="D13" s="56">
        <v>73</v>
      </c>
      <c r="E13" s="231">
        <v>3</v>
      </c>
      <c r="F13" s="56">
        <v>700</v>
      </c>
      <c r="G13" s="57">
        <v>23</v>
      </c>
      <c r="H13" s="49"/>
      <c r="I13" s="90">
        <v>2</v>
      </c>
      <c r="J13" s="99" t="s">
        <v>796</v>
      </c>
      <c r="K13" s="99" t="s">
        <v>721</v>
      </c>
      <c r="L13" s="56">
        <v>82</v>
      </c>
      <c r="M13" s="231">
        <v>5</v>
      </c>
      <c r="N13" s="56">
        <v>755</v>
      </c>
      <c r="O13" s="57">
        <v>39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  <c r="U14"/>
      <c r="V14"/>
      <c r="W14"/>
      <c r="X14"/>
      <c r="Y14"/>
    </row>
    <row r="15" spans="1:25" x14ac:dyDescent="0.3">
      <c r="A15" s="210"/>
      <c r="B15" s="211" t="s">
        <v>197</v>
      </c>
      <c r="C15" s="206" t="s">
        <v>797</v>
      </c>
      <c r="D15" s="207"/>
      <c r="E15" s="212" t="s">
        <v>798</v>
      </c>
      <c r="F15" s="213"/>
      <c r="G15" s="213"/>
      <c r="H15" s="49"/>
      <c r="I15" s="210"/>
      <c r="J15" s="211" t="s">
        <v>200</v>
      </c>
      <c r="K15" s="206" t="s">
        <v>799</v>
      </c>
      <c r="L15" s="207"/>
      <c r="M15" s="212" t="s">
        <v>800</v>
      </c>
      <c r="N15" s="213"/>
      <c r="O15" s="213"/>
      <c r="P15"/>
      <c r="Q15"/>
      <c r="R15"/>
      <c r="S15"/>
      <c r="T15"/>
      <c r="U15"/>
      <c r="V15"/>
      <c r="W15"/>
      <c r="X15"/>
      <c r="Y15"/>
    </row>
    <row r="16" spans="1:25" x14ac:dyDescent="0.3">
      <c r="A16" s="214">
        <v>1</v>
      </c>
      <c r="B16" s="215" t="s">
        <v>10</v>
      </c>
      <c r="C16" s="215" t="s">
        <v>11</v>
      </c>
      <c r="D16" s="216" t="s">
        <v>12</v>
      </c>
      <c r="E16" s="216" t="s">
        <v>13</v>
      </c>
      <c r="F16" s="216" t="s">
        <v>14</v>
      </c>
      <c r="G16" s="217" t="s">
        <v>15</v>
      </c>
      <c r="H16" s="49"/>
      <c r="I16" s="214">
        <v>1</v>
      </c>
      <c r="J16" s="215" t="s">
        <v>10</v>
      </c>
      <c r="K16" s="215" t="s">
        <v>11</v>
      </c>
      <c r="L16" s="216" t="s">
        <v>12</v>
      </c>
      <c r="M16" s="216" t="s">
        <v>13</v>
      </c>
      <c r="N16" s="216" t="s">
        <v>14</v>
      </c>
      <c r="O16" s="217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18">
        <v>9</v>
      </c>
      <c r="B17" s="224" t="s">
        <v>527</v>
      </c>
      <c r="C17" s="224" t="s">
        <v>167</v>
      </c>
      <c r="D17" s="225">
        <v>91</v>
      </c>
      <c r="E17" s="220">
        <v>9</v>
      </c>
      <c r="F17" s="225">
        <v>868</v>
      </c>
      <c r="G17" s="226">
        <v>76</v>
      </c>
      <c r="H17" s="49"/>
      <c r="I17" s="223">
        <v>2</v>
      </c>
      <c r="J17" s="224" t="s">
        <v>425</v>
      </c>
      <c r="K17" s="224" t="s">
        <v>167</v>
      </c>
      <c r="L17" s="225">
        <v>92</v>
      </c>
      <c r="M17" s="220">
        <v>9</v>
      </c>
      <c r="N17" s="225">
        <v>887</v>
      </c>
      <c r="O17" s="226">
        <v>85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27">
        <v>5</v>
      </c>
      <c r="B18" s="98" t="s">
        <v>801</v>
      </c>
      <c r="C18" s="98" t="s">
        <v>490</v>
      </c>
      <c r="D18" s="53">
        <v>88</v>
      </c>
      <c r="E18" s="228">
        <v>8</v>
      </c>
      <c r="F18" s="53">
        <v>774</v>
      </c>
      <c r="G18" s="54">
        <v>67</v>
      </c>
      <c r="H18" s="49"/>
      <c r="I18" s="55">
        <v>8</v>
      </c>
      <c r="J18" s="98" t="s">
        <v>802</v>
      </c>
      <c r="K18" s="98" t="s">
        <v>107</v>
      </c>
      <c r="L18" s="53">
        <v>83</v>
      </c>
      <c r="M18" s="228">
        <v>5</v>
      </c>
      <c r="N18" s="53">
        <v>857</v>
      </c>
      <c r="O18" s="54">
        <v>76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27">
        <v>3</v>
      </c>
      <c r="B19" s="98" t="s">
        <v>803</v>
      </c>
      <c r="C19" s="98" t="s">
        <v>162</v>
      </c>
      <c r="D19" s="53">
        <v>86</v>
      </c>
      <c r="E19" s="228">
        <v>7</v>
      </c>
      <c r="F19" s="53">
        <v>828</v>
      </c>
      <c r="G19" s="54">
        <v>63</v>
      </c>
      <c r="H19" s="49"/>
      <c r="I19" s="227">
        <v>9</v>
      </c>
      <c r="J19" s="98" t="s">
        <v>804</v>
      </c>
      <c r="K19" s="98" t="s">
        <v>102</v>
      </c>
      <c r="L19" s="53">
        <v>84</v>
      </c>
      <c r="M19" s="228">
        <v>7</v>
      </c>
      <c r="N19" s="53">
        <v>827</v>
      </c>
      <c r="O19" s="54">
        <v>69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55">
        <v>4</v>
      </c>
      <c r="B20" s="98" t="s">
        <v>699</v>
      </c>
      <c r="C20" s="98" t="s">
        <v>700</v>
      </c>
      <c r="D20" s="53">
        <v>84</v>
      </c>
      <c r="E20" s="228">
        <v>6</v>
      </c>
      <c r="F20" s="53">
        <v>817</v>
      </c>
      <c r="G20" s="54">
        <v>57</v>
      </c>
      <c r="H20" s="49"/>
      <c r="I20" s="227">
        <v>1</v>
      </c>
      <c r="J20" s="229" t="s">
        <v>587</v>
      </c>
      <c r="K20" s="229" t="s">
        <v>58</v>
      </c>
      <c r="L20" s="230">
        <v>84</v>
      </c>
      <c r="M20" s="228">
        <v>7</v>
      </c>
      <c r="N20" s="23">
        <v>804</v>
      </c>
      <c r="O20" s="24">
        <v>58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27">
        <v>7</v>
      </c>
      <c r="B21" s="98" t="s">
        <v>805</v>
      </c>
      <c r="C21" s="98" t="s">
        <v>34</v>
      </c>
      <c r="D21" s="53">
        <v>82</v>
      </c>
      <c r="E21" s="228">
        <v>5</v>
      </c>
      <c r="F21" s="53">
        <v>790</v>
      </c>
      <c r="G21" s="54">
        <v>48</v>
      </c>
      <c r="H21" s="49"/>
      <c r="I21" s="227">
        <v>7</v>
      </c>
      <c r="J21" s="98" t="s">
        <v>806</v>
      </c>
      <c r="K21" s="98" t="s">
        <v>167</v>
      </c>
      <c r="L21" s="53">
        <v>85</v>
      </c>
      <c r="M21" s="228">
        <v>8</v>
      </c>
      <c r="N21" s="53">
        <v>713</v>
      </c>
      <c r="O21" s="54">
        <v>53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55">
        <v>2</v>
      </c>
      <c r="B22" s="98" t="s">
        <v>807</v>
      </c>
      <c r="C22" s="98" t="s">
        <v>116</v>
      </c>
      <c r="D22" s="53">
        <v>79</v>
      </c>
      <c r="E22" s="228">
        <v>2</v>
      </c>
      <c r="F22" s="53">
        <v>798</v>
      </c>
      <c r="G22" s="54">
        <v>47</v>
      </c>
      <c r="H22" s="49"/>
      <c r="I22" s="227">
        <v>3</v>
      </c>
      <c r="J22" s="98" t="s">
        <v>808</v>
      </c>
      <c r="K22" s="98" t="s">
        <v>116</v>
      </c>
      <c r="L22" s="53">
        <v>63</v>
      </c>
      <c r="M22" s="228">
        <v>4</v>
      </c>
      <c r="N22" s="53">
        <v>724</v>
      </c>
      <c r="O22" s="54">
        <v>45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27">
        <v>1</v>
      </c>
      <c r="B23" s="229" t="s">
        <v>701</v>
      </c>
      <c r="C23" s="229" t="s">
        <v>68</v>
      </c>
      <c r="D23" s="230">
        <v>80</v>
      </c>
      <c r="E23" s="228">
        <v>4</v>
      </c>
      <c r="F23" s="23">
        <v>785</v>
      </c>
      <c r="G23" s="24">
        <v>45</v>
      </c>
      <c r="H23" s="49"/>
      <c r="I23" s="227">
        <v>5</v>
      </c>
      <c r="J23" s="98" t="s">
        <v>809</v>
      </c>
      <c r="K23" s="98" t="s">
        <v>553</v>
      </c>
      <c r="L23" s="53" t="s">
        <v>164</v>
      </c>
      <c r="M23" s="228">
        <v>0</v>
      </c>
      <c r="N23" s="53">
        <v>175</v>
      </c>
      <c r="O23" s="54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55">
        <v>8</v>
      </c>
      <c r="B24" s="98" t="s">
        <v>810</v>
      </c>
      <c r="C24" s="98" t="s">
        <v>753</v>
      </c>
      <c r="D24" s="53">
        <v>80</v>
      </c>
      <c r="E24" s="228">
        <v>4</v>
      </c>
      <c r="F24" s="53">
        <v>775</v>
      </c>
      <c r="G24" s="54">
        <v>45</v>
      </c>
      <c r="H24" s="49"/>
      <c r="I24" s="55">
        <v>4</v>
      </c>
      <c r="J24" s="98" t="s">
        <v>702</v>
      </c>
      <c r="K24" s="98" t="s">
        <v>68</v>
      </c>
      <c r="L24" s="53" t="s">
        <v>164</v>
      </c>
      <c r="M24" s="228">
        <v>0</v>
      </c>
      <c r="N24" s="53">
        <v>0</v>
      </c>
      <c r="O24" s="5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90">
        <v>6</v>
      </c>
      <c r="B25" s="99" t="s">
        <v>811</v>
      </c>
      <c r="C25" s="99" t="s">
        <v>107</v>
      </c>
      <c r="D25" s="56" t="s">
        <v>40</v>
      </c>
      <c r="E25" s="231">
        <v>0</v>
      </c>
      <c r="F25" s="56">
        <v>0</v>
      </c>
      <c r="G25" s="57">
        <v>0</v>
      </c>
      <c r="H25" s="49"/>
      <c r="I25" s="90">
        <v>6</v>
      </c>
      <c r="J25" s="99" t="s">
        <v>812</v>
      </c>
      <c r="K25" s="99" t="s">
        <v>721</v>
      </c>
      <c r="L25" s="56" t="s">
        <v>164</v>
      </c>
      <c r="M25" s="231">
        <v>0</v>
      </c>
      <c r="N25" s="56">
        <v>0</v>
      </c>
      <c r="O25" s="57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  <c r="U26"/>
      <c r="V26"/>
      <c r="W26"/>
      <c r="X26"/>
      <c r="Y26"/>
    </row>
    <row r="27" spans="1:25" x14ac:dyDescent="0.3">
      <c r="A27" s="210"/>
      <c r="B27" s="211" t="s">
        <v>224</v>
      </c>
      <c r="C27" s="206" t="s">
        <v>813</v>
      </c>
      <c r="D27" s="207"/>
      <c r="E27" s="212" t="s">
        <v>814</v>
      </c>
      <c r="F27" s="213"/>
      <c r="G27" s="213"/>
      <c r="H27" s="49"/>
      <c r="I27" s="210"/>
      <c r="J27" s="211" t="s">
        <v>227</v>
      </c>
      <c r="K27" s="206" t="s">
        <v>815</v>
      </c>
      <c r="L27" s="207"/>
      <c r="M27" s="212" t="s">
        <v>816</v>
      </c>
      <c r="N27" s="213"/>
      <c r="O27" s="213"/>
      <c r="P27"/>
      <c r="Q27"/>
      <c r="R27"/>
      <c r="S27"/>
      <c r="T27"/>
      <c r="U27"/>
      <c r="V27"/>
      <c r="W27"/>
      <c r="X27"/>
      <c r="Y27"/>
    </row>
    <row r="28" spans="1:25" x14ac:dyDescent="0.3">
      <c r="A28" s="214">
        <v>1</v>
      </c>
      <c r="B28" s="215" t="s">
        <v>10</v>
      </c>
      <c r="C28" s="215" t="s">
        <v>11</v>
      </c>
      <c r="D28" s="216" t="s">
        <v>12</v>
      </c>
      <c r="E28" s="216" t="s">
        <v>13</v>
      </c>
      <c r="F28" s="216" t="s">
        <v>14</v>
      </c>
      <c r="G28" s="217" t="s">
        <v>15</v>
      </c>
      <c r="H28" s="49"/>
      <c r="I28" s="214">
        <v>1</v>
      </c>
      <c r="J28" s="215" t="s">
        <v>10</v>
      </c>
      <c r="K28" s="215" t="s">
        <v>11</v>
      </c>
      <c r="L28" s="216" t="s">
        <v>12</v>
      </c>
      <c r="M28" s="216" t="s">
        <v>13</v>
      </c>
      <c r="N28" s="216" t="s">
        <v>14</v>
      </c>
      <c r="O28" s="217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18">
        <v>3</v>
      </c>
      <c r="B29" s="224" t="s">
        <v>817</v>
      </c>
      <c r="C29" s="224" t="s">
        <v>473</v>
      </c>
      <c r="D29" s="225">
        <v>93</v>
      </c>
      <c r="E29" s="220">
        <v>8</v>
      </c>
      <c r="F29" s="225">
        <v>870</v>
      </c>
      <c r="G29" s="226">
        <v>77</v>
      </c>
      <c r="H29" s="49"/>
      <c r="I29" s="218">
        <v>5</v>
      </c>
      <c r="J29" s="224" t="s">
        <v>550</v>
      </c>
      <c r="K29" s="224" t="s">
        <v>34</v>
      </c>
      <c r="L29" s="225">
        <v>93</v>
      </c>
      <c r="M29" s="220">
        <v>8</v>
      </c>
      <c r="N29" s="225">
        <v>859</v>
      </c>
      <c r="O29" s="226">
        <v>69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27">
        <v>5</v>
      </c>
      <c r="B30" s="98" t="s">
        <v>818</v>
      </c>
      <c r="C30" s="98" t="s">
        <v>753</v>
      </c>
      <c r="D30" s="53">
        <v>80</v>
      </c>
      <c r="E30" s="228">
        <v>5</v>
      </c>
      <c r="F30" s="53">
        <v>803</v>
      </c>
      <c r="G30" s="54">
        <v>61</v>
      </c>
      <c r="H30" s="49"/>
      <c r="I30" s="227">
        <v>1</v>
      </c>
      <c r="J30" s="229" t="s">
        <v>819</v>
      </c>
      <c r="K30" s="229" t="s">
        <v>116</v>
      </c>
      <c r="L30" s="230">
        <v>85</v>
      </c>
      <c r="M30" s="228">
        <v>7</v>
      </c>
      <c r="N30" s="23">
        <v>824</v>
      </c>
      <c r="O30" s="24">
        <v>63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55">
        <v>8</v>
      </c>
      <c r="B31" s="98" t="s">
        <v>820</v>
      </c>
      <c r="C31" s="98" t="s">
        <v>721</v>
      </c>
      <c r="D31" s="53">
        <v>59</v>
      </c>
      <c r="E31" s="228">
        <v>3</v>
      </c>
      <c r="F31" s="53">
        <v>781</v>
      </c>
      <c r="G31" s="54">
        <v>55</v>
      </c>
      <c r="H31" s="49"/>
      <c r="I31" s="227">
        <v>3</v>
      </c>
      <c r="J31" s="98" t="s">
        <v>821</v>
      </c>
      <c r="K31" s="98" t="s">
        <v>34</v>
      </c>
      <c r="L31" s="53">
        <v>78</v>
      </c>
      <c r="M31" s="228">
        <v>4</v>
      </c>
      <c r="N31" s="53">
        <v>814</v>
      </c>
      <c r="O31" s="54">
        <v>55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27">
        <v>7</v>
      </c>
      <c r="B32" s="98" t="s">
        <v>822</v>
      </c>
      <c r="C32" s="98" t="s">
        <v>715</v>
      </c>
      <c r="D32" s="53">
        <v>77</v>
      </c>
      <c r="E32" s="228">
        <v>4</v>
      </c>
      <c r="F32" s="53">
        <v>781</v>
      </c>
      <c r="G32" s="54">
        <v>49</v>
      </c>
      <c r="H32" s="49"/>
      <c r="I32" s="55">
        <v>8</v>
      </c>
      <c r="J32" s="98" t="s">
        <v>823</v>
      </c>
      <c r="K32" s="98" t="s">
        <v>162</v>
      </c>
      <c r="L32" s="53">
        <v>82</v>
      </c>
      <c r="M32" s="228">
        <v>6</v>
      </c>
      <c r="N32" s="53">
        <v>793</v>
      </c>
      <c r="O32" s="54">
        <v>55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27">
        <v>1</v>
      </c>
      <c r="B33" s="229" t="s">
        <v>824</v>
      </c>
      <c r="C33" s="229" t="s">
        <v>473</v>
      </c>
      <c r="D33" s="230">
        <v>81</v>
      </c>
      <c r="E33" s="228">
        <v>6</v>
      </c>
      <c r="F33" s="23">
        <v>713</v>
      </c>
      <c r="G33" s="24">
        <v>47</v>
      </c>
      <c r="H33" s="49"/>
      <c r="I33" s="55">
        <v>2</v>
      </c>
      <c r="J33" s="98" t="s">
        <v>825</v>
      </c>
      <c r="K33" s="98" t="s">
        <v>107</v>
      </c>
      <c r="L33" s="53">
        <v>81</v>
      </c>
      <c r="M33" s="228">
        <v>5</v>
      </c>
      <c r="N33" s="53">
        <v>798</v>
      </c>
      <c r="O33" s="54">
        <v>49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55">
        <v>2</v>
      </c>
      <c r="B34" s="98" t="s">
        <v>826</v>
      </c>
      <c r="C34" s="98" t="s">
        <v>136</v>
      </c>
      <c r="D34" s="53">
        <v>83</v>
      </c>
      <c r="E34" s="228">
        <v>7</v>
      </c>
      <c r="F34" s="53">
        <v>564</v>
      </c>
      <c r="G34" s="54">
        <v>38</v>
      </c>
      <c r="H34" s="49"/>
      <c r="I34" s="55">
        <v>6</v>
      </c>
      <c r="J34" s="98" t="s">
        <v>589</v>
      </c>
      <c r="K34" s="98" t="s">
        <v>575</v>
      </c>
      <c r="L34" s="53">
        <v>69</v>
      </c>
      <c r="M34" s="228">
        <v>1</v>
      </c>
      <c r="N34" s="53">
        <v>699</v>
      </c>
      <c r="O34" s="54">
        <v>30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5">
        <v>4</v>
      </c>
      <c r="B35" s="98" t="s">
        <v>827</v>
      </c>
      <c r="C35" s="98" t="s">
        <v>490</v>
      </c>
      <c r="D35" s="53" t="s">
        <v>40</v>
      </c>
      <c r="E35" s="228">
        <v>0</v>
      </c>
      <c r="F35" s="53">
        <v>0</v>
      </c>
      <c r="G35" s="54">
        <v>0</v>
      </c>
      <c r="H35" s="49"/>
      <c r="I35" s="55">
        <v>4</v>
      </c>
      <c r="J35" s="98" t="s">
        <v>828</v>
      </c>
      <c r="K35" s="98" t="s">
        <v>116</v>
      </c>
      <c r="L35" s="53">
        <v>76</v>
      </c>
      <c r="M35" s="228">
        <v>3</v>
      </c>
      <c r="N35" s="53">
        <v>718</v>
      </c>
      <c r="O35" s="54">
        <v>29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90">
        <v>6</v>
      </c>
      <c r="B36" s="99" t="s">
        <v>829</v>
      </c>
      <c r="C36" s="99" t="s">
        <v>107</v>
      </c>
      <c r="D36" s="56" t="s">
        <v>40</v>
      </c>
      <c r="E36" s="231">
        <v>0</v>
      </c>
      <c r="F36" s="56">
        <v>0</v>
      </c>
      <c r="G36" s="57">
        <v>0</v>
      </c>
      <c r="H36" s="49"/>
      <c r="I36" s="232">
        <v>7</v>
      </c>
      <c r="J36" s="99" t="s">
        <v>830</v>
      </c>
      <c r="K36" s="99" t="s">
        <v>92</v>
      </c>
      <c r="L36" s="56">
        <v>70</v>
      </c>
      <c r="M36" s="231">
        <v>2</v>
      </c>
      <c r="N36" s="56">
        <v>669</v>
      </c>
      <c r="O36" s="57">
        <v>17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  <c r="U37"/>
      <c r="V37"/>
      <c r="W37"/>
      <c r="X37"/>
      <c r="Y37"/>
    </row>
    <row r="38" spans="1:25" x14ac:dyDescent="0.3">
      <c r="A38" s="210"/>
      <c r="B38" s="211" t="s">
        <v>248</v>
      </c>
      <c r="C38" s="206" t="s">
        <v>831</v>
      </c>
      <c r="D38" s="207"/>
      <c r="E38" s="212" t="s">
        <v>832</v>
      </c>
      <c r="F38" s="213"/>
      <c r="G38" s="213"/>
      <c r="H38" s="49"/>
      <c r="I38" s="210"/>
      <c r="J38" s="211" t="s">
        <v>833</v>
      </c>
      <c r="K38" s="206" t="s">
        <v>834</v>
      </c>
      <c r="L38" s="207"/>
      <c r="M38" s="212" t="s">
        <v>835</v>
      </c>
      <c r="N38" s="213"/>
      <c r="O38" s="213"/>
      <c r="P38"/>
      <c r="Q38"/>
      <c r="R38"/>
      <c r="S38"/>
      <c r="T38"/>
      <c r="U38"/>
      <c r="V38"/>
      <c r="W38"/>
      <c r="X38"/>
      <c r="Y38"/>
    </row>
    <row r="39" spans="1:25" x14ac:dyDescent="0.3">
      <c r="A39" s="214">
        <v>1</v>
      </c>
      <c r="B39" s="215" t="s">
        <v>10</v>
      </c>
      <c r="C39" s="215" t="s">
        <v>11</v>
      </c>
      <c r="D39" s="216" t="s">
        <v>12</v>
      </c>
      <c r="E39" s="216" t="s">
        <v>13</v>
      </c>
      <c r="F39" s="216" t="s">
        <v>14</v>
      </c>
      <c r="G39" s="217" t="s">
        <v>15</v>
      </c>
      <c r="H39" s="49"/>
      <c r="I39" s="214">
        <v>1</v>
      </c>
      <c r="J39" s="215" t="s">
        <v>10</v>
      </c>
      <c r="K39" s="215" t="s">
        <v>11</v>
      </c>
      <c r="L39" s="216" t="s">
        <v>12</v>
      </c>
      <c r="M39" s="216" t="s">
        <v>13</v>
      </c>
      <c r="N39" s="216" t="s">
        <v>14</v>
      </c>
      <c r="O39" s="217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223">
        <v>8</v>
      </c>
      <c r="B40" s="224" t="s">
        <v>836</v>
      </c>
      <c r="C40" s="224" t="s">
        <v>245</v>
      </c>
      <c r="D40" s="225">
        <v>77</v>
      </c>
      <c r="E40" s="220">
        <v>6</v>
      </c>
      <c r="F40" s="225">
        <v>792</v>
      </c>
      <c r="G40" s="226">
        <v>70</v>
      </c>
      <c r="H40" s="49"/>
      <c r="I40" s="223">
        <v>6</v>
      </c>
      <c r="J40" s="224" t="s">
        <v>837</v>
      </c>
      <c r="K40" s="224" t="s">
        <v>473</v>
      </c>
      <c r="L40" s="225">
        <v>82</v>
      </c>
      <c r="M40" s="220">
        <v>7</v>
      </c>
      <c r="N40" s="225">
        <v>855</v>
      </c>
      <c r="O40" s="226">
        <v>75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27">
        <v>1</v>
      </c>
      <c r="B41" s="229" t="s">
        <v>838</v>
      </c>
      <c r="C41" s="229" t="s">
        <v>753</v>
      </c>
      <c r="D41" s="230">
        <v>79</v>
      </c>
      <c r="E41" s="228">
        <v>7</v>
      </c>
      <c r="F41" s="23">
        <v>797</v>
      </c>
      <c r="G41" s="24">
        <v>66</v>
      </c>
      <c r="H41" s="49"/>
      <c r="I41" s="227">
        <v>5</v>
      </c>
      <c r="J41" s="98" t="s">
        <v>582</v>
      </c>
      <c r="K41" s="98" t="s">
        <v>575</v>
      </c>
      <c r="L41" s="53">
        <v>84</v>
      </c>
      <c r="M41" s="228">
        <v>8</v>
      </c>
      <c r="N41" s="53">
        <v>798</v>
      </c>
      <c r="O41" s="54">
        <v>63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27">
        <v>3</v>
      </c>
      <c r="B42" s="98" t="s">
        <v>839</v>
      </c>
      <c r="C42" s="98" t="s">
        <v>162</v>
      </c>
      <c r="D42" s="53">
        <v>77</v>
      </c>
      <c r="E42" s="228">
        <v>6</v>
      </c>
      <c r="F42" s="53">
        <v>706</v>
      </c>
      <c r="G42" s="54">
        <v>51</v>
      </c>
      <c r="H42" s="49"/>
      <c r="I42" s="227">
        <v>3</v>
      </c>
      <c r="J42" s="98" t="s">
        <v>840</v>
      </c>
      <c r="K42" s="98" t="s">
        <v>167</v>
      </c>
      <c r="L42" s="53">
        <v>78</v>
      </c>
      <c r="M42" s="228">
        <v>6</v>
      </c>
      <c r="N42" s="53">
        <v>800</v>
      </c>
      <c r="O42" s="54">
        <v>61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27">
        <v>5</v>
      </c>
      <c r="B43" s="98" t="s">
        <v>841</v>
      </c>
      <c r="C43" s="98" t="s">
        <v>753</v>
      </c>
      <c r="D43" s="53">
        <v>73</v>
      </c>
      <c r="E43" s="228">
        <v>4</v>
      </c>
      <c r="F43" s="53">
        <v>699</v>
      </c>
      <c r="G43" s="54">
        <v>47</v>
      </c>
      <c r="H43" s="49"/>
      <c r="I43" s="227">
        <v>1</v>
      </c>
      <c r="J43" s="229" t="s">
        <v>842</v>
      </c>
      <c r="K43" s="229" t="s">
        <v>162</v>
      </c>
      <c r="L43" s="230">
        <v>72</v>
      </c>
      <c r="M43" s="228">
        <v>3</v>
      </c>
      <c r="N43" s="23">
        <v>766</v>
      </c>
      <c r="O43" s="24">
        <v>54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27">
        <v>7</v>
      </c>
      <c r="B44" s="98" t="s">
        <v>843</v>
      </c>
      <c r="C44" s="98" t="s">
        <v>107</v>
      </c>
      <c r="D44" s="53">
        <v>83</v>
      </c>
      <c r="E44" s="228">
        <v>8</v>
      </c>
      <c r="F44" s="53">
        <v>541</v>
      </c>
      <c r="G44" s="54">
        <v>46</v>
      </c>
      <c r="H44" s="49"/>
      <c r="I44" s="227">
        <v>7</v>
      </c>
      <c r="J44" s="98" t="s">
        <v>662</v>
      </c>
      <c r="K44" s="98" t="s">
        <v>575</v>
      </c>
      <c r="L44" s="53">
        <v>73</v>
      </c>
      <c r="M44" s="228">
        <v>4</v>
      </c>
      <c r="N44" s="53">
        <v>713</v>
      </c>
      <c r="O44" s="54">
        <v>42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55">
        <v>2</v>
      </c>
      <c r="B45" s="98" t="s">
        <v>844</v>
      </c>
      <c r="C45" s="98" t="s">
        <v>721</v>
      </c>
      <c r="D45" s="53">
        <v>73</v>
      </c>
      <c r="E45" s="228">
        <v>4</v>
      </c>
      <c r="F45" s="53">
        <v>584</v>
      </c>
      <c r="G45" s="54">
        <v>31</v>
      </c>
      <c r="H45" s="49"/>
      <c r="I45" s="55">
        <v>2</v>
      </c>
      <c r="J45" s="98" t="s">
        <v>845</v>
      </c>
      <c r="K45" s="98" t="s">
        <v>721</v>
      </c>
      <c r="L45" s="53">
        <v>74</v>
      </c>
      <c r="M45" s="228">
        <v>5</v>
      </c>
      <c r="N45" s="53">
        <v>684</v>
      </c>
      <c r="O45" s="54">
        <v>39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55">
        <v>6</v>
      </c>
      <c r="B46" s="98" t="s">
        <v>407</v>
      </c>
      <c r="C46" s="98" t="s">
        <v>138</v>
      </c>
      <c r="D46" s="53" t="s">
        <v>164</v>
      </c>
      <c r="E46" s="228">
        <v>0</v>
      </c>
      <c r="F46" s="53">
        <v>421</v>
      </c>
      <c r="G46" s="54">
        <v>27</v>
      </c>
      <c r="H46" s="49"/>
      <c r="I46" s="55">
        <v>4</v>
      </c>
      <c r="J46" s="98" t="s">
        <v>846</v>
      </c>
      <c r="K46" s="98" t="s">
        <v>107</v>
      </c>
      <c r="L46" s="53" t="s">
        <v>40</v>
      </c>
      <c r="M46" s="228">
        <v>0</v>
      </c>
      <c r="N46" s="53">
        <v>0</v>
      </c>
      <c r="O46" s="54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90">
        <v>4</v>
      </c>
      <c r="B47" s="99" t="s">
        <v>847</v>
      </c>
      <c r="C47" s="99" t="s">
        <v>553</v>
      </c>
      <c r="D47" s="56" t="s">
        <v>40</v>
      </c>
      <c r="E47" s="231">
        <v>0</v>
      </c>
      <c r="F47" s="56">
        <v>248</v>
      </c>
      <c r="G47" s="57">
        <v>16</v>
      </c>
      <c r="H47" s="49"/>
      <c r="I47" s="90">
        <v>8</v>
      </c>
      <c r="J47" s="99" t="s">
        <v>848</v>
      </c>
      <c r="K47" s="99" t="s">
        <v>721</v>
      </c>
      <c r="L47" s="56" t="s">
        <v>164</v>
      </c>
      <c r="M47" s="231">
        <v>0</v>
      </c>
      <c r="N47" s="56">
        <v>0</v>
      </c>
      <c r="O47" s="57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  <c r="U48"/>
      <c r="V48"/>
      <c r="W48"/>
      <c r="X48"/>
      <c r="Y48"/>
    </row>
    <row r="49" spans="1:25" x14ac:dyDescent="0.3">
      <c r="A49" s="49"/>
      <c r="B49" s="4" t="s">
        <v>849</v>
      </c>
      <c r="C49" s="4"/>
      <c r="D49" s="4"/>
      <c r="E49" s="4"/>
      <c r="F49" s="37" t="s">
        <v>169</v>
      </c>
      <c r="G49" s="4"/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  <c r="U49"/>
      <c r="V49"/>
      <c r="W49"/>
      <c r="X49"/>
      <c r="Y49"/>
    </row>
    <row r="50" spans="1:25" x14ac:dyDescent="0.3">
      <c r="A50" s="49"/>
      <c r="B50" s="4" t="s">
        <v>170</v>
      </c>
      <c r="C50" s="4"/>
      <c r="D50" s="4"/>
      <c r="E50" s="4"/>
      <c r="F50" s="4"/>
      <c r="G50" s="4"/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  <c r="U50"/>
      <c r="V50"/>
      <c r="W50"/>
      <c r="X50"/>
      <c r="Y50"/>
    </row>
    <row r="51" spans="1:25" x14ac:dyDescent="0.3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  <c r="U51"/>
      <c r="V51"/>
      <c r="W51"/>
      <c r="X51"/>
      <c r="Y51"/>
    </row>
    <row r="52" spans="1:25" x14ac:dyDescent="0.3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  <c r="U52"/>
      <c r="V52"/>
      <c r="W52"/>
      <c r="X52"/>
      <c r="Y52"/>
    </row>
    <row r="53" spans="1:2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  <c r="U53"/>
      <c r="V53"/>
      <c r="W53"/>
      <c r="X53"/>
      <c r="Y53"/>
    </row>
    <row r="54" spans="1:25" x14ac:dyDescent="0.3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  <c r="U54"/>
      <c r="V54"/>
      <c r="W54"/>
      <c r="X54"/>
      <c r="Y54"/>
    </row>
    <row r="55" spans="1:2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  <c r="U55"/>
      <c r="V55"/>
      <c r="W55"/>
      <c r="X55"/>
      <c r="Y55"/>
    </row>
    <row r="56" spans="1:25" x14ac:dyDescent="0.3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  <c r="U56"/>
      <c r="V56"/>
      <c r="W56"/>
      <c r="X56"/>
      <c r="Y56"/>
    </row>
    <row r="57" spans="1:25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  <c r="U57"/>
      <c r="V57"/>
      <c r="W57"/>
      <c r="X57"/>
      <c r="Y57"/>
    </row>
    <row r="58" spans="1:2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  <c r="U58"/>
      <c r="V58"/>
      <c r="W58"/>
      <c r="X58"/>
      <c r="Y58"/>
    </row>
    <row r="59" spans="1:25" x14ac:dyDescent="0.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  <c r="U59"/>
      <c r="V59"/>
      <c r="W59"/>
      <c r="X59"/>
      <c r="Y59"/>
    </row>
    <row r="60" spans="1:2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  <c r="U60"/>
      <c r="V60"/>
      <c r="W60"/>
      <c r="X60"/>
      <c r="Y60"/>
    </row>
    <row r="61" spans="1:2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  <c r="U61"/>
      <c r="V61"/>
      <c r="W61"/>
      <c r="X61"/>
      <c r="Y61"/>
    </row>
    <row r="62" spans="1:25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  <c r="U62"/>
      <c r="V62"/>
      <c r="W62"/>
      <c r="X62"/>
      <c r="Y62"/>
    </row>
    <row r="63" spans="1:25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  <c r="U63"/>
      <c r="V63"/>
      <c r="W63"/>
      <c r="X63"/>
      <c r="Y63"/>
    </row>
    <row r="64" spans="1:25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  <c r="U64"/>
      <c r="V64"/>
      <c r="W64"/>
      <c r="X64"/>
      <c r="Y64"/>
    </row>
    <row r="65" spans="1:25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  <c r="U65"/>
      <c r="V65"/>
      <c r="W65"/>
      <c r="X65"/>
      <c r="Y65"/>
    </row>
    <row r="66" spans="1:25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  <c r="U66"/>
      <c r="V66"/>
      <c r="W66"/>
      <c r="X66"/>
      <c r="Y66"/>
    </row>
    <row r="67" spans="1:2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  <c r="U67"/>
      <c r="V67"/>
      <c r="W67"/>
      <c r="X67"/>
      <c r="Y67"/>
    </row>
    <row r="68" spans="1:25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  <c r="U68"/>
      <c r="V68"/>
      <c r="W68"/>
      <c r="X68"/>
      <c r="Y68"/>
    </row>
    <row r="69" spans="1:25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  <c r="U69"/>
      <c r="V69"/>
      <c r="W69"/>
      <c r="X69"/>
      <c r="Y69"/>
    </row>
    <row r="70" spans="1:25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F8E1B199-39FE-46BA-A317-66F82BAF6FD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4088-460D-48B7-88C0-6135A1D63C7E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12" customWidth="1"/>
    <col min="2" max="3" width="20.7109375" style="112" customWidth="1"/>
    <col min="4" max="7" width="5" style="112" customWidth="1"/>
    <col min="8" max="8" width="1.7109375" style="112" customWidth="1"/>
    <col min="9" max="9" width="2.7109375" style="112" customWidth="1"/>
    <col min="10" max="11" width="20.7109375" style="112" customWidth="1"/>
    <col min="12" max="15" width="5" style="112" customWidth="1"/>
    <col min="16" max="16" width="5.140625" style="112" customWidth="1"/>
    <col min="17" max="25" width="12.85546875" style="112"/>
  </cols>
  <sheetData>
    <row r="1" spans="1:25" ht="18" x14ac:dyDescent="0.35">
      <c r="A1" s="155"/>
      <c r="B1" s="156" t="s">
        <v>705</v>
      </c>
      <c r="C1" s="157"/>
      <c r="D1" s="103"/>
      <c r="E1" s="103"/>
      <c r="F1" s="103" t="s">
        <v>266</v>
      </c>
      <c r="G1" s="103"/>
      <c r="H1" s="103"/>
      <c r="I1" s="103" t="s">
        <v>1</v>
      </c>
      <c r="J1" s="103"/>
      <c r="K1" s="103"/>
      <c r="L1" s="103"/>
      <c r="M1" s="105"/>
      <c r="N1" s="103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18.75" x14ac:dyDescent="0.3">
      <c r="A2" s="158"/>
      <c r="B2" s="159" t="s">
        <v>2</v>
      </c>
      <c r="C2" s="160"/>
      <c r="D2" s="161"/>
      <c r="E2" s="161"/>
      <c r="F2" s="160"/>
      <c r="G2" s="161"/>
      <c r="H2" s="161"/>
      <c r="I2" s="233" t="s">
        <v>850</v>
      </c>
      <c r="J2" s="161"/>
      <c r="K2" s="161"/>
      <c r="L2" s="161"/>
      <c r="M2" s="160"/>
      <c r="N2" s="161"/>
    </row>
    <row r="3" spans="1:25" x14ac:dyDescent="0.3">
      <c r="A3" s="210"/>
      <c r="B3" s="211" t="s">
        <v>4</v>
      </c>
      <c r="C3" s="206" t="s">
        <v>851</v>
      </c>
      <c r="D3" s="207"/>
      <c r="E3" s="212" t="s">
        <v>852</v>
      </c>
      <c r="F3" s="213"/>
      <c r="G3" s="213"/>
      <c r="H3" s="49"/>
      <c r="I3" s="49"/>
      <c r="J3" s="49"/>
      <c r="K3" s="49"/>
      <c r="L3" s="49"/>
      <c r="M3" s="49"/>
      <c r="N3" s="49"/>
      <c r="O3" s="49"/>
      <c r="P3"/>
      <c r="Q3"/>
      <c r="R3"/>
      <c r="S3"/>
      <c r="T3"/>
    </row>
    <row r="4" spans="1:25" x14ac:dyDescent="0.3">
      <c r="A4" s="214">
        <v>1</v>
      </c>
      <c r="B4" s="215" t="s">
        <v>10</v>
      </c>
      <c r="C4" s="215" t="s">
        <v>11</v>
      </c>
      <c r="D4" s="216" t="s">
        <v>12</v>
      </c>
      <c r="E4" s="216" t="s">
        <v>13</v>
      </c>
      <c r="F4" s="216" t="s">
        <v>14</v>
      </c>
      <c r="G4" s="217" t="s">
        <v>15</v>
      </c>
      <c r="H4" s="49"/>
      <c r="I4" s="49"/>
      <c r="J4" s="49"/>
      <c r="K4" s="49"/>
      <c r="L4" s="49"/>
      <c r="M4" s="49"/>
      <c r="N4" s="49"/>
      <c r="O4" s="49"/>
      <c r="P4"/>
      <c r="Q4"/>
      <c r="R4"/>
      <c r="S4"/>
      <c r="T4"/>
    </row>
    <row r="5" spans="1:25" x14ac:dyDescent="0.3">
      <c r="A5" s="218">
        <v>3</v>
      </c>
      <c r="B5" s="224" t="s">
        <v>711</v>
      </c>
      <c r="C5" s="224" t="s">
        <v>712</v>
      </c>
      <c r="D5" s="225">
        <v>99</v>
      </c>
      <c r="E5" s="220">
        <v>8</v>
      </c>
      <c r="F5" s="225">
        <v>987</v>
      </c>
      <c r="G5" s="226">
        <v>80</v>
      </c>
      <c r="H5" s="49"/>
      <c r="I5" s="49"/>
      <c r="J5" s="49"/>
      <c r="K5" s="49"/>
      <c r="L5" s="49"/>
      <c r="M5" s="49"/>
      <c r="N5" s="49"/>
      <c r="O5" s="49"/>
      <c r="P5"/>
      <c r="Q5"/>
      <c r="R5"/>
      <c r="S5"/>
      <c r="T5"/>
    </row>
    <row r="6" spans="1:25" x14ac:dyDescent="0.3">
      <c r="A6" s="55">
        <v>4</v>
      </c>
      <c r="B6" s="98" t="s">
        <v>546</v>
      </c>
      <c r="C6" s="98" t="s">
        <v>34</v>
      </c>
      <c r="D6" s="53">
        <v>98</v>
      </c>
      <c r="E6" s="230">
        <v>7</v>
      </c>
      <c r="F6" s="53">
        <v>967</v>
      </c>
      <c r="G6" s="54">
        <v>73</v>
      </c>
      <c r="H6" s="49"/>
      <c r="I6" s="49"/>
      <c r="J6" s="49"/>
      <c r="K6" s="49"/>
      <c r="L6" s="49"/>
      <c r="M6" s="49"/>
      <c r="N6" s="49"/>
      <c r="O6" s="49"/>
      <c r="P6"/>
      <c r="Q6"/>
      <c r="R6"/>
      <c r="S6"/>
      <c r="T6"/>
    </row>
    <row r="7" spans="1:25" ht="15.75" customHeight="1" x14ac:dyDescent="0.3">
      <c r="A7" s="55">
        <v>2</v>
      </c>
      <c r="B7" s="98" t="s">
        <v>580</v>
      </c>
      <c r="C7" s="98" t="s">
        <v>572</v>
      </c>
      <c r="D7" s="53">
        <v>96</v>
      </c>
      <c r="E7" s="230">
        <v>6</v>
      </c>
      <c r="F7" s="53">
        <v>931</v>
      </c>
      <c r="G7" s="54">
        <v>48</v>
      </c>
      <c r="H7" s="49"/>
      <c r="I7" s="49"/>
      <c r="J7" s="49"/>
      <c r="K7" s="49"/>
      <c r="L7" s="49"/>
      <c r="M7" s="49"/>
      <c r="N7" s="49"/>
      <c r="O7" s="49"/>
      <c r="P7"/>
      <c r="Q7"/>
      <c r="R7"/>
      <c r="S7"/>
      <c r="T7"/>
      <c r="U7" s="106"/>
      <c r="V7" s="106"/>
      <c r="W7" s="106"/>
      <c r="X7" s="106"/>
      <c r="Y7" s="106"/>
    </row>
    <row r="8" spans="1:25" ht="15.75" customHeight="1" x14ac:dyDescent="0.3">
      <c r="A8" s="227">
        <v>1</v>
      </c>
      <c r="B8" s="229" t="s">
        <v>736</v>
      </c>
      <c r="C8" s="229" t="s">
        <v>68</v>
      </c>
      <c r="D8" s="230">
        <v>95</v>
      </c>
      <c r="E8" s="230">
        <v>5</v>
      </c>
      <c r="F8" s="23">
        <v>926</v>
      </c>
      <c r="G8" s="24">
        <v>47</v>
      </c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  <c r="U8" s="106"/>
      <c r="V8" s="106"/>
      <c r="W8" s="106"/>
      <c r="X8" s="106"/>
      <c r="Y8" s="106"/>
    </row>
    <row r="9" spans="1:25" x14ac:dyDescent="0.3">
      <c r="A9" s="227">
        <v>7</v>
      </c>
      <c r="B9" s="98" t="s">
        <v>468</v>
      </c>
      <c r="C9" s="98" t="s">
        <v>440</v>
      </c>
      <c r="D9" s="53">
        <v>95</v>
      </c>
      <c r="E9" s="230">
        <v>5</v>
      </c>
      <c r="F9" s="53">
        <v>922</v>
      </c>
      <c r="G9" s="54">
        <v>45</v>
      </c>
      <c r="H9" s="49"/>
      <c r="I9" s="49"/>
      <c r="J9" s="49"/>
      <c r="K9" s="49"/>
      <c r="L9" s="49"/>
      <c r="M9" s="49"/>
      <c r="N9" s="49"/>
      <c r="O9" s="49"/>
      <c r="P9"/>
      <c r="Q9"/>
      <c r="R9"/>
      <c r="S9"/>
      <c r="T9"/>
    </row>
    <row r="10" spans="1:25" x14ac:dyDescent="0.3">
      <c r="A10" s="55">
        <v>6</v>
      </c>
      <c r="B10" s="98" t="s">
        <v>734</v>
      </c>
      <c r="C10" s="98" t="s">
        <v>721</v>
      </c>
      <c r="D10" s="53">
        <v>93</v>
      </c>
      <c r="E10" s="230">
        <v>3</v>
      </c>
      <c r="F10" s="53">
        <v>906</v>
      </c>
      <c r="G10" s="54">
        <v>42</v>
      </c>
      <c r="H10" s="49"/>
      <c r="I10" s="49"/>
      <c r="J10" s="49"/>
      <c r="K10" s="49"/>
      <c r="L10" s="49"/>
      <c r="M10" s="49"/>
      <c r="N10" s="49"/>
      <c r="O10" s="49"/>
      <c r="P10"/>
      <c r="Q10"/>
      <c r="R10"/>
      <c r="S10"/>
      <c r="T10"/>
    </row>
    <row r="11" spans="1:25" x14ac:dyDescent="0.3">
      <c r="A11" s="55">
        <v>8</v>
      </c>
      <c r="B11" s="98" t="s">
        <v>217</v>
      </c>
      <c r="C11" s="98" t="s">
        <v>138</v>
      </c>
      <c r="D11" s="53">
        <v>89</v>
      </c>
      <c r="E11" s="230">
        <v>2</v>
      </c>
      <c r="F11" s="53">
        <v>897</v>
      </c>
      <c r="G11" s="54">
        <v>26</v>
      </c>
      <c r="H11" s="49"/>
      <c r="I11" s="49"/>
      <c r="J11" s="49"/>
      <c r="K11" s="49"/>
      <c r="L11" s="49"/>
      <c r="M11" s="49"/>
      <c r="N11" s="49"/>
      <c r="O11" s="49"/>
      <c r="P11"/>
      <c r="Q11"/>
      <c r="R11"/>
      <c r="S11"/>
      <c r="T11"/>
    </row>
    <row r="12" spans="1:25" x14ac:dyDescent="0.3">
      <c r="A12" s="232">
        <v>5</v>
      </c>
      <c r="B12" s="99" t="s">
        <v>439</v>
      </c>
      <c r="C12" s="99" t="s">
        <v>440</v>
      </c>
      <c r="D12" s="56">
        <v>88</v>
      </c>
      <c r="E12" s="234">
        <v>1</v>
      </c>
      <c r="F12" s="56">
        <v>882</v>
      </c>
      <c r="G12" s="57">
        <v>19</v>
      </c>
      <c r="H12" s="49"/>
      <c r="I12" s="49"/>
      <c r="J12" s="49"/>
      <c r="K12" s="49"/>
      <c r="L12" s="49"/>
      <c r="M12" s="49"/>
      <c r="N12" s="49"/>
      <c r="O12" s="49"/>
      <c r="P12"/>
      <c r="Q12"/>
      <c r="R12"/>
      <c r="S12"/>
      <c r="T12"/>
    </row>
    <row r="13" spans="1:25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x14ac:dyDescent="0.3">
      <c r="A14" s="210"/>
      <c r="B14" s="211" t="s">
        <v>7</v>
      </c>
      <c r="C14" s="206" t="s">
        <v>853</v>
      </c>
      <c r="D14" s="207"/>
      <c r="E14" s="212" t="s">
        <v>854</v>
      </c>
      <c r="F14" s="213"/>
      <c r="G14" s="213"/>
      <c r="H14" s="49"/>
      <c r="I14" s="49"/>
      <c r="J14" s="49"/>
      <c r="K14" s="49"/>
      <c r="L14" s="49"/>
      <c r="M14" s="49"/>
      <c r="N14" s="49"/>
      <c r="O14" s="49"/>
      <c r="P14"/>
      <c r="Q14"/>
      <c r="R14"/>
      <c r="S14"/>
      <c r="T14"/>
    </row>
    <row r="15" spans="1:25" x14ac:dyDescent="0.3">
      <c r="A15" s="214">
        <v>1</v>
      </c>
      <c r="B15" s="215" t="s">
        <v>10</v>
      </c>
      <c r="C15" s="215" t="s">
        <v>11</v>
      </c>
      <c r="D15" s="216" t="s">
        <v>12</v>
      </c>
      <c r="E15" s="216" t="s">
        <v>13</v>
      </c>
      <c r="F15" s="216" t="s">
        <v>14</v>
      </c>
      <c r="G15" s="217" t="s">
        <v>15</v>
      </c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x14ac:dyDescent="0.3">
      <c r="A16" s="218">
        <v>1</v>
      </c>
      <c r="B16" s="219" t="s">
        <v>579</v>
      </c>
      <c r="C16" s="219" t="s">
        <v>572</v>
      </c>
      <c r="D16" s="220">
        <v>91</v>
      </c>
      <c r="E16" s="220">
        <v>7</v>
      </c>
      <c r="F16" s="221">
        <v>941</v>
      </c>
      <c r="G16" s="222">
        <v>75</v>
      </c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x14ac:dyDescent="0.3">
      <c r="A17" s="55">
        <v>6</v>
      </c>
      <c r="B17" s="98" t="s">
        <v>760</v>
      </c>
      <c r="C17" s="98" t="s">
        <v>572</v>
      </c>
      <c r="D17" s="53">
        <v>97</v>
      </c>
      <c r="E17" s="230">
        <v>8</v>
      </c>
      <c r="F17" s="53">
        <v>924</v>
      </c>
      <c r="G17" s="54">
        <v>69</v>
      </c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x14ac:dyDescent="0.3">
      <c r="A18" s="55">
        <v>8</v>
      </c>
      <c r="B18" s="98" t="s">
        <v>251</v>
      </c>
      <c r="C18" s="98" t="s">
        <v>162</v>
      </c>
      <c r="D18" s="53">
        <v>89</v>
      </c>
      <c r="E18" s="230">
        <v>5</v>
      </c>
      <c r="F18" s="53">
        <v>879</v>
      </c>
      <c r="G18" s="54">
        <v>49</v>
      </c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x14ac:dyDescent="0.3">
      <c r="A19" s="55">
        <v>4</v>
      </c>
      <c r="B19" s="98" t="s">
        <v>749</v>
      </c>
      <c r="C19" s="98" t="s">
        <v>721</v>
      </c>
      <c r="D19" s="53">
        <v>86</v>
      </c>
      <c r="E19" s="230">
        <v>3</v>
      </c>
      <c r="F19" s="53">
        <v>883</v>
      </c>
      <c r="G19" s="54">
        <v>47</v>
      </c>
      <c r="H19" s="49"/>
      <c r="I19" s="49"/>
      <c r="J19" s="49"/>
      <c r="K19" s="49"/>
      <c r="L19" s="49"/>
      <c r="M19" s="49"/>
      <c r="N19" s="49"/>
      <c r="O19" s="49"/>
      <c r="P19"/>
      <c r="Q19"/>
      <c r="R19"/>
      <c r="S19"/>
      <c r="T19"/>
    </row>
    <row r="20" spans="1:20" x14ac:dyDescent="0.3">
      <c r="A20" s="55">
        <v>2</v>
      </c>
      <c r="B20" s="98" t="s">
        <v>752</v>
      </c>
      <c r="C20" s="98" t="s">
        <v>753</v>
      </c>
      <c r="D20" s="53">
        <v>81</v>
      </c>
      <c r="E20" s="230">
        <v>1</v>
      </c>
      <c r="F20" s="53">
        <v>862</v>
      </c>
      <c r="G20" s="54">
        <v>42</v>
      </c>
      <c r="H20" s="49"/>
      <c r="I20" s="49"/>
      <c r="J20" s="49"/>
      <c r="K20" s="49"/>
      <c r="L20" s="49"/>
      <c r="M20" s="49"/>
      <c r="N20" s="49"/>
      <c r="O20" s="49"/>
      <c r="P20"/>
      <c r="Q20"/>
      <c r="R20"/>
      <c r="S20"/>
      <c r="T20"/>
    </row>
    <row r="21" spans="1:20" x14ac:dyDescent="0.3">
      <c r="A21" s="227">
        <v>7</v>
      </c>
      <c r="B21" s="98" t="s">
        <v>766</v>
      </c>
      <c r="C21" s="98" t="s">
        <v>721</v>
      </c>
      <c r="D21" s="53">
        <v>91</v>
      </c>
      <c r="E21" s="230">
        <v>7</v>
      </c>
      <c r="F21" s="53">
        <v>858</v>
      </c>
      <c r="G21" s="54">
        <v>37</v>
      </c>
      <c r="H21" s="49"/>
      <c r="I21" s="49"/>
      <c r="J21" s="49"/>
      <c r="K21" s="49"/>
      <c r="L21" s="49"/>
      <c r="M21" s="49"/>
      <c r="N21" s="49"/>
      <c r="O21" s="49"/>
      <c r="P21"/>
      <c r="Q21"/>
      <c r="R21"/>
      <c r="S21"/>
      <c r="T21"/>
    </row>
    <row r="22" spans="1:20" x14ac:dyDescent="0.3">
      <c r="A22" s="227">
        <v>3</v>
      </c>
      <c r="B22" s="98" t="s">
        <v>137</v>
      </c>
      <c r="C22" s="98" t="s">
        <v>138</v>
      </c>
      <c r="D22" s="53">
        <v>83</v>
      </c>
      <c r="E22" s="230">
        <v>2</v>
      </c>
      <c r="F22" s="53">
        <v>856</v>
      </c>
      <c r="G22" s="54">
        <v>37</v>
      </c>
      <c r="H22" s="49"/>
      <c r="I22" s="49"/>
      <c r="J22" s="49"/>
      <c r="K22" s="49"/>
      <c r="L22" s="49"/>
      <c r="M22" s="49"/>
      <c r="N22" s="49"/>
      <c r="O22" s="49"/>
      <c r="P22"/>
      <c r="Q22"/>
      <c r="R22"/>
      <c r="S22"/>
      <c r="T22"/>
    </row>
    <row r="23" spans="1:20" x14ac:dyDescent="0.3">
      <c r="A23" s="232">
        <v>5</v>
      </c>
      <c r="B23" s="99" t="s">
        <v>235</v>
      </c>
      <c r="C23" s="99" t="s">
        <v>138</v>
      </c>
      <c r="D23" s="56">
        <v>88</v>
      </c>
      <c r="E23" s="234">
        <v>4</v>
      </c>
      <c r="F23" s="56">
        <v>828</v>
      </c>
      <c r="G23" s="57">
        <v>23</v>
      </c>
      <c r="H23" s="49"/>
      <c r="I23" s="49"/>
      <c r="J23" s="49"/>
      <c r="K23" s="49"/>
      <c r="L23" s="49"/>
      <c r="M23" s="49"/>
      <c r="N23" s="49"/>
      <c r="O23" s="49"/>
      <c r="P23"/>
      <c r="Q23"/>
      <c r="R23"/>
      <c r="S23"/>
      <c r="T23"/>
    </row>
    <row r="24" spans="1:20" x14ac:dyDescent="0.3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/>
      <c r="Q24"/>
      <c r="R24"/>
      <c r="S24"/>
      <c r="T24"/>
    </row>
    <row r="25" spans="1:20" x14ac:dyDescent="0.3">
      <c r="A25" s="210"/>
      <c r="B25" s="211" t="s">
        <v>48</v>
      </c>
      <c r="C25" s="206" t="s">
        <v>855</v>
      </c>
      <c r="D25" s="207"/>
      <c r="E25" s="212" t="s">
        <v>856</v>
      </c>
      <c r="F25" s="213"/>
      <c r="G25" s="213"/>
      <c r="H25" s="49"/>
      <c r="I25" s="49"/>
      <c r="J25" s="49"/>
      <c r="K25" s="49"/>
      <c r="L25" s="49"/>
      <c r="M25" s="49"/>
      <c r="N25" s="49"/>
      <c r="O25" s="49"/>
      <c r="P25"/>
      <c r="Q25"/>
      <c r="R25"/>
      <c r="S25"/>
      <c r="T25"/>
    </row>
    <row r="26" spans="1:20" x14ac:dyDescent="0.3">
      <c r="A26" s="214">
        <v>1</v>
      </c>
      <c r="B26" s="215" t="s">
        <v>10</v>
      </c>
      <c r="C26" s="215" t="s">
        <v>11</v>
      </c>
      <c r="D26" s="216" t="s">
        <v>12</v>
      </c>
      <c r="E26" s="216" t="s">
        <v>13</v>
      </c>
      <c r="F26" s="216" t="s">
        <v>14</v>
      </c>
      <c r="G26" s="217" t="s">
        <v>15</v>
      </c>
      <c r="H26" s="49"/>
      <c r="I26" s="49"/>
      <c r="J26" s="49"/>
      <c r="K26" s="49"/>
      <c r="L26" s="49"/>
      <c r="M26" s="49"/>
      <c r="N26" s="49"/>
      <c r="O26" s="49"/>
      <c r="P26"/>
      <c r="Q26"/>
      <c r="R26"/>
      <c r="S26"/>
      <c r="T26"/>
    </row>
    <row r="27" spans="1:20" x14ac:dyDescent="0.3">
      <c r="A27" s="218">
        <v>3</v>
      </c>
      <c r="B27" s="224" t="s">
        <v>775</v>
      </c>
      <c r="C27" s="224" t="s">
        <v>776</v>
      </c>
      <c r="D27" s="225">
        <v>92</v>
      </c>
      <c r="E27" s="220">
        <v>8</v>
      </c>
      <c r="F27" s="225">
        <v>868</v>
      </c>
      <c r="G27" s="226">
        <v>65</v>
      </c>
      <c r="H27" s="49"/>
      <c r="I27" s="49"/>
      <c r="J27" s="49"/>
      <c r="K27" s="49"/>
      <c r="L27" s="49"/>
      <c r="M27" s="49"/>
      <c r="N27" s="49"/>
      <c r="O27" s="49"/>
      <c r="P27"/>
      <c r="Q27"/>
      <c r="R27"/>
      <c r="S27"/>
      <c r="T27"/>
    </row>
    <row r="28" spans="1:20" x14ac:dyDescent="0.3">
      <c r="A28" s="227">
        <v>5</v>
      </c>
      <c r="B28" s="98" t="s">
        <v>653</v>
      </c>
      <c r="C28" s="98" t="s">
        <v>116</v>
      </c>
      <c r="D28" s="53">
        <v>82</v>
      </c>
      <c r="E28" s="230">
        <v>5</v>
      </c>
      <c r="F28" s="53">
        <v>836</v>
      </c>
      <c r="G28" s="54">
        <v>61</v>
      </c>
      <c r="H28" s="49"/>
      <c r="I28" s="49"/>
      <c r="J28" s="49"/>
      <c r="K28" s="49"/>
      <c r="L28" s="49"/>
      <c r="M28" s="49"/>
      <c r="N28" s="49"/>
      <c r="O28" s="49"/>
      <c r="P28"/>
      <c r="Q28"/>
      <c r="R28"/>
      <c r="S28"/>
      <c r="T28"/>
    </row>
    <row r="29" spans="1:20" x14ac:dyDescent="0.3">
      <c r="A29" s="55">
        <v>4</v>
      </c>
      <c r="B29" s="98" t="s">
        <v>793</v>
      </c>
      <c r="C29" s="98" t="s">
        <v>34</v>
      </c>
      <c r="D29" s="53">
        <v>84</v>
      </c>
      <c r="E29" s="230">
        <v>6</v>
      </c>
      <c r="F29" s="53">
        <v>803</v>
      </c>
      <c r="G29" s="54">
        <v>46</v>
      </c>
      <c r="H29" s="49"/>
      <c r="I29" s="49"/>
      <c r="J29" s="49"/>
      <c r="K29" s="49"/>
      <c r="L29" s="49"/>
      <c r="M29" s="49"/>
      <c r="N29" s="49"/>
      <c r="O29" s="49"/>
      <c r="P29"/>
      <c r="Q29"/>
      <c r="R29"/>
      <c r="S29"/>
      <c r="T29"/>
    </row>
    <row r="30" spans="1:20" x14ac:dyDescent="0.3">
      <c r="A30" s="55">
        <v>8</v>
      </c>
      <c r="B30" s="98" t="s">
        <v>139</v>
      </c>
      <c r="C30" s="98" t="s">
        <v>43</v>
      </c>
      <c r="D30" s="53">
        <v>71</v>
      </c>
      <c r="E30" s="230">
        <v>1</v>
      </c>
      <c r="F30" s="53">
        <v>772</v>
      </c>
      <c r="G30" s="54">
        <v>43</v>
      </c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x14ac:dyDescent="0.3">
      <c r="A31" s="227">
        <v>1</v>
      </c>
      <c r="B31" s="229" t="s">
        <v>513</v>
      </c>
      <c r="C31" s="229" t="s">
        <v>153</v>
      </c>
      <c r="D31" s="230">
        <v>85</v>
      </c>
      <c r="E31" s="230">
        <v>7</v>
      </c>
      <c r="F31" s="23">
        <v>788</v>
      </c>
      <c r="G31" s="24">
        <v>42</v>
      </c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x14ac:dyDescent="0.3">
      <c r="A32" s="55">
        <v>6</v>
      </c>
      <c r="B32" s="98" t="s">
        <v>221</v>
      </c>
      <c r="C32" s="98" t="s">
        <v>138</v>
      </c>
      <c r="D32" s="53">
        <v>78</v>
      </c>
      <c r="E32" s="230">
        <v>2</v>
      </c>
      <c r="F32" s="53">
        <v>802</v>
      </c>
      <c r="G32" s="54">
        <v>38</v>
      </c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x14ac:dyDescent="0.3">
      <c r="A33" s="227">
        <v>7</v>
      </c>
      <c r="B33" s="98" t="s">
        <v>794</v>
      </c>
      <c r="C33" s="98" t="s">
        <v>753</v>
      </c>
      <c r="D33" s="53">
        <v>82</v>
      </c>
      <c r="E33" s="230">
        <v>5</v>
      </c>
      <c r="F33" s="53">
        <v>793</v>
      </c>
      <c r="G33" s="54">
        <v>38</v>
      </c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x14ac:dyDescent="0.3">
      <c r="A34" s="90">
        <v>2</v>
      </c>
      <c r="B34" s="99" t="s">
        <v>796</v>
      </c>
      <c r="C34" s="99" t="s">
        <v>721</v>
      </c>
      <c r="D34" s="56">
        <v>82</v>
      </c>
      <c r="E34" s="234">
        <v>5</v>
      </c>
      <c r="F34" s="56">
        <v>755</v>
      </c>
      <c r="G34" s="57">
        <v>38</v>
      </c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x14ac:dyDescent="0.3">
      <c r="A36" s="210"/>
      <c r="B36" s="211" t="s">
        <v>51</v>
      </c>
      <c r="C36" s="206" t="s">
        <v>799</v>
      </c>
      <c r="D36" s="207"/>
      <c r="E36" s="212" t="s">
        <v>857</v>
      </c>
      <c r="F36" s="213"/>
      <c r="G36" s="213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x14ac:dyDescent="0.3">
      <c r="A37" s="214">
        <v>1</v>
      </c>
      <c r="B37" s="215" t="s">
        <v>10</v>
      </c>
      <c r="C37" s="215" t="s">
        <v>11</v>
      </c>
      <c r="D37" s="216" t="s">
        <v>12</v>
      </c>
      <c r="E37" s="216" t="s">
        <v>13</v>
      </c>
      <c r="F37" s="216" t="s">
        <v>14</v>
      </c>
      <c r="G37" s="217" t="s">
        <v>15</v>
      </c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x14ac:dyDescent="0.3">
      <c r="A38" s="218">
        <v>3</v>
      </c>
      <c r="B38" s="224" t="s">
        <v>803</v>
      </c>
      <c r="C38" s="224" t="s">
        <v>162</v>
      </c>
      <c r="D38" s="225">
        <v>86</v>
      </c>
      <c r="E38" s="220">
        <v>8</v>
      </c>
      <c r="F38" s="225">
        <v>828</v>
      </c>
      <c r="G38" s="226">
        <v>71</v>
      </c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x14ac:dyDescent="0.3">
      <c r="A39" s="55">
        <v>2</v>
      </c>
      <c r="B39" s="98" t="s">
        <v>807</v>
      </c>
      <c r="C39" s="98" t="s">
        <v>116</v>
      </c>
      <c r="D39" s="53">
        <v>79</v>
      </c>
      <c r="E39" s="230">
        <v>5</v>
      </c>
      <c r="F39" s="53">
        <v>798</v>
      </c>
      <c r="G39" s="54">
        <v>56</v>
      </c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x14ac:dyDescent="0.3">
      <c r="A40" s="55">
        <v>8</v>
      </c>
      <c r="B40" s="98" t="s">
        <v>820</v>
      </c>
      <c r="C40" s="98" t="s">
        <v>721</v>
      </c>
      <c r="D40" s="53">
        <v>59</v>
      </c>
      <c r="E40" s="230">
        <v>2</v>
      </c>
      <c r="F40" s="53">
        <v>781</v>
      </c>
      <c r="G40" s="54">
        <v>56</v>
      </c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x14ac:dyDescent="0.3">
      <c r="A41" s="227">
        <v>1</v>
      </c>
      <c r="B41" s="229" t="s">
        <v>701</v>
      </c>
      <c r="C41" s="229" t="s">
        <v>68</v>
      </c>
      <c r="D41" s="230">
        <v>80</v>
      </c>
      <c r="E41" s="230">
        <v>7</v>
      </c>
      <c r="F41" s="23">
        <v>785</v>
      </c>
      <c r="G41" s="24">
        <v>55</v>
      </c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x14ac:dyDescent="0.3">
      <c r="A42" s="227">
        <v>7</v>
      </c>
      <c r="B42" s="98" t="s">
        <v>810</v>
      </c>
      <c r="C42" s="98" t="s">
        <v>753</v>
      </c>
      <c r="D42" s="53">
        <v>80</v>
      </c>
      <c r="E42" s="230">
        <v>7</v>
      </c>
      <c r="F42" s="53">
        <v>775</v>
      </c>
      <c r="G42" s="54">
        <v>51</v>
      </c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x14ac:dyDescent="0.3">
      <c r="A43" s="55">
        <v>4</v>
      </c>
      <c r="B43" s="98" t="s">
        <v>808</v>
      </c>
      <c r="C43" s="98" t="s">
        <v>116</v>
      </c>
      <c r="D43" s="53">
        <v>63</v>
      </c>
      <c r="E43" s="230">
        <v>3</v>
      </c>
      <c r="F43" s="53">
        <v>724</v>
      </c>
      <c r="G43" s="54">
        <v>41</v>
      </c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x14ac:dyDescent="0.3">
      <c r="A44" s="55">
        <v>6</v>
      </c>
      <c r="B44" s="98" t="s">
        <v>828</v>
      </c>
      <c r="C44" s="98" t="s">
        <v>116</v>
      </c>
      <c r="D44" s="53">
        <v>76</v>
      </c>
      <c r="E44" s="230">
        <v>4</v>
      </c>
      <c r="F44" s="53">
        <v>718</v>
      </c>
      <c r="G44" s="54">
        <v>30</v>
      </c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x14ac:dyDescent="0.3">
      <c r="A45" s="232">
        <v>5</v>
      </c>
      <c r="B45" s="99" t="s">
        <v>702</v>
      </c>
      <c r="C45" s="99" t="s">
        <v>68</v>
      </c>
      <c r="D45" s="56" t="s">
        <v>164</v>
      </c>
      <c r="E45" s="234">
        <v>0</v>
      </c>
      <c r="F45" s="56">
        <v>0</v>
      </c>
      <c r="G45" s="57">
        <v>0</v>
      </c>
      <c r="H45" s="49"/>
      <c r="I45" s="49"/>
      <c r="J45" s="49"/>
      <c r="K45" s="49"/>
      <c r="L45" s="49"/>
      <c r="M45" s="49"/>
      <c r="N45" s="49"/>
      <c r="O45" s="49"/>
      <c r="P45"/>
      <c r="Q45"/>
      <c r="R45"/>
      <c r="S45"/>
      <c r="T45"/>
    </row>
    <row r="46" spans="1:20" x14ac:dyDescent="0.3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/>
      <c r="Q46"/>
      <c r="R46"/>
      <c r="S46"/>
      <c r="T46"/>
    </row>
    <row r="47" spans="1:20" x14ac:dyDescent="0.3">
      <c r="A47" s="210"/>
      <c r="B47" s="211" t="s">
        <v>79</v>
      </c>
      <c r="C47" s="206" t="s">
        <v>858</v>
      </c>
      <c r="D47" s="207"/>
      <c r="E47" s="212" t="s">
        <v>859</v>
      </c>
      <c r="F47" s="213"/>
      <c r="G47" s="213"/>
      <c r="H47" s="49"/>
      <c r="I47" s="49"/>
      <c r="J47" s="49"/>
      <c r="K47" s="49"/>
      <c r="L47" s="49"/>
      <c r="M47" s="49"/>
      <c r="N47" s="49"/>
      <c r="O47" s="49"/>
      <c r="P47"/>
      <c r="Q47"/>
      <c r="R47"/>
      <c r="S47"/>
      <c r="T47"/>
    </row>
    <row r="48" spans="1:20" x14ac:dyDescent="0.3">
      <c r="A48" s="214">
        <v>1</v>
      </c>
      <c r="B48" s="215" t="s">
        <v>10</v>
      </c>
      <c r="C48" s="215" t="s">
        <v>11</v>
      </c>
      <c r="D48" s="216" t="s">
        <v>12</v>
      </c>
      <c r="E48" s="216" t="s">
        <v>13</v>
      </c>
      <c r="F48" s="216" t="s">
        <v>14</v>
      </c>
      <c r="G48" s="217" t="s">
        <v>15</v>
      </c>
      <c r="H48" s="49"/>
      <c r="I48" s="49"/>
      <c r="J48" s="49"/>
      <c r="K48" s="49"/>
      <c r="L48" s="49"/>
      <c r="M48" s="49"/>
      <c r="N48" s="49"/>
      <c r="O48" s="49"/>
      <c r="P48"/>
      <c r="Q48"/>
      <c r="R48"/>
      <c r="S48"/>
      <c r="T48"/>
    </row>
    <row r="49" spans="1:20" x14ac:dyDescent="0.3">
      <c r="A49" s="218">
        <v>3</v>
      </c>
      <c r="B49" s="224" t="s">
        <v>838</v>
      </c>
      <c r="C49" s="224" t="s">
        <v>753</v>
      </c>
      <c r="D49" s="225">
        <v>79</v>
      </c>
      <c r="E49" s="220">
        <v>7</v>
      </c>
      <c r="F49" s="225">
        <v>797</v>
      </c>
      <c r="G49" s="226">
        <v>70</v>
      </c>
      <c r="H49" s="49"/>
      <c r="I49" s="49"/>
      <c r="J49" s="49"/>
      <c r="K49" s="49"/>
      <c r="L49" s="49"/>
      <c r="M49" s="49"/>
      <c r="N49" s="49"/>
      <c r="O49" s="49"/>
      <c r="P49"/>
      <c r="Q49"/>
      <c r="R49"/>
      <c r="S49"/>
      <c r="T49"/>
    </row>
    <row r="50" spans="1:20" x14ac:dyDescent="0.3">
      <c r="A50" s="227">
        <v>7</v>
      </c>
      <c r="B50" s="98" t="s">
        <v>823</v>
      </c>
      <c r="C50" s="98" t="s">
        <v>162</v>
      </c>
      <c r="D50" s="53">
        <v>82</v>
      </c>
      <c r="E50" s="230">
        <v>8</v>
      </c>
      <c r="F50" s="53">
        <v>793</v>
      </c>
      <c r="G50" s="54">
        <v>70</v>
      </c>
      <c r="H50" s="49"/>
      <c r="I50" s="49"/>
      <c r="J50" s="49"/>
      <c r="K50" s="49"/>
      <c r="L50" s="49"/>
      <c r="M50" s="49"/>
      <c r="N50" s="49"/>
      <c r="O50" s="49"/>
      <c r="P50"/>
      <c r="Q50"/>
      <c r="R50"/>
      <c r="S50"/>
      <c r="T50"/>
    </row>
    <row r="51" spans="1:20" x14ac:dyDescent="0.3">
      <c r="A51" s="227">
        <v>1</v>
      </c>
      <c r="B51" s="229" t="s">
        <v>842</v>
      </c>
      <c r="C51" s="229" t="s">
        <v>162</v>
      </c>
      <c r="D51" s="230">
        <v>72</v>
      </c>
      <c r="E51" s="230">
        <v>3</v>
      </c>
      <c r="F51" s="23">
        <v>766</v>
      </c>
      <c r="G51" s="24">
        <v>58</v>
      </c>
      <c r="H51" s="49"/>
      <c r="I51" s="49"/>
      <c r="J51" s="49"/>
      <c r="K51" s="49"/>
      <c r="L51" s="49"/>
      <c r="M51" s="49"/>
      <c r="N51" s="49"/>
      <c r="O51" s="49"/>
      <c r="P51"/>
      <c r="Q51"/>
      <c r="R51"/>
      <c r="S51"/>
      <c r="T51"/>
    </row>
    <row r="52" spans="1:20" x14ac:dyDescent="0.3">
      <c r="A52" s="227">
        <v>5</v>
      </c>
      <c r="B52" s="98" t="s">
        <v>841</v>
      </c>
      <c r="C52" s="98" t="s">
        <v>753</v>
      </c>
      <c r="D52" s="53">
        <v>73</v>
      </c>
      <c r="E52" s="230">
        <v>5</v>
      </c>
      <c r="F52" s="53">
        <v>699</v>
      </c>
      <c r="G52" s="54">
        <v>47</v>
      </c>
      <c r="H52" s="49"/>
      <c r="I52" s="49"/>
      <c r="J52" s="49"/>
      <c r="K52" s="49"/>
      <c r="L52" s="49"/>
      <c r="M52" s="49"/>
      <c r="N52" s="49"/>
      <c r="O52" s="49"/>
      <c r="P52"/>
      <c r="Q52"/>
      <c r="R52"/>
      <c r="S52"/>
      <c r="T52"/>
    </row>
    <row r="53" spans="1:20" x14ac:dyDescent="0.3">
      <c r="A53" s="55">
        <v>2</v>
      </c>
      <c r="B53" s="98" t="s">
        <v>845</v>
      </c>
      <c r="C53" s="98" t="s">
        <v>721</v>
      </c>
      <c r="D53" s="53">
        <v>74</v>
      </c>
      <c r="E53" s="230">
        <v>6</v>
      </c>
      <c r="F53" s="53">
        <v>684</v>
      </c>
      <c r="G53" s="54">
        <v>42</v>
      </c>
      <c r="H53" s="49"/>
      <c r="I53" s="49"/>
      <c r="J53" s="49"/>
      <c r="K53" s="49"/>
      <c r="L53" s="49"/>
      <c r="M53" s="49"/>
      <c r="N53" s="49"/>
      <c r="O53" s="49"/>
      <c r="P53"/>
      <c r="Q53"/>
      <c r="R53"/>
      <c r="S53"/>
      <c r="T53"/>
    </row>
    <row r="54" spans="1:20" x14ac:dyDescent="0.3">
      <c r="A54" s="55">
        <v>4</v>
      </c>
      <c r="B54" s="98" t="s">
        <v>844</v>
      </c>
      <c r="C54" s="98" t="s">
        <v>721</v>
      </c>
      <c r="D54" s="53">
        <v>73</v>
      </c>
      <c r="E54" s="230">
        <v>5</v>
      </c>
      <c r="F54" s="53">
        <v>584</v>
      </c>
      <c r="G54" s="54">
        <v>32</v>
      </c>
      <c r="H54" s="49"/>
      <c r="I54" s="49"/>
      <c r="J54" s="49"/>
      <c r="K54" s="49"/>
      <c r="L54" s="49"/>
      <c r="M54" s="49"/>
      <c r="N54" s="49"/>
      <c r="O54" s="49"/>
      <c r="P54"/>
      <c r="Q54"/>
      <c r="R54"/>
      <c r="S54"/>
      <c r="T54"/>
    </row>
    <row r="55" spans="1:20" x14ac:dyDescent="0.3">
      <c r="A55" s="55">
        <v>6</v>
      </c>
      <c r="B55" s="98" t="s">
        <v>407</v>
      </c>
      <c r="C55" s="98" t="s">
        <v>138</v>
      </c>
      <c r="D55" s="53" t="s">
        <v>164</v>
      </c>
      <c r="E55" s="230">
        <v>0</v>
      </c>
      <c r="F55" s="53">
        <v>421</v>
      </c>
      <c r="G55" s="54">
        <v>29</v>
      </c>
      <c r="H55" s="49"/>
      <c r="I55" s="49"/>
      <c r="J55" s="49"/>
      <c r="K55" s="49"/>
      <c r="L55" s="49"/>
      <c r="M55" s="49"/>
      <c r="N55" s="49"/>
      <c r="O55" s="49"/>
      <c r="P55"/>
      <c r="Q55"/>
      <c r="R55"/>
      <c r="S55"/>
      <c r="T55"/>
    </row>
    <row r="56" spans="1:20" x14ac:dyDescent="0.3">
      <c r="A56" s="90">
        <v>8</v>
      </c>
      <c r="B56" s="99" t="s">
        <v>848</v>
      </c>
      <c r="C56" s="99" t="s">
        <v>721</v>
      </c>
      <c r="D56" s="56" t="s">
        <v>164</v>
      </c>
      <c r="E56" s="234">
        <v>0</v>
      </c>
      <c r="F56" s="56">
        <v>0</v>
      </c>
      <c r="G56" s="57">
        <v>0</v>
      </c>
      <c r="H56" s="49"/>
      <c r="I56" s="49"/>
      <c r="J56" s="49"/>
      <c r="K56" s="49"/>
      <c r="L56" s="49"/>
      <c r="M56" s="49"/>
      <c r="N56" s="49"/>
      <c r="O56" s="49"/>
      <c r="P56"/>
      <c r="Q56"/>
      <c r="R56"/>
      <c r="S56"/>
      <c r="T56"/>
    </row>
    <row r="57" spans="1:20" x14ac:dyDescent="0.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/>
      <c r="Q57"/>
      <c r="R57"/>
      <c r="S57"/>
      <c r="T57"/>
    </row>
    <row r="58" spans="1:20" x14ac:dyDescent="0.3">
      <c r="A58" s="49"/>
      <c r="B58" s="4" t="s">
        <v>265</v>
      </c>
      <c r="C58" s="4"/>
      <c r="D58" s="4"/>
      <c r="E58" s="4"/>
      <c r="F58" s="37" t="s">
        <v>169</v>
      </c>
      <c r="G58" s="4"/>
      <c r="H58" s="49"/>
      <c r="I58" s="49"/>
      <c r="J58" s="49"/>
      <c r="K58" s="49"/>
      <c r="L58" s="49"/>
      <c r="M58" s="49"/>
      <c r="N58" s="49"/>
      <c r="O58" s="49"/>
      <c r="P58"/>
      <c r="Q58"/>
      <c r="R58"/>
      <c r="S58"/>
      <c r="T58"/>
    </row>
    <row r="59" spans="1:20" x14ac:dyDescent="0.3">
      <c r="A59" s="49"/>
      <c r="B59" s="4" t="s">
        <v>170</v>
      </c>
      <c r="C59" s="4"/>
      <c r="D59" s="4"/>
      <c r="E59" s="4"/>
      <c r="F59" s="4"/>
      <c r="G59" s="4"/>
      <c r="H59" s="49"/>
      <c r="I59" s="49"/>
      <c r="J59" s="49"/>
      <c r="K59" s="49"/>
      <c r="L59" s="49"/>
      <c r="M59" s="49"/>
      <c r="N59" s="49"/>
      <c r="O59" s="49"/>
      <c r="P59"/>
      <c r="Q59"/>
      <c r="R59"/>
      <c r="S59"/>
      <c r="T59"/>
    </row>
    <row r="60" spans="1:20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/>
      <c r="Q60"/>
      <c r="R60"/>
      <c r="S60"/>
      <c r="T60"/>
    </row>
    <row r="61" spans="1:20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/>
      <c r="Q61"/>
      <c r="R61"/>
      <c r="S61"/>
      <c r="T61"/>
    </row>
    <row r="62" spans="1:20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/>
      <c r="Q62"/>
      <c r="R62"/>
      <c r="S62"/>
      <c r="T62"/>
    </row>
    <row r="63" spans="1:20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/>
      <c r="Q63"/>
      <c r="R63"/>
      <c r="S63"/>
      <c r="T63"/>
    </row>
    <row r="64" spans="1:20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/>
      <c r="Q64"/>
      <c r="R64"/>
      <c r="S64"/>
      <c r="T64"/>
    </row>
    <row r="65" spans="1:20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/>
      <c r="Q65"/>
      <c r="R65"/>
      <c r="S65"/>
      <c r="T65"/>
    </row>
    <row r="66" spans="1:20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/>
      <c r="Q66"/>
      <c r="R66"/>
      <c r="S66"/>
      <c r="T66"/>
    </row>
    <row r="67" spans="1:20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/>
      <c r="Q67"/>
      <c r="R67"/>
      <c r="S67"/>
      <c r="T67"/>
    </row>
    <row r="68" spans="1:20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/>
      <c r="Q68"/>
      <c r="R68"/>
      <c r="S68"/>
      <c r="T68"/>
    </row>
    <row r="69" spans="1:20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/>
      <c r="Q69"/>
      <c r="R69"/>
      <c r="S69"/>
      <c r="T69"/>
    </row>
    <row r="70" spans="1:20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</row>
    <row r="73" spans="1:20" x14ac:dyDescent="0.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</row>
    <row r="74" spans="1:20" x14ac:dyDescent="0.3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5" spans="1:20" x14ac:dyDescent="0.3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</row>
    <row r="76" spans="1:20" x14ac:dyDescent="0.3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</row>
    <row r="77" spans="1:20" x14ac:dyDescent="0.3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</row>
    <row r="78" spans="1:20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</row>
    <row r="79" spans="1:20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</row>
    <row r="80" spans="1:20" x14ac:dyDescent="0.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</sheetData>
  <sheetProtection selectLockedCells="1" selectUnlockedCells="1"/>
  <hyperlinks>
    <hyperlink ref="B2" location="'Index'!A3" tooltip="Go to the Index sheet" display="á" xr:uid="{AD84DE12-F512-450F-A403-4032F349F6F5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51F7-0AF1-44B5-984F-462432CDB275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6" customWidth="1"/>
    <col min="2" max="6" width="5" style="106" customWidth="1"/>
    <col min="7" max="7" width="4.7109375" style="130" customWidth="1"/>
    <col min="8" max="8" width="20.7109375" style="106" customWidth="1"/>
    <col min="9" max="14" width="5" style="106" customWidth="1"/>
    <col min="15" max="22" width="4.140625" style="106" customWidth="1"/>
    <col min="23" max="25" width="10.28515625" style="106"/>
  </cols>
  <sheetData>
    <row r="1" spans="1:25" ht="18" x14ac:dyDescent="0.35">
      <c r="A1" s="235" t="s">
        <v>860</v>
      </c>
      <c r="B1" s="236"/>
      <c r="C1" s="236"/>
      <c r="D1" s="103"/>
      <c r="E1" s="103"/>
      <c r="F1" s="103"/>
      <c r="G1" s="237"/>
      <c r="H1" s="103"/>
      <c r="I1" s="103"/>
      <c r="J1" s="103" t="s">
        <v>1</v>
      </c>
      <c r="K1" s="102"/>
      <c r="L1" s="103"/>
      <c r="M1" s="103"/>
      <c r="N1" s="102"/>
      <c r="O1" s="103"/>
      <c r="P1" s="103"/>
      <c r="Q1" s="103"/>
      <c r="R1" s="103"/>
      <c r="S1" s="103"/>
      <c r="T1" s="103"/>
      <c r="U1" s="103"/>
      <c r="V1" s="103"/>
      <c r="W1" s="103"/>
      <c r="X1" s="102"/>
      <c r="Y1" s="102"/>
    </row>
    <row r="2" spans="1:25" ht="15.75" customHeight="1" x14ac:dyDescent="0.35">
      <c r="A2" s="107" t="s">
        <v>2</v>
      </c>
      <c r="I2" s="109" t="s">
        <v>706</v>
      </c>
      <c r="J2" s="238">
        <v>2</v>
      </c>
    </row>
    <row r="3" spans="1:25" ht="15.75" customHeight="1" x14ac:dyDescent="0.3">
      <c r="A3" s="108" t="s">
        <v>4</v>
      </c>
      <c r="B3" s="108"/>
      <c r="C3" s="108"/>
      <c r="D3" s="108"/>
      <c r="E3" s="108"/>
      <c r="F3" s="108"/>
      <c r="G3" s="239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15.75" customHeight="1" x14ac:dyDescent="0.3">
      <c r="A4" s="240" t="s">
        <v>861</v>
      </c>
      <c r="B4" s="116"/>
      <c r="C4" s="241">
        <v>556</v>
      </c>
      <c r="D4" s="116"/>
      <c r="E4" s="242" t="s">
        <v>15</v>
      </c>
      <c r="F4" s="243">
        <f>SUM(F5:F7)</f>
        <v>541</v>
      </c>
      <c r="G4" s="244" t="s">
        <v>277</v>
      </c>
      <c r="H4" s="240" t="s">
        <v>862</v>
      </c>
      <c r="I4" s="116"/>
      <c r="J4" s="241">
        <v>563</v>
      </c>
      <c r="K4" s="116"/>
      <c r="L4" s="242" t="s">
        <v>15</v>
      </c>
      <c r="M4" s="243">
        <f>SUM(M5:M7)</f>
        <v>567</v>
      </c>
    </row>
    <row r="5" spans="1:25" ht="15.75" customHeight="1" x14ac:dyDescent="0.3">
      <c r="A5" s="245" t="s">
        <v>619</v>
      </c>
      <c r="B5" s="246"/>
      <c r="C5" s="247"/>
      <c r="D5" s="125">
        <v>90</v>
      </c>
      <c r="E5" s="125">
        <v>79</v>
      </c>
      <c r="F5" s="248">
        <f>SUM(D5:E5)</f>
        <v>169</v>
      </c>
      <c r="H5" s="245" t="s">
        <v>718</v>
      </c>
      <c r="I5" s="246"/>
      <c r="J5" s="247"/>
      <c r="K5" s="125">
        <v>96</v>
      </c>
      <c r="L5" s="125">
        <v>93</v>
      </c>
      <c r="M5" s="248">
        <f>SUM(K5:L5)</f>
        <v>189</v>
      </c>
    </row>
    <row r="6" spans="1:25" ht="15.75" customHeight="1" x14ac:dyDescent="0.3">
      <c r="A6" s="249" t="s">
        <v>750</v>
      </c>
      <c r="B6" s="250"/>
      <c r="C6" s="251"/>
      <c r="D6" s="124">
        <v>85</v>
      </c>
      <c r="E6" s="124">
        <v>89</v>
      </c>
      <c r="F6" s="126">
        <f>SUM(D6:E6)</f>
        <v>174</v>
      </c>
      <c r="H6" s="249" t="s">
        <v>717</v>
      </c>
      <c r="I6" s="250"/>
      <c r="J6" s="251"/>
      <c r="K6" s="124">
        <v>97</v>
      </c>
      <c r="L6" s="124">
        <v>90</v>
      </c>
      <c r="M6" s="126">
        <f>SUM(K6:L6)</f>
        <v>187</v>
      </c>
    </row>
    <row r="7" spans="1:25" ht="15.75" customHeight="1" x14ac:dyDescent="0.3">
      <c r="A7" s="252" t="s">
        <v>713</v>
      </c>
      <c r="B7" s="253"/>
      <c r="C7" s="254"/>
      <c r="D7" s="132">
        <v>100</v>
      </c>
      <c r="E7" s="132">
        <v>98</v>
      </c>
      <c r="F7" s="134">
        <f>SUM(D7:E7)</f>
        <v>198</v>
      </c>
      <c r="H7" s="252" t="s">
        <v>719</v>
      </c>
      <c r="I7" s="253"/>
      <c r="J7" s="254"/>
      <c r="K7" s="132">
        <v>97</v>
      </c>
      <c r="L7" s="132">
        <v>94</v>
      </c>
      <c r="M7" s="134">
        <f>SUM(K7:L7)</f>
        <v>191</v>
      </c>
    </row>
    <row r="8" spans="1:25" ht="15.75" customHeight="1" x14ac:dyDescent="0.3">
      <c r="O8" s="255"/>
    </row>
    <row r="9" spans="1:25" ht="15.75" customHeight="1" x14ac:dyDescent="0.3">
      <c r="A9" s="240" t="s">
        <v>863</v>
      </c>
      <c r="B9" s="116"/>
      <c r="C9" s="241">
        <v>559</v>
      </c>
      <c r="D9" s="116"/>
      <c r="E9" s="242" t="s">
        <v>15</v>
      </c>
      <c r="F9" s="243">
        <f>SUM(F10:F12)</f>
        <v>567</v>
      </c>
      <c r="G9" s="244" t="s">
        <v>277</v>
      </c>
      <c r="H9" s="240" t="s">
        <v>864</v>
      </c>
      <c r="I9" s="116"/>
      <c r="J9" s="241">
        <v>541</v>
      </c>
      <c r="K9" s="116"/>
      <c r="L9" s="242" t="s">
        <v>15</v>
      </c>
      <c r="M9" s="243">
        <f>SUM(M10:M12)</f>
        <v>549</v>
      </c>
    </row>
    <row r="10" spans="1:25" ht="15.75" customHeight="1" x14ac:dyDescent="0.3">
      <c r="A10" s="245" t="s">
        <v>734</v>
      </c>
      <c r="B10" s="246"/>
      <c r="C10" s="247"/>
      <c r="D10" s="125">
        <v>95</v>
      </c>
      <c r="E10" s="125">
        <v>92</v>
      </c>
      <c r="F10" s="248">
        <f>SUM(D10:E10)</f>
        <v>187</v>
      </c>
      <c r="H10" s="245" t="s">
        <v>736</v>
      </c>
      <c r="I10" s="246"/>
      <c r="J10" s="247"/>
      <c r="K10" s="125">
        <v>95</v>
      </c>
      <c r="L10" s="125">
        <v>92</v>
      </c>
      <c r="M10" s="248">
        <f>SUM(K10:L10)</f>
        <v>187</v>
      </c>
    </row>
    <row r="11" spans="1:25" ht="15.75" customHeight="1" x14ac:dyDescent="0.3">
      <c r="A11" s="249" t="s">
        <v>720</v>
      </c>
      <c r="B11" s="250"/>
      <c r="C11" s="251"/>
      <c r="D11" s="124">
        <v>97</v>
      </c>
      <c r="E11" s="124">
        <v>95</v>
      </c>
      <c r="F11" s="126">
        <f>SUM(D11:E11)</f>
        <v>192</v>
      </c>
      <c r="H11" s="249" t="s">
        <v>698</v>
      </c>
      <c r="I11" s="250"/>
      <c r="J11" s="251"/>
      <c r="K11" s="124">
        <v>87</v>
      </c>
      <c r="L11" s="124">
        <v>81</v>
      </c>
      <c r="M11" s="126">
        <f>SUM(K11:L11)</f>
        <v>168</v>
      </c>
    </row>
    <row r="12" spans="1:25" ht="15.75" customHeight="1" x14ac:dyDescent="0.3">
      <c r="A12" s="252" t="s">
        <v>723</v>
      </c>
      <c r="B12" s="253"/>
      <c r="C12" s="254"/>
      <c r="D12" s="132">
        <v>95</v>
      </c>
      <c r="E12" s="132">
        <v>93</v>
      </c>
      <c r="F12" s="134">
        <f>SUM(D12:E12)</f>
        <v>188</v>
      </c>
      <c r="H12" s="252" t="s">
        <v>690</v>
      </c>
      <c r="I12" s="253"/>
      <c r="J12" s="254"/>
      <c r="K12" s="132">
        <v>99</v>
      </c>
      <c r="L12" s="132">
        <v>95</v>
      </c>
      <c r="M12" s="134">
        <f>SUM(K12:L12)</f>
        <v>194</v>
      </c>
    </row>
    <row r="13" spans="1:25" ht="15.75" customHeight="1" x14ac:dyDescent="0.3"/>
    <row r="14" spans="1:25" ht="15.75" customHeight="1" x14ac:dyDescent="0.3">
      <c r="A14" s="240" t="s">
        <v>865</v>
      </c>
      <c r="B14" s="116"/>
      <c r="C14" s="241">
        <v>541</v>
      </c>
      <c r="D14" s="116"/>
      <c r="E14" s="242" t="s">
        <v>15</v>
      </c>
      <c r="F14" s="243">
        <f>SUM(F15:F17)</f>
        <v>555</v>
      </c>
      <c r="G14" s="244" t="s">
        <v>277</v>
      </c>
      <c r="H14" s="240" t="s">
        <v>866</v>
      </c>
      <c r="I14" s="116"/>
      <c r="J14" s="241">
        <v>538</v>
      </c>
      <c r="K14" s="116"/>
      <c r="L14" s="242" t="s">
        <v>15</v>
      </c>
      <c r="M14" s="243">
        <f>SUM(M15:M17)</f>
        <v>563</v>
      </c>
    </row>
    <row r="15" spans="1:25" ht="15.75" customHeight="1" x14ac:dyDescent="0.3">
      <c r="A15" s="245" t="s">
        <v>746</v>
      </c>
      <c r="B15" s="246"/>
      <c r="C15" s="247"/>
      <c r="D15" s="125">
        <v>88</v>
      </c>
      <c r="E15" s="125">
        <v>90</v>
      </c>
      <c r="F15" s="248">
        <f>SUM(D15:E15)</f>
        <v>178</v>
      </c>
      <c r="H15" s="245" t="s">
        <v>763</v>
      </c>
      <c r="I15" s="246"/>
      <c r="J15" s="247"/>
      <c r="K15" s="125">
        <v>88</v>
      </c>
      <c r="L15" s="125">
        <v>88</v>
      </c>
      <c r="M15" s="248">
        <f>SUM(K15:L15)</f>
        <v>176</v>
      </c>
    </row>
    <row r="16" spans="1:25" ht="15.75" customHeight="1" x14ac:dyDescent="0.3">
      <c r="A16" s="249" t="s">
        <v>731</v>
      </c>
      <c r="B16" s="250"/>
      <c r="C16" s="251"/>
      <c r="D16" s="124">
        <v>94</v>
      </c>
      <c r="E16" s="124">
        <v>88</v>
      </c>
      <c r="F16" s="126">
        <f>SUM(D16:E16)</f>
        <v>182</v>
      </c>
      <c r="H16" s="249" t="s">
        <v>760</v>
      </c>
      <c r="I16" s="250"/>
      <c r="J16" s="251"/>
      <c r="K16" s="124">
        <v>97</v>
      </c>
      <c r="L16" s="124">
        <v>97</v>
      </c>
      <c r="M16" s="126">
        <f>SUM(K16:L16)</f>
        <v>194</v>
      </c>
    </row>
    <row r="17" spans="1:16" ht="15.75" customHeight="1" x14ac:dyDescent="0.3">
      <c r="A17" s="252" t="s">
        <v>733</v>
      </c>
      <c r="B17" s="253"/>
      <c r="C17" s="254"/>
      <c r="D17" s="132">
        <v>100</v>
      </c>
      <c r="E17" s="132">
        <v>95</v>
      </c>
      <c r="F17" s="134">
        <f>SUM(D17:E17)</f>
        <v>195</v>
      </c>
      <c r="H17" s="252" t="s">
        <v>586</v>
      </c>
      <c r="I17" s="253"/>
      <c r="J17" s="254"/>
      <c r="K17" s="132">
        <v>96</v>
      </c>
      <c r="L17" s="132">
        <v>97</v>
      </c>
      <c r="M17" s="134">
        <f>SUM(K17:L17)</f>
        <v>193</v>
      </c>
    </row>
    <row r="18" spans="1:16" ht="15.75" customHeight="1" x14ac:dyDescent="0.3"/>
    <row r="19" spans="1:16" ht="15.75" customHeight="1" x14ac:dyDescent="0.3">
      <c r="H19" s="256" t="s">
        <v>4</v>
      </c>
      <c r="I19" s="257" t="s">
        <v>283</v>
      </c>
      <c r="J19" s="257" t="s">
        <v>284</v>
      </c>
      <c r="K19" s="257" t="s">
        <v>285</v>
      </c>
      <c r="L19" s="257" t="s">
        <v>286</v>
      </c>
      <c r="M19" s="257" t="s">
        <v>14</v>
      </c>
      <c r="N19" s="258" t="s">
        <v>287</v>
      </c>
    </row>
    <row r="20" spans="1:16" ht="15.75" customHeight="1" x14ac:dyDescent="0.3">
      <c r="B20" s="110" t="s">
        <v>867</v>
      </c>
      <c r="H20" s="259" t="s">
        <v>862</v>
      </c>
      <c r="I20" s="125">
        <v>10</v>
      </c>
      <c r="J20" s="125">
        <v>8</v>
      </c>
      <c r="K20" s="125"/>
      <c r="L20" s="125">
        <v>2</v>
      </c>
      <c r="M20" s="125">
        <v>5615</v>
      </c>
      <c r="N20" s="248">
        <v>16</v>
      </c>
    </row>
    <row r="21" spans="1:16" ht="15.75" customHeight="1" x14ac:dyDescent="0.3">
      <c r="B21" s="260" t="s">
        <v>868</v>
      </c>
      <c r="H21" s="261" t="s">
        <v>865</v>
      </c>
      <c r="I21" s="124">
        <v>10</v>
      </c>
      <c r="J21" s="124">
        <v>7</v>
      </c>
      <c r="K21" s="124"/>
      <c r="L21" s="124">
        <v>3</v>
      </c>
      <c r="M21" s="124">
        <v>5577</v>
      </c>
      <c r="N21" s="126">
        <v>14</v>
      </c>
    </row>
    <row r="22" spans="1:16" ht="15.75" customHeight="1" x14ac:dyDescent="0.3">
      <c r="B22" s="110" t="s">
        <v>290</v>
      </c>
      <c r="H22" s="261" t="s">
        <v>863</v>
      </c>
      <c r="I22" s="124">
        <v>10</v>
      </c>
      <c r="J22" s="124">
        <v>5</v>
      </c>
      <c r="K22" s="124">
        <v>1</v>
      </c>
      <c r="L22" s="124">
        <v>4</v>
      </c>
      <c r="M22" s="124">
        <v>5598</v>
      </c>
      <c r="N22" s="126">
        <v>11</v>
      </c>
    </row>
    <row r="23" spans="1:16" ht="15.75" customHeight="1" x14ac:dyDescent="0.3">
      <c r="H23" s="261" t="s">
        <v>866</v>
      </c>
      <c r="I23" s="124">
        <v>10</v>
      </c>
      <c r="J23" s="124">
        <v>4</v>
      </c>
      <c r="K23" s="124">
        <v>1</v>
      </c>
      <c r="L23" s="124">
        <v>5</v>
      </c>
      <c r="M23" s="124">
        <v>5544</v>
      </c>
      <c r="N23" s="126">
        <v>9</v>
      </c>
    </row>
    <row r="24" spans="1:16" ht="15.75" customHeight="1" x14ac:dyDescent="0.3">
      <c r="H24" s="261" t="s">
        <v>861</v>
      </c>
      <c r="I24" s="127">
        <v>10</v>
      </c>
      <c r="J24" s="127">
        <v>4</v>
      </c>
      <c r="K24" s="127"/>
      <c r="L24" s="127">
        <v>6</v>
      </c>
      <c r="M24" s="127">
        <v>5231</v>
      </c>
      <c r="N24" s="128">
        <v>8</v>
      </c>
    </row>
    <row r="25" spans="1:16" ht="15.75" customHeight="1" x14ac:dyDescent="0.3">
      <c r="H25" s="262" t="s">
        <v>864</v>
      </c>
      <c r="I25" s="132">
        <v>10</v>
      </c>
      <c r="J25" s="132">
        <v>1</v>
      </c>
      <c r="K25" s="132"/>
      <c r="L25" s="132">
        <v>9</v>
      </c>
      <c r="M25" s="132">
        <v>5445</v>
      </c>
      <c r="N25" s="134">
        <v>2</v>
      </c>
    </row>
    <row r="26" spans="1:16" ht="15.75" customHeight="1" x14ac:dyDescent="0.3"/>
    <row r="27" spans="1:16" ht="15.75" customHeight="1" x14ac:dyDescent="0.3">
      <c r="A27" s="263"/>
      <c r="B27" s="263"/>
      <c r="C27" s="263"/>
      <c r="D27" s="263"/>
      <c r="E27" s="263"/>
      <c r="F27" s="263"/>
      <c r="G27" s="264"/>
      <c r="H27" s="263"/>
      <c r="I27" s="263"/>
      <c r="J27" s="263"/>
      <c r="K27" s="263"/>
      <c r="L27" s="263"/>
      <c r="M27" s="263"/>
      <c r="N27" s="263"/>
      <c r="P27" s="112"/>
    </row>
    <row r="28" spans="1:16" ht="15.75" customHeight="1" x14ac:dyDescent="0.3"/>
    <row r="29" spans="1:16" ht="15.75" customHeight="1" x14ac:dyDescent="0.3">
      <c r="A29" s="108" t="s">
        <v>7</v>
      </c>
      <c r="B29" s="108"/>
      <c r="C29" s="108"/>
      <c r="D29" s="108"/>
      <c r="E29" s="108"/>
      <c r="F29" s="108"/>
      <c r="G29" s="239"/>
      <c r="H29" s="108"/>
      <c r="I29" s="108"/>
      <c r="J29" s="108"/>
      <c r="K29" s="108"/>
      <c r="L29" s="108"/>
      <c r="M29" s="108"/>
      <c r="N29" s="108"/>
      <c r="O29" s="108"/>
    </row>
    <row r="30" spans="1:16" ht="15.75" customHeight="1" x14ac:dyDescent="0.3">
      <c r="A30" s="240" t="s">
        <v>869</v>
      </c>
      <c r="B30" s="116"/>
      <c r="C30" s="241">
        <v>520</v>
      </c>
      <c r="D30" s="116"/>
      <c r="E30" s="242" t="s">
        <v>15</v>
      </c>
      <c r="F30" s="243">
        <f>SUM(F31:F33)</f>
        <v>516</v>
      </c>
      <c r="G30" s="244" t="s">
        <v>277</v>
      </c>
      <c r="H30" s="240" t="s">
        <v>870</v>
      </c>
      <c r="I30" s="116"/>
      <c r="J30" s="241">
        <v>532</v>
      </c>
      <c r="K30" s="116"/>
      <c r="L30" s="242" t="s">
        <v>15</v>
      </c>
      <c r="M30" s="243">
        <f>SUM(M31:M33)</f>
        <v>545</v>
      </c>
    </row>
    <row r="31" spans="1:16" ht="15.75" customHeight="1" x14ac:dyDescent="0.3">
      <c r="A31" s="245" t="s">
        <v>439</v>
      </c>
      <c r="B31" s="246"/>
      <c r="C31" s="247"/>
      <c r="D31" s="125">
        <v>88</v>
      </c>
      <c r="E31" s="125">
        <v>84</v>
      </c>
      <c r="F31" s="248">
        <f>SUM(D31:E31)</f>
        <v>172</v>
      </c>
      <c r="H31" s="245" t="s">
        <v>754</v>
      </c>
      <c r="I31" s="246"/>
      <c r="J31" s="247"/>
      <c r="K31" s="125">
        <v>95</v>
      </c>
      <c r="L31" s="125">
        <v>92</v>
      </c>
      <c r="M31" s="248">
        <f>SUM(K31:L31)</f>
        <v>187</v>
      </c>
    </row>
    <row r="32" spans="1:16" ht="15.75" customHeight="1" x14ac:dyDescent="0.3">
      <c r="A32" s="249" t="s">
        <v>774</v>
      </c>
      <c r="B32" s="250"/>
      <c r="C32" s="251"/>
      <c r="D32" s="124">
        <v>88</v>
      </c>
      <c r="E32" s="124">
        <v>88</v>
      </c>
      <c r="F32" s="126">
        <f>SUM(D32:E32)</f>
        <v>176</v>
      </c>
      <c r="H32" s="249" t="s">
        <v>552</v>
      </c>
      <c r="I32" s="250"/>
      <c r="J32" s="251"/>
      <c r="K32" s="124">
        <v>88</v>
      </c>
      <c r="L32" s="124">
        <v>95</v>
      </c>
      <c r="M32" s="126">
        <f>SUM(K32:L32)</f>
        <v>183</v>
      </c>
    </row>
    <row r="33" spans="1:14" ht="15.75" customHeight="1" x14ac:dyDescent="0.3">
      <c r="A33" s="252" t="s">
        <v>630</v>
      </c>
      <c r="B33" s="253"/>
      <c r="C33" s="254"/>
      <c r="D33" s="132">
        <v>86</v>
      </c>
      <c r="E33" s="132">
        <v>82</v>
      </c>
      <c r="F33" s="134">
        <f>SUM(D33:E33)</f>
        <v>168</v>
      </c>
      <c r="H33" s="252" t="s">
        <v>583</v>
      </c>
      <c r="I33" s="253"/>
      <c r="J33" s="254"/>
      <c r="K33" s="132">
        <v>86</v>
      </c>
      <c r="L33" s="132">
        <v>89</v>
      </c>
      <c r="M33" s="134">
        <f>SUM(K33:L33)</f>
        <v>175</v>
      </c>
    </row>
    <row r="34" spans="1:14" ht="15.75" customHeight="1" x14ac:dyDescent="0.3"/>
    <row r="35" spans="1:14" ht="15.75" customHeight="1" x14ac:dyDescent="0.3">
      <c r="A35" s="240" t="s">
        <v>871</v>
      </c>
      <c r="B35" s="116"/>
      <c r="C35" s="241">
        <v>517</v>
      </c>
      <c r="D35" s="116"/>
      <c r="E35" s="242" t="s">
        <v>15</v>
      </c>
      <c r="F35" s="243">
        <f>SUM(F36:F38)</f>
        <v>506</v>
      </c>
      <c r="G35" s="244" t="s">
        <v>277</v>
      </c>
      <c r="H35" s="240" t="s">
        <v>872</v>
      </c>
      <c r="I35" s="116"/>
      <c r="J35" s="241">
        <v>505</v>
      </c>
      <c r="K35" s="116"/>
      <c r="L35" s="242" t="s">
        <v>15</v>
      </c>
      <c r="M35" s="243">
        <f>SUM(M36:M38)</f>
        <v>520</v>
      </c>
    </row>
    <row r="36" spans="1:14" ht="15.75" customHeight="1" x14ac:dyDescent="0.3">
      <c r="A36" s="245" t="s">
        <v>137</v>
      </c>
      <c r="B36" s="246"/>
      <c r="C36" s="247"/>
      <c r="D36" s="125">
        <v>83</v>
      </c>
      <c r="E36" s="125">
        <v>83</v>
      </c>
      <c r="F36" s="248">
        <f>SUM(D36:E36)</f>
        <v>166</v>
      </c>
      <c r="H36" s="245" t="s">
        <v>526</v>
      </c>
      <c r="I36" s="246"/>
      <c r="J36" s="247"/>
      <c r="K36" s="125">
        <v>80</v>
      </c>
      <c r="L36" s="125">
        <v>73</v>
      </c>
      <c r="M36" s="248">
        <f>SUM(K36:L36)</f>
        <v>153</v>
      </c>
    </row>
    <row r="37" spans="1:14" ht="15.75" customHeight="1" x14ac:dyDescent="0.3">
      <c r="A37" s="249" t="s">
        <v>221</v>
      </c>
      <c r="B37" s="250"/>
      <c r="C37" s="251"/>
      <c r="D37" s="124">
        <v>78</v>
      </c>
      <c r="E37" s="124">
        <v>80</v>
      </c>
      <c r="F37" s="126">
        <f>SUM(D37:E37)</f>
        <v>158</v>
      </c>
      <c r="H37" s="249" t="s">
        <v>590</v>
      </c>
      <c r="I37" s="250"/>
      <c r="J37" s="251"/>
      <c r="K37" s="124">
        <v>94</v>
      </c>
      <c r="L37" s="124">
        <v>93</v>
      </c>
      <c r="M37" s="126">
        <f>SUM(K37:L37)</f>
        <v>187</v>
      </c>
    </row>
    <row r="38" spans="1:14" ht="15.75" customHeight="1" x14ac:dyDescent="0.3">
      <c r="A38" s="252" t="s">
        <v>217</v>
      </c>
      <c r="B38" s="253"/>
      <c r="C38" s="254"/>
      <c r="D38" s="132">
        <v>93</v>
      </c>
      <c r="E38" s="132">
        <v>89</v>
      </c>
      <c r="F38" s="134">
        <f>SUM(D38:E38)</f>
        <v>182</v>
      </c>
      <c r="H38" s="252" t="s">
        <v>597</v>
      </c>
      <c r="I38" s="253"/>
      <c r="J38" s="254"/>
      <c r="K38" s="132">
        <v>90</v>
      </c>
      <c r="L38" s="132">
        <v>90</v>
      </c>
      <c r="M38" s="134">
        <f>SUM(K38:L38)</f>
        <v>180</v>
      </c>
    </row>
    <row r="39" spans="1:14" ht="15.75" customHeight="1" x14ac:dyDescent="0.3"/>
    <row r="40" spans="1:14" ht="15.75" customHeight="1" x14ac:dyDescent="0.3">
      <c r="A40" s="240" t="s">
        <v>873</v>
      </c>
      <c r="B40" s="116"/>
      <c r="C40" s="241">
        <v>531</v>
      </c>
      <c r="D40" s="116"/>
      <c r="E40" s="242" t="s">
        <v>15</v>
      </c>
      <c r="F40" s="243">
        <f>SUM(F41:F43)</f>
        <v>513</v>
      </c>
      <c r="G40" s="244" t="s">
        <v>277</v>
      </c>
      <c r="H40" s="240" t="s">
        <v>874</v>
      </c>
      <c r="I40" s="116"/>
      <c r="J40" s="241">
        <v>511</v>
      </c>
      <c r="K40" s="116"/>
      <c r="L40" s="242" t="s">
        <v>15</v>
      </c>
      <c r="M40" s="243">
        <f>SUM(M41:M43)</f>
        <v>501</v>
      </c>
    </row>
    <row r="41" spans="1:14" ht="15.75" customHeight="1" x14ac:dyDescent="0.3">
      <c r="A41" s="245" t="s">
        <v>63</v>
      </c>
      <c r="B41" s="246"/>
      <c r="C41" s="247"/>
      <c r="D41" s="125">
        <v>92</v>
      </c>
      <c r="E41" s="125">
        <v>89</v>
      </c>
      <c r="F41" s="248">
        <f>SUM(D41:E41)</f>
        <v>181</v>
      </c>
      <c r="H41" s="245" t="s">
        <v>796</v>
      </c>
      <c r="I41" s="246"/>
      <c r="J41" s="247"/>
      <c r="K41" s="125">
        <v>87</v>
      </c>
      <c r="L41" s="125">
        <v>77</v>
      </c>
      <c r="M41" s="248">
        <f>SUM(K41:L41)</f>
        <v>164</v>
      </c>
    </row>
    <row r="42" spans="1:14" ht="15.75" customHeight="1" x14ac:dyDescent="0.3">
      <c r="A42" s="249" t="s">
        <v>501</v>
      </c>
      <c r="B42" s="250"/>
      <c r="C42" s="251"/>
      <c r="D42" s="124">
        <v>81</v>
      </c>
      <c r="E42" s="124">
        <v>78</v>
      </c>
      <c r="F42" s="126">
        <f>SUM(D42:E42)</f>
        <v>159</v>
      </c>
      <c r="H42" s="249" t="s">
        <v>749</v>
      </c>
      <c r="I42" s="250"/>
      <c r="J42" s="251"/>
      <c r="K42" s="124">
        <v>83</v>
      </c>
      <c r="L42" s="124">
        <v>84</v>
      </c>
      <c r="M42" s="126">
        <f>SUM(K42:L42)</f>
        <v>167</v>
      </c>
    </row>
    <row r="43" spans="1:14" ht="15.75" customHeight="1" x14ac:dyDescent="0.3">
      <c r="A43" s="252" t="s">
        <v>562</v>
      </c>
      <c r="B43" s="253"/>
      <c r="C43" s="254"/>
      <c r="D43" s="132">
        <v>83</v>
      </c>
      <c r="E43" s="132">
        <v>90</v>
      </c>
      <c r="F43" s="134">
        <f>SUM(D43:E43)</f>
        <v>173</v>
      </c>
      <c r="H43" s="252" t="s">
        <v>766</v>
      </c>
      <c r="I43" s="253"/>
      <c r="J43" s="254"/>
      <c r="K43" s="132">
        <v>83</v>
      </c>
      <c r="L43" s="132">
        <v>87</v>
      </c>
      <c r="M43" s="134">
        <f>SUM(K43:L43)</f>
        <v>170</v>
      </c>
    </row>
    <row r="44" spans="1:14" ht="15.75" customHeight="1" x14ac:dyDescent="0.3"/>
    <row r="45" spans="1:14" ht="15.75" customHeight="1" x14ac:dyDescent="0.3">
      <c r="H45" s="256" t="s">
        <v>7</v>
      </c>
      <c r="I45" s="257" t="s">
        <v>283</v>
      </c>
      <c r="J45" s="257" t="s">
        <v>284</v>
      </c>
      <c r="K45" s="257" t="s">
        <v>285</v>
      </c>
      <c r="L45" s="257" t="s">
        <v>286</v>
      </c>
      <c r="M45" s="257" t="s">
        <v>14</v>
      </c>
      <c r="N45" s="258" t="s">
        <v>287</v>
      </c>
    </row>
    <row r="46" spans="1:14" ht="15.75" customHeight="1" x14ac:dyDescent="0.3">
      <c r="B46" s="110" t="s">
        <v>875</v>
      </c>
      <c r="H46" s="265" t="s">
        <v>870</v>
      </c>
      <c r="I46" s="266">
        <v>10</v>
      </c>
      <c r="J46" s="266">
        <v>9</v>
      </c>
      <c r="K46" s="266"/>
      <c r="L46" s="266">
        <v>1</v>
      </c>
      <c r="M46" s="266">
        <v>5384</v>
      </c>
      <c r="N46" s="267">
        <v>18</v>
      </c>
    </row>
    <row r="47" spans="1:14" ht="15.75" customHeight="1" x14ac:dyDescent="0.3">
      <c r="B47" s="260" t="s">
        <v>876</v>
      </c>
      <c r="H47" s="268" t="s">
        <v>869</v>
      </c>
      <c r="I47" s="269">
        <v>10</v>
      </c>
      <c r="J47" s="269">
        <v>7</v>
      </c>
      <c r="K47" s="269"/>
      <c r="L47" s="269">
        <v>3</v>
      </c>
      <c r="M47" s="269">
        <v>5195</v>
      </c>
      <c r="N47" s="270">
        <v>14</v>
      </c>
    </row>
    <row r="48" spans="1:14" ht="15.75" customHeight="1" x14ac:dyDescent="0.3">
      <c r="B48" s="110" t="s">
        <v>290</v>
      </c>
      <c r="H48" s="268" t="s">
        <v>871</v>
      </c>
      <c r="I48" s="269">
        <v>10</v>
      </c>
      <c r="J48" s="269">
        <v>6</v>
      </c>
      <c r="K48" s="269"/>
      <c r="L48" s="269">
        <v>4</v>
      </c>
      <c r="M48" s="269">
        <v>5145</v>
      </c>
      <c r="N48" s="270">
        <v>12</v>
      </c>
    </row>
    <row r="49" spans="1:14" ht="15.75" customHeight="1" x14ac:dyDescent="0.3">
      <c r="H49" s="268" t="s">
        <v>873</v>
      </c>
      <c r="I49" s="269">
        <v>10</v>
      </c>
      <c r="J49" s="269">
        <v>4</v>
      </c>
      <c r="K49" s="269"/>
      <c r="L49" s="269">
        <v>6</v>
      </c>
      <c r="M49" s="269">
        <v>5125</v>
      </c>
      <c r="N49" s="270">
        <v>8</v>
      </c>
    </row>
    <row r="50" spans="1:14" ht="15.75" customHeight="1" x14ac:dyDescent="0.3">
      <c r="H50" s="268" t="s">
        <v>872</v>
      </c>
      <c r="I50" s="269">
        <v>10</v>
      </c>
      <c r="J50" s="269">
        <v>3</v>
      </c>
      <c r="K50" s="269"/>
      <c r="L50" s="269">
        <v>7</v>
      </c>
      <c r="M50" s="269">
        <v>5098</v>
      </c>
      <c r="N50" s="270">
        <v>6</v>
      </c>
    </row>
    <row r="51" spans="1:14" ht="15.75" customHeight="1" x14ac:dyDescent="0.3">
      <c r="H51" s="271" t="s">
        <v>874</v>
      </c>
      <c r="I51" s="272">
        <v>10</v>
      </c>
      <c r="J51" s="272">
        <v>1</v>
      </c>
      <c r="K51" s="272"/>
      <c r="L51" s="272">
        <v>9</v>
      </c>
      <c r="M51" s="272">
        <v>4978</v>
      </c>
      <c r="N51" s="273">
        <v>2</v>
      </c>
    </row>
    <row r="52" spans="1:14" ht="15.75" customHeight="1" x14ac:dyDescent="0.3"/>
    <row r="53" spans="1:14" ht="15.75" customHeight="1" x14ac:dyDescent="0.3">
      <c r="A53" s="106" t="s">
        <v>783</v>
      </c>
      <c r="E53" s="130"/>
      <c r="G53" s="274" t="s">
        <v>169</v>
      </c>
    </row>
    <row r="54" spans="1:14" ht="15.75" customHeight="1" x14ac:dyDescent="0.3">
      <c r="A54" s="106" t="s">
        <v>170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470E736D-BE28-4755-8F4C-E0507456530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75132-CFE2-42DB-A702-A4F4459288B5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75" t="s">
        <v>860</v>
      </c>
      <c r="B1" s="276"/>
      <c r="C1" s="276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9" t="s">
        <v>784</v>
      </c>
      <c r="J2" s="60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77" t="s">
        <v>877</v>
      </c>
      <c r="B4" s="278"/>
      <c r="C4" s="279">
        <v>491</v>
      </c>
      <c r="D4" s="278"/>
      <c r="E4" s="280" t="s">
        <v>15</v>
      </c>
      <c r="F4" s="281">
        <f>SUM(F5:F7)</f>
        <v>527</v>
      </c>
      <c r="G4" s="66" t="s">
        <v>277</v>
      </c>
      <c r="H4" s="277" t="s">
        <v>878</v>
      </c>
      <c r="I4" s="278"/>
      <c r="J4" s="279">
        <v>504</v>
      </c>
      <c r="K4" s="278"/>
      <c r="L4" s="280" t="s">
        <v>15</v>
      </c>
      <c r="M4" s="281">
        <f>SUM(M5:M7)</f>
        <v>513</v>
      </c>
      <c r="N4" s="49"/>
      <c r="O4" s="49"/>
      <c r="P4"/>
      <c r="Q4"/>
      <c r="R4"/>
      <c r="S4"/>
      <c r="T4"/>
    </row>
    <row r="5" spans="1:25" ht="15.75" customHeight="1" x14ac:dyDescent="0.3">
      <c r="A5" s="282" t="s">
        <v>522</v>
      </c>
      <c r="B5" s="283"/>
      <c r="C5" s="284"/>
      <c r="D5" s="19">
        <v>90</v>
      </c>
      <c r="E5" s="19">
        <v>89</v>
      </c>
      <c r="F5" s="68">
        <f>SUM(D5:E5)</f>
        <v>179</v>
      </c>
      <c r="G5" s="49"/>
      <c r="H5" s="282" t="s">
        <v>115</v>
      </c>
      <c r="I5" s="283"/>
      <c r="J5" s="284"/>
      <c r="K5" s="19">
        <v>93</v>
      </c>
      <c r="L5" s="19">
        <v>91</v>
      </c>
      <c r="M5" s="68">
        <f>SUM(K5:L5)</f>
        <v>184</v>
      </c>
      <c r="N5" s="49"/>
      <c r="O5" s="49"/>
      <c r="P5"/>
      <c r="Q5"/>
      <c r="R5"/>
      <c r="S5"/>
      <c r="T5"/>
    </row>
    <row r="6" spans="1:25" ht="15.75" customHeight="1" x14ac:dyDescent="0.3">
      <c r="A6" s="285" t="s">
        <v>801</v>
      </c>
      <c r="B6" s="286"/>
      <c r="C6" s="287"/>
      <c r="D6" s="18">
        <v>86</v>
      </c>
      <c r="E6" s="18">
        <v>88</v>
      </c>
      <c r="F6" s="20">
        <f>SUM(D6:E6)</f>
        <v>174</v>
      </c>
      <c r="G6" s="49"/>
      <c r="H6" s="285" t="s">
        <v>807</v>
      </c>
      <c r="I6" s="286"/>
      <c r="J6" s="287"/>
      <c r="K6" s="18">
        <v>79</v>
      </c>
      <c r="L6" s="18">
        <v>83</v>
      </c>
      <c r="M6" s="20">
        <f>SUM(K6:L6)</f>
        <v>162</v>
      </c>
      <c r="N6" s="49"/>
      <c r="O6" s="49"/>
      <c r="P6"/>
      <c r="Q6"/>
      <c r="R6"/>
      <c r="S6"/>
      <c r="T6"/>
    </row>
    <row r="7" spans="1:25" ht="15.75" customHeight="1" x14ac:dyDescent="0.3">
      <c r="A7" s="288" t="s">
        <v>547</v>
      </c>
      <c r="B7" s="289"/>
      <c r="C7" s="290"/>
      <c r="D7" s="26">
        <v>90</v>
      </c>
      <c r="E7" s="26">
        <v>84</v>
      </c>
      <c r="F7" s="28">
        <f>SUM(D7:E7)</f>
        <v>174</v>
      </c>
      <c r="G7" s="49"/>
      <c r="H7" s="288" t="s">
        <v>653</v>
      </c>
      <c r="I7" s="289"/>
      <c r="J7" s="290"/>
      <c r="K7" s="26">
        <v>82</v>
      </c>
      <c r="L7" s="26">
        <v>85</v>
      </c>
      <c r="M7" s="28">
        <f>SUM(K7:L7)</f>
        <v>167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277" t="s">
        <v>879</v>
      </c>
      <c r="B9" s="278"/>
      <c r="C9" s="279">
        <v>459</v>
      </c>
      <c r="D9" s="278"/>
      <c r="E9" s="280" t="s">
        <v>15</v>
      </c>
      <c r="F9" s="281">
        <f>SUM(F10:F12)</f>
        <v>454</v>
      </c>
      <c r="G9" s="66" t="s">
        <v>277</v>
      </c>
      <c r="H9" s="277" t="s">
        <v>880</v>
      </c>
      <c r="I9" s="278"/>
      <c r="J9" s="279">
        <v>441</v>
      </c>
      <c r="K9" s="278"/>
      <c r="L9" s="280" t="s">
        <v>15</v>
      </c>
      <c r="M9" s="281">
        <f>SUM(M10:M12)</f>
        <v>287</v>
      </c>
      <c r="N9" s="49"/>
      <c r="O9" s="49"/>
      <c r="P9"/>
      <c r="Q9"/>
      <c r="R9"/>
      <c r="S9"/>
      <c r="T9"/>
    </row>
    <row r="10" spans="1:25" ht="15.75" customHeight="1" x14ac:dyDescent="0.3">
      <c r="A10" s="282" t="s">
        <v>819</v>
      </c>
      <c r="B10" s="283"/>
      <c r="C10" s="284"/>
      <c r="D10" s="19">
        <v>85</v>
      </c>
      <c r="E10" s="19">
        <v>86</v>
      </c>
      <c r="F10" s="68">
        <f>SUM(D10:E10)</f>
        <v>171</v>
      </c>
      <c r="G10" s="49"/>
      <c r="H10" s="282" t="s">
        <v>845</v>
      </c>
      <c r="I10" s="283"/>
      <c r="J10" s="284"/>
      <c r="K10" s="19">
        <v>66</v>
      </c>
      <c r="L10" s="19">
        <v>59</v>
      </c>
      <c r="M10" s="68">
        <f>SUM(K10:L10)</f>
        <v>125</v>
      </c>
      <c r="N10" s="49"/>
      <c r="O10" s="49"/>
      <c r="P10"/>
      <c r="Q10"/>
      <c r="R10"/>
      <c r="S10"/>
      <c r="T10"/>
    </row>
    <row r="11" spans="1:25" ht="15.75" customHeight="1" x14ac:dyDescent="0.3">
      <c r="A11" s="285" t="s">
        <v>808</v>
      </c>
      <c r="B11" s="286"/>
      <c r="C11" s="287"/>
      <c r="D11" s="18">
        <v>63</v>
      </c>
      <c r="E11" s="18">
        <v>73</v>
      </c>
      <c r="F11" s="20">
        <f>SUM(D11:E11)</f>
        <v>136</v>
      </c>
      <c r="G11" s="49"/>
      <c r="H11" s="285" t="s">
        <v>812</v>
      </c>
      <c r="I11" s="286"/>
      <c r="J11" s="287"/>
      <c r="K11" s="18" t="s">
        <v>164</v>
      </c>
      <c r="L11" s="18"/>
      <c r="M11" s="20">
        <f>SUM(K11:L11)</f>
        <v>0</v>
      </c>
      <c r="N11" s="49"/>
      <c r="O11" s="49"/>
      <c r="P11"/>
      <c r="Q11"/>
      <c r="R11"/>
      <c r="S11"/>
      <c r="T11"/>
    </row>
    <row r="12" spans="1:25" ht="15.75" customHeight="1" x14ac:dyDescent="0.3">
      <c r="A12" s="288" t="s">
        <v>828</v>
      </c>
      <c r="B12" s="289"/>
      <c r="C12" s="290"/>
      <c r="D12" s="26">
        <v>71</v>
      </c>
      <c r="E12" s="26">
        <v>76</v>
      </c>
      <c r="F12" s="28">
        <f>SUM(D12:E12)</f>
        <v>147</v>
      </c>
      <c r="G12" s="49"/>
      <c r="H12" s="288" t="s">
        <v>820</v>
      </c>
      <c r="I12" s="289"/>
      <c r="J12" s="290"/>
      <c r="K12" s="26">
        <v>81</v>
      </c>
      <c r="L12" s="26">
        <v>81</v>
      </c>
      <c r="M12" s="28">
        <f>SUM(K12:L12)</f>
        <v>162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277" t="s">
        <v>881</v>
      </c>
      <c r="B14" s="278"/>
      <c r="C14" s="279">
        <v>489</v>
      </c>
      <c r="D14" s="278"/>
      <c r="E14" s="280" t="s">
        <v>15</v>
      </c>
      <c r="F14" s="281">
        <f>SUM(F15:F17)</f>
        <v>518</v>
      </c>
      <c r="G14" s="66" t="s">
        <v>277</v>
      </c>
      <c r="H14" s="49" t="s">
        <v>882</v>
      </c>
      <c r="I14" s="49"/>
      <c r="J14" s="85">
        <v>444</v>
      </c>
      <c r="K14" s="49"/>
      <c r="L14" s="49"/>
      <c r="M14" s="49">
        <v>444</v>
      </c>
      <c r="N14" s="49"/>
      <c r="O14" s="49"/>
      <c r="P14"/>
      <c r="Q14"/>
      <c r="R14"/>
      <c r="S14"/>
      <c r="T14"/>
    </row>
    <row r="15" spans="1:25" ht="15.75" customHeight="1" x14ac:dyDescent="0.3">
      <c r="A15" s="282" t="s">
        <v>778</v>
      </c>
      <c r="B15" s="283"/>
      <c r="C15" s="284"/>
      <c r="D15" s="19">
        <v>92</v>
      </c>
      <c r="E15" s="19">
        <v>81</v>
      </c>
      <c r="F15" s="68">
        <f>SUM(D15:E15)</f>
        <v>173</v>
      </c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ht="15.75" customHeight="1" x14ac:dyDescent="0.3">
      <c r="A16" s="285" t="s">
        <v>804</v>
      </c>
      <c r="B16" s="286"/>
      <c r="C16" s="287"/>
      <c r="D16" s="18">
        <v>84</v>
      </c>
      <c r="E16" s="18">
        <v>86</v>
      </c>
      <c r="F16" s="20">
        <f>SUM(D16:E16)</f>
        <v>170</v>
      </c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ht="15.75" customHeight="1" x14ac:dyDescent="0.3">
      <c r="A17" s="288" t="s">
        <v>790</v>
      </c>
      <c r="B17" s="289"/>
      <c r="C17" s="290"/>
      <c r="D17" s="26">
        <v>88</v>
      </c>
      <c r="E17" s="26">
        <v>87</v>
      </c>
      <c r="F17" s="28">
        <f>SUM(D17:E17)</f>
        <v>175</v>
      </c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291" t="s">
        <v>48</v>
      </c>
      <c r="I19" s="292" t="s">
        <v>283</v>
      </c>
      <c r="J19" s="292" t="s">
        <v>284</v>
      </c>
      <c r="K19" s="292" t="s">
        <v>285</v>
      </c>
      <c r="L19" s="292" t="s">
        <v>286</v>
      </c>
      <c r="M19" s="292" t="s">
        <v>14</v>
      </c>
      <c r="N19" s="293" t="s">
        <v>287</v>
      </c>
    </row>
    <row r="20" spans="1:20" ht="15.75" customHeight="1" x14ac:dyDescent="0.3">
      <c r="B20" s="4" t="s">
        <v>883</v>
      </c>
      <c r="H20" s="79" t="s">
        <v>881</v>
      </c>
      <c r="I20" s="80">
        <v>10</v>
      </c>
      <c r="J20" s="80">
        <v>8</v>
      </c>
      <c r="K20" s="80"/>
      <c r="L20" s="80">
        <v>2</v>
      </c>
      <c r="M20" s="80">
        <v>5113</v>
      </c>
      <c r="N20" s="81">
        <v>16</v>
      </c>
      <c r="O20" s="49"/>
      <c r="P20"/>
    </row>
    <row r="21" spans="1:20" ht="15.75" customHeight="1" x14ac:dyDescent="0.3">
      <c r="B21" s="74" t="s">
        <v>884</v>
      </c>
      <c r="H21" s="82" t="s">
        <v>878</v>
      </c>
      <c r="I21" s="53">
        <v>10</v>
      </c>
      <c r="J21" s="53">
        <v>8</v>
      </c>
      <c r="K21" s="53"/>
      <c r="L21" s="53">
        <v>2</v>
      </c>
      <c r="M21" s="53">
        <v>5057</v>
      </c>
      <c r="N21" s="54">
        <v>16</v>
      </c>
      <c r="O21" s="49"/>
      <c r="P21"/>
    </row>
    <row r="22" spans="1:20" ht="15.75" customHeight="1" x14ac:dyDescent="0.3">
      <c r="B22" s="9" t="s">
        <v>290</v>
      </c>
      <c r="H22" s="82" t="s">
        <v>877</v>
      </c>
      <c r="I22" s="53">
        <v>10</v>
      </c>
      <c r="J22" s="53">
        <v>7</v>
      </c>
      <c r="K22" s="53"/>
      <c r="L22" s="53">
        <v>3</v>
      </c>
      <c r="M22" s="53">
        <v>4866</v>
      </c>
      <c r="N22" s="54">
        <v>14</v>
      </c>
      <c r="O22" s="49"/>
      <c r="P22"/>
    </row>
    <row r="23" spans="1:20" ht="15.75" customHeight="1" x14ac:dyDescent="0.3">
      <c r="H23" s="82" t="s">
        <v>879</v>
      </c>
      <c r="I23" s="53">
        <v>10</v>
      </c>
      <c r="J23" s="53">
        <v>5</v>
      </c>
      <c r="K23" s="53"/>
      <c r="L23" s="53">
        <v>5</v>
      </c>
      <c r="M23" s="53">
        <v>4534</v>
      </c>
      <c r="N23" s="54">
        <v>10</v>
      </c>
      <c r="O23" s="49"/>
      <c r="P23"/>
    </row>
    <row r="24" spans="1:20" ht="15.75" customHeight="1" x14ac:dyDescent="0.3">
      <c r="H24" s="82" t="s">
        <v>882</v>
      </c>
      <c r="I24" s="53">
        <v>10</v>
      </c>
      <c r="J24" s="53">
        <v>2</v>
      </c>
      <c r="K24" s="53"/>
      <c r="L24" s="53">
        <v>8</v>
      </c>
      <c r="M24" s="53">
        <v>4440</v>
      </c>
      <c r="N24" s="54">
        <v>4</v>
      </c>
      <c r="O24" s="49"/>
      <c r="P24"/>
    </row>
    <row r="25" spans="1:20" ht="15.75" customHeight="1" x14ac:dyDescent="0.3">
      <c r="H25" s="83" t="s">
        <v>880</v>
      </c>
      <c r="I25" s="56">
        <v>10</v>
      </c>
      <c r="J25" s="56"/>
      <c r="K25" s="56"/>
      <c r="L25" s="56">
        <v>10</v>
      </c>
      <c r="M25" s="56">
        <v>2872</v>
      </c>
      <c r="N25" s="57">
        <v>0</v>
      </c>
      <c r="O25" s="49"/>
      <c r="P25"/>
    </row>
    <row r="26" spans="1:20" ht="15.75" customHeight="1" x14ac:dyDescent="0.3"/>
    <row r="27" spans="1:20" ht="15.75" customHeight="1" x14ac:dyDescent="0.3">
      <c r="A27" s="4" t="s">
        <v>849</v>
      </c>
      <c r="E27" s="29"/>
      <c r="G27" s="84" t="s">
        <v>169</v>
      </c>
    </row>
    <row r="28" spans="1:20" ht="15.75" customHeight="1" x14ac:dyDescent="0.3">
      <c r="A28" s="4" t="s">
        <v>170</v>
      </c>
      <c r="H28" s="49"/>
      <c r="I28" s="49"/>
      <c r="J28" s="49"/>
      <c r="K28" s="49"/>
      <c r="L28" s="49"/>
      <c r="M28" s="49"/>
      <c r="N28" s="49"/>
      <c r="O28" s="49"/>
      <c r="P28"/>
    </row>
    <row r="29" spans="1:20" ht="15.75" customHeight="1" x14ac:dyDescent="0.3">
      <c r="A29" s="49"/>
      <c r="B29" s="49"/>
      <c r="C29" s="49"/>
      <c r="D29" s="49"/>
      <c r="E29" s="49"/>
      <c r="F29" s="49"/>
      <c r="G29" s="66"/>
      <c r="H29" s="49"/>
      <c r="I29" s="49"/>
      <c r="J29" s="49"/>
      <c r="K29" s="49"/>
      <c r="L29" s="49"/>
      <c r="M29" s="49"/>
      <c r="N29" s="49"/>
      <c r="O29" s="49"/>
      <c r="P29"/>
    </row>
    <row r="30" spans="1:20" ht="15.75" customHeight="1" x14ac:dyDescent="0.3">
      <c r="A30" s="49"/>
      <c r="B30" s="49"/>
      <c r="C30" s="49"/>
      <c r="D30" s="49"/>
      <c r="E30" s="49"/>
      <c r="F30" s="49"/>
      <c r="G30" s="66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ht="15.75" customHeight="1" x14ac:dyDescent="0.3">
      <c r="A31" s="49"/>
      <c r="B31" s="49"/>
      <c r="C31" s="49"/>
      <c r="D31" s="49"/>
      <c r="E31" s="49"/>
      <c r="F31" s="49"/>
      <c r="G31" s="66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ht="15.75" customHeight="1" x14ac:dyDescent="0.3">
      <c r="A32" s="49"/>
      <c r="B32" s="49"/>
      <c r="C32" s="49"/>
      <c r="D32" s="49"/>
      <c r="E32" s="49"/>
      <c r="F32" s="49"/>
      <c r="G32" s="66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ht="15.75" customHeight="1" x14ac:dyDescent="0.3">
      <c r="A33" s="49"/>
      <c r="B33" s="49"/>
      <c r="C33" s="49"/>
      <c r="D33" s="49"/>
      <c r="E33" s="49"/>
      <c r="F33" s="49"/>
      <c r="G33" s="66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66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49"/>
      <c r="B35" s="49"/>
      <c r="C35" s="49"/>
      <c r="D35" s="49"/>
      <c r="E35" s="49"/>
      <c r="F35" s="49"/>
      <c r="G35" s="66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ht="15.75" customHeight="1" x14ac:dyDescent="0.3">
      <c r="A36" s="49"/>
      <c r="B36" s="49"/>
      <c r="C36" s="49"/>
      <c r="D36" s="49"/>
      <c r="E36" s="49"/>
      <c r="F36" s="49"/>
      <c r="G36" s="66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ht="15.75" customHeight="1" x14ac:dyDescent="0.3">
      <c r="A37" s="49"/>
      <c r="B37" s="49"/>
      <c r="C37" s="49"/>
      <c r="D37" s="49"/>
      <c r="E37" s="49"/>
      <c r="F37" s="49"/>
      <c r="G37" s="66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ht="15.75" customHeight="1" x14ac:dyDescent="0.3">
      <c r="A38" s="49"/>
      <c r="B38" s="49"/>
      <c r="C38" s="49"/>
      <c r="D38" s="49"/>
      <c r="E38" s="49"/>
      <c r="F38" s="49"/>
      <c r="G38" s="66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66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49"/>
      <c r="B40" s="49"/>
      <c r="C40" s="49"/>
      <c r="D40" s="49"/>
      <c r="E40" s="49"/>
      <c r="F40" s="49"/>
      <c r="G40" s="66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ht="15.75" customHeight="1" x14ac:dyDescent="0.3">
      <c r="A41" s="49"/>
      <c r="B41" s="49"/>
      <c r="C41" s="49"/>
      <c r="D41" s="49"/>
      <c r="E41" s="49"/>
      <c r="F41" s="49"/>
      <c r="G41" s="66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49"/>
      <c r="B42" s="49"/>
      <c r="C42" s="49"/>
      <c r="D42" s="49"/>
      <c r="E42" s="49"/>
      <c r="F42" s="49"/>
      <c r="G42" s="66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49"/>
      <c r="B43" s="49"/>
      <c r="C43" s="49"/>
      <c r="D43" s="49"/>
      <c r="E43" s="49"/>
      <c r="F43" s="49"/>
      <c r="G43" s="66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66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A45" s="49"/>
      <c r="B45" s="49"/>
      <c r="C45" s="49"/>
      <c r="D45" s="49"/>
      <c r="E45" s="49"/>
      <c r="F45" s="49"/>
      <c r="G45" s="66"/>
      <c r="H45" s="49"/>
      <c r="I45" s="49"/>
      <c r="J45" s="49"/>
      <c r="K45" s="49"/>
      <c r="L45" s="49"/>
      <c r="M45" s="49"/>
      <c r="N45" s="49"/>
      <c r="O45" s="49"/>
      <c r="P45"/>
    </row>
    <row r="46" spans="1:20" ht="15.75" customHeight="1" x14ac:dyDescent="0.3">
      <c r="A46" s="49"/>
      <c r="B46" s="49"/>
      <c r="C46" s="49"/>
      <c r="D46" s="49"/>
      <c r="E46" s="49"/>
      <c r="F46" s="49"/>
      <c r="G46" s="66"/>
      <c r="H46" s="49"/>
      <c r="I46" s="49"/>
      <c r="J46" s="49"/>
      <c r="K46" s="49"/>
      <c r="L46" s="49"/>
      <c r="M46" s="49"/>
      <c r="N46" s="49"/>
      <c r="O46" s="49"/>
      <c r="P46"/>
    </row>
    <row r="47" spans="1:20" ht="15.75" customHeight="1" x14ac:dyDescent="0.3">
      <c r="A47" s="49"/>
      <c r="B47" s="49"/>
      <c r="C47" s="49"/>
      <c r="D47" s="49"/>
      <c r="E47" s="49"/>
      <c r="F47" s="49"/>
      <c r="G47" s="66"/>
      <c r="H47" s="49"/>
      <c r="I47" s="49"/>
      <c r="J47" s="49"/>
      <c r="K47" s="49"/>
      <c r="L47" s="49"/>
      <c r="M47" s="49"/>
      <c r="N47" s="49"/>
      <c r="O47" s="49"/>
      <c r="P47"/>
    </row>
    <row r="48" spans="1:20" ht="15.75" customHeight="1" x14ac:dyDescent="0.3">
      <c r="A48" s="49"/>
      <c r="B48" s="49"/>
      <c r="C48" s="49"/>
      <c r="D48" s="49"/>
      <c r="E48" s="49"/>
      <c r="F48" s="49"/>
      <c r="G48" s="66"/>
      <c r="H48" s="49"/>
      <c r="I48" s="49"/>
      <c r="J48" s="49"/>
      <c r="K48" s="49"/>
      <c r="L48" s="49"/>
      <c r="M48" s="49"/>
      <c r="N48" s="49"/>
      <c r="O48" s="49"/>
      <c r="P48"/>
    </row>
    <row r="49" spans="1:16" ht="15.75" customHeight="1" x14ac:dyDescent="0.3">
      <c r="A49" s="49"/>
      <c r="B49" s="49"/>
      <c r="C49" s="49"/>
      <c r="D49" s="49"/>
      <c r="E49" s="49"/>
      <c r="F49" s="49"/>
      <c r="G49" s="66"/>
      <c r="H49" s="49"/>
      <c r="I49" s="49"/>
      <c r="J49" s="49"/>
      <c r="K49" s="49"/>
      <c r="L49" s="49"/>
      <c r="M49" s="49"/>
      <c r="N49" s="49"/>
      <c r="O49" s="49"/>
      <c r="P49"/>
    </row>
    <row r="50" spans="1:16" ht="15.75" customHeight="1" x14ac:dyDescent="0.3">
      <c r="A50" s="49"/>
      <c r="B50" s="49"/>
      <c r="C50" s="49"/>
      <c r="D50" s="49"/>
      <c r="E50" s="49"/>
      <c r="F50" s="49"/>
      <c r="G50" s="66"/>
      <c r="H50" s="49"/>
      <c r="I50" s="49"/>
      <c r="J50" s="49"/>
      <c r="K50" s="49"/>
      <c r="L50" s="49"/>
      <c r="M50" s="49"/>
      <c r="N50" s="49"/>
      <c r="O50" s="49"/>
      <c r="P50"/>
    </row>
    <row r="51" spans="1:16" ht="15.75" customHeight="1" x14ac:dyDescent="0.3">
      <c r="A51" s="49"/>
      <c r="B51" s="49"/>
      <c r="C51" s="49"/>
      <c r="D51" s="49"/>
      <c r="E51" s="49"/>
      <c r="F51" s="49"/>
      <c r="G51" s="66"/>
      <c r="H51" s="49"/>
      <c r="I51" s="49"/>
      <c r="J51" s="49"/>
      <c r="K51" s="49"/>
      <c r="L51" s="49"/>
      <c r="M51" s="49"/>
      <c r="N51" s="49"/>
      <c r="O51" s="49"/>
      <c r="P51"/>
    </row>
    <row r="52" spans="1:16" ht="15.75" customHeight="1" x14ac:dyDescent="0.3">
      <c r="A52" s="49"/>
      <c r="B52" s="49"/>
      <c r="C52" s="49"/>
      <c r="D52" s="49"/>
      <c r="E52" s="49"/>
      <c r="F52" s="49"/>
      <c r="G52" s="66"/>
      <c r="H52" s="49"/>
      <c r="I52" s="49"/>
      <c r="J52" s="49"/>
      <c r="K52" s="49"/>
      <c r="L52" s="49"/>
      <c r="M52" s="49"/>
      <c r="N52" s="49"/>
      <c r="O52" s="49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5B3EC5FE-35A4-4AF1-B55E-489B65A8B85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9842-B871-4BFD-BD70-64B6426BEA9B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5" customWidth="1"/>
    <col min="2" max="3" width="20.7109375" style="137" customWidth="1"/>
    <col min="4" max="10" width="5" style="137" customWidth="1"/>
    <col min="11" max="11" width="1.7109375" style="137" customWidth="1"/>
    <col min="12" max="12" width="2.7109375" style="295" customWidth="1"/>
    <col min="13" max="14" width="20.7109375" style="137" customWidth="1"/>
    <col min="15" max="21" width="5" style="137" customWidth="1"/>
    <col min="22" max="25" width="4.7109375" style="137" customWidth="1"/>
    <col min="26" max="26" width="4.7109375" customWidth="1"/>
  </cols>
  <sheetData>
    <row r="1" spans="1:25" ht="18" x14ac:dyDescent="0.35">
      <c r="A1" s="294"/>
      <c r="B1" s="136" t="s">
        <v>885</v>
      </c>
      <c r="C1" s="136"/>
      <c r="D1" s="3"/>
      <c r="E1" s="3"/>
      <c r="F1" s="3"/>
      <c r="G1" s="3"/>
      <c r="H1" s="3"/>
      <c r="I1" s="3" t="s">
        <v>1</v>
      </c>
      <c r="J1" s="136"/>
      <c r="K1" s="3"/>
      <c r="L1" s="294"/>
      <c r="M1" s="136"/>
      <c r="N1" s="136"/>
      <c r="O1" s="3"/>
      <c r="P1" s="3"/>
      <c r="Q1" s="3"/>
      <c r="R1" s="3"/>
      <c r="S1" s="3"/>
      <c r="T1" s="3"/>
      <c r="U1" s="3"/>
      <c r="V1" s="3"/>
      <c r="W1" s="3"/>
      <c r="X1" s="136"/>
      <c r="Y1" s="136"/>
    </row>
    <row r="2" spans="1:25" ht="15.75" customHeight="1" x14ac:dyDescent="0.3">
      <c r="B2" s="5" t="s">
        <v>2</v>
      </c>
      <c r="I2" s="138" t="s">
        <v>886</v>
      </c>
    </row>
    <row r="3" spans="1:25" ht="15.75" customHeight="1" x14ac:dyDescent="0.3">
      <c r="A3" s="296"/>
      <c r="B3" s="139" t="s">
        <v>4</v>
      </c>
      <c r="C3" s="140" t="s">
        <v>887</v>
      </c>
      <c r="D3" s="140"/>
      <c r="E3" s="140" t="s">
        <v>888</v>
      </c>
      <c r="F3" s="139"/>
      <c r="G3" s="139"/>
      <c r="H3" s="139"/>
      <c r="I3" s="139"/>
      <c r="J3" s="139"/>
      <c r="K3" s="139"/>
      <c r="L3" s="296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3">
      <c r="A4" s="214">
        <v>3</v>
      </c>
      <c r="B4" s="297" t="s">
        <v>10</v>
      </c>
      <c r="C4" s="297" t="s">
        <v>11</v>
      </c>
      <c r="D4" s="298">
        <v>150</v>
      </c>
      <c r="E4" s="298">
        <v>20</v>
      </c>
      <c r="F4" s="298">
        <v>10</v>
      </c>
      <c r="G4" s="298" t="s">
        <v>12</v>
      </c>
      <c r="H4" s="298" t="s">
        <v>13</v>
      </c>
      <c r="I4" s="298" t="s">
        <v>14</v>
      </c>
      <c r="J4" s="299" t="s">
        <v>15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</row>
    <row r="5" spans="1:25" ht="15.75" customHeight="1" x14ac:dyDescent="0.3">
      <c r="A5" s="300">
        <v>3</v>
      </c>
      <c r="B5" s="301" t="s">
        <v>101</v>
      </c>
      <c r="C5" s="301" t="s">
        <v>102</v>
      </c>
      <c r="D5" s="301">
        <v>91</v>
      </c>
      <c r="E5" s="301">
        <v>85</v>
      </c>
      <c r="F5" s="301">
        <v>87</v>
      </c>
      <c r="G5" s="302">
        <f t="shared" ref="G5:G11" si="0">SUM(D5:F5)</f>
        <v>263</v>
      </c>
      <c r="H5" s="302">
        <v>5</v>
      </c>
      <c r="I5" s="301">
        <v>2695</v>
      </c>
      <c r="J5" s="303">
        <v>59</v>
      </c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5" ht="15.75" customHeight="1" x14ac:dyDescent="0.3">
      <c r="A6" s="146">
        <v>7</v>
      </c>
      <c r="B6" s="148" t="s">
        <v>134</v>
      </c>
      <c r="C6" s="148" t="s">
        <v>102</v>
      </c>
      <c r="D6" s="148">
        <v>87</v>
      </c>
      <c r="E6" s="148">
        <v>93</v>
      </c>
      <c r="F6" s="148">
        <v>88</v>
      </c>
      <c r="G6" s="148">
        <f t="shared" si="0"/>
        <v>268</v>
      </c>
      <c r="H6" s="147">
        <v>7</v>
      </c>
      <c r="I6" s="148">
        <v>2668</v>
      </c>
      <c r="J6" s="149">
        <v>55</v>
      </c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5" ht="15.75" customHeight="1" x14ac:dyDescent="0.3">
      <c r="A7" s="146">
        <v>5</v>
      </c>
      <c r="B7" s="18" t="s">
        <v>672</v>
      </c>
      <c r="C7" s="18" t="s">
        <v>43</v>
      </c>
      <c r="D7" s="148">
        <v>82</v>
      </c>
      <c r="E7" s="148">
        <v>75</v>
      </c>
      <c r="F7" s="148">
        <v>88</v>
      </c>
      <c r="G7" s="148">
        <f t="shared" si="0"/>
        <v>245</v>
      </c>
      <c r="H7" s="147">
        <v>4</v>
      </c>
      <c r="I7" s="148">
        <v>2342</v>
      </c>
      <c r="J7" s="149">
        <v>42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88"/>
      <c r="X7" s="4"/>
      <c r="Y7" s="4"/>
    </row>
    <row r="8" spans="1:25" ht="15.75" customHeight="1" x14ac:dyDescent="0.3">
      <c r="A8" s="146">
        <v>6</v>
      </c>
      <c r="B8" s="18" t="s">
        <v>67</v>
      </c>
      <c r="C8" s="18" t="s">
        <v>68</v>
      </c>
      <c r="D8" s="148">
        <v>81</v>
      </c>
      <c r="E8" s="148">
        <v>83</v>
      </c>
      <c r="F8" s="148">
        <v>78</v>
      </c>
      <c r="G8" s="148">
        <f t="shared" si="0"/>
        <v>242</v>
      </c>
      <c r="H8" s="147">
        <v>3</v>
      </c>
      <c r="I8" s="148">
        <v>2577</v>
      </c>
      <c r="J8" s="149">
        <v>41</v>
      </c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88"/>
      <c r="X8" s="4"/>
      <c r="Y8" s="4"/>
    </row>
    <row r="9" spans="1:25" ht="15.75" customHeight="1" x14ac:dyDescent="0.3">
      <c r="A9" s="146">
        <v>1</v>
      </c>
      <c r="B9" s="148" t="s">
        <v>104</v>
      </c>
      <c r="C9" s="148" t="s">
        <v>102</v>
      </c>
      <c r="D9" s="148">
        <v>91</v>
      </c>
      <c r="E9" s="148">
        <v>89</v>
      </c>
      <c r="F9" s="148">
        <v>86</v>
      </c>
      <c r="G9" s="148">
        <f t="shared" si="0"/>
        <v>266</v>
      </c>
      <c r="H9" s="147">
        <v>6</v>
      </c>
      <c r="I9" s="23">
        <v>2549</v>
      </c>
      <c r="J9" s="24">
        <v>32</v>
      </c>
      <c r="M9" s="4"/>
      <c r="V9" s="4"/>
      <c r="W9" s="4"/>
    </row>
    <row r="10" spans="1:25" ht="15.75" customHeight="1" x14ac:dyDescent="0.3">
      <c r="A10" s="146">
        <v>2</v>
      </c>
      <c r="B10" s="148" t="s">
        <v>432</v>
      </c>
      <c r="C10" s="148" t="s">
        <v>136</v>
      </c>
      <c r="D10" s="148">
        <v>84</v>
      </c>
      <c r="E10" s="148">
        <v>76</v>
      </c>
      <c r="F10" s="148">
        <v>79</v>
      </c>
      <c r="G10" s="148">
        <f t="shared" si="0"/>
        <v>239</v>
      </c>
      <c r="H10" s="147">
        <v>2</v>
      </c>
      <c r="I10" s="148">
        <v>2503</v>
      </c>
      <c r="J10" s="149">
        <v>27</v>
      </c>
      <c r="M10" s="4"/>
    </row>
    <row r="11" spans="1:25" ht="15.75" customHeight="1" x14ac:dyDescent="0.3">
      <c r="A11" s="150">
        <v>4</v>
      </c>
      <c r="B11" s="26" t="s">
        <v>46</v>
      </c>
      <c r="C11" s="26" t="s">
        <v>43</v>
      </c>
      <c r="D11" s="26" t="s">
        <v>164</v>
      </c>
      <c r="E11" s="26"/>
      <c r="F11" s="26"/>
      <c r="G11" s="151">
        <f t="shared" si="0"/>
        <v>0</v>
      </c>
      <c r="H11" s="152">
        <v>0</v>
      </c>
      <c r="I11" s="26">
        <v>844</v>
      </c>
      <c r="J11" s="28">
        <v>21</v>
      </c>
      <c r="L11" s="137"/>
      <c r="V11" s="4"/>
      <c r="W11" s="4"/>
    </row>
    <row r="12" spans="1:25" ht="15.75" customHeight="1" x14ac:dyDescent="0.3">
      <c r="A12" s="137"/>
      <c r="L12" s="137"/>
    </row>
    <row r="13" spans="1:25" ht="15.75" customHeight="1" x14ac:dyDescent="0.3">
      <c r="A13" s="296"/>
      <c r="B13" s="139" t="s">
        <v>7</v>
      </c>
      <c r="C13" s="140" t="s">
        <v>889</v>
      </c>
      <c r="D13" s="140"/>
      <c r="E13" s="140" t="s">
        <v>890</v>
      </c>
      <c r="F13" s="139"/>
      <c r="G13" s="139"/>
      <c r="H13" s="139"/>
      <c r="I13" s="139"/>
      <c r="J13" s="139"/>
      <c r="L13" s="137"/>
    </row>
    <row r="14" spans="1:25" ht="15.75" customHeight="1" x14ac:dyDescent="0.3">
      <c r="A14" s="214">
        <v>3</v>
      </c>
      <c r="B14" s="297" t="s">
        <v>10</v>
      </c>
      <c r="C14" s="297" t="s">
        <v>11</v>
      </c>
      <c r="D14" s="298">
        <v>150</v>
      </c>
      <c r="E14" s="298">
        <v>20</v>
      </c>
      <c r="F14" s="298">
        <v>10</v>
      </c>
      <c r="G14" s="298" t="s">
        <v>12</v>
      </c>
      <c r="H14" s="298" t="s">
        <v>13</v>
      </c>
      <c r="I14" s="298" t="s">
        <v>14</v>
      </c>
      <c r="J14" s="299" t="s">
        <v>15</v>
      </c>
      <c r="L14" s="137"/>
    </row>
    <row r="15" spans="1:25" ht="15.75" customHeight="1" x14ac:dyDescent="0.3">
      <c r="A15" s="300">
        <v>7</v>
      </c>
      <c r="B15" s="302" t="s">
        <v>209</v>
      </c>
      <c r="C15" s="302" t="s">
        <v>102</v>
      </c>
      <c r="D15" s="302">
        <v>91</v>
      </c>
      <c r="E15" s="302">
        <v>85</v>
      </c>
      <c r="F15" s="302">
        <v>81</v>
      </c>
      <c r="G15" s="302">
        <f t="shared" ref="G15:G21" si="1">SUM(D15:F15)</f>
        <v>257</v>
      </c>
      <c r="H15" s="302">
        <v>7</v>
      </c>
      <c r="I15" s="302">
        <v>2259</v>
      </c>
      <c r="J15" s="304">
        <v>58</v>
      </c>
      <c r="L15" s="137"/>
    </row>
    <row r="16" spans="1:25" ht="15.75" customHeight="1" x14ac:dyDescent="0.3">
      <c r="A16" s="146">
        <v>6</v>
      </c>
      <c r="B16" s="148" t="s">
        <v>891</v>
      </c>
      <c r="C16" s="148" t="s">
        <v>102</v>
      </c>
      <c r="D16" s="148">
        <v>79</v>
      </c>
      <c r="E16" s="148">
        <v>92</v>
      </c>
      <c r="F16" s="148">
        <v>84</v>
      </c>
      <c r="G16" s="148">
        <f t="shared" si="1"/>
        <v>255</v>
      </c>
      <c r="H16" s="147">
        <v>6</v>
      </c>
      <c r="I16" s="148">
        <v>2447</v>
      </c>
      <c r="J16" s="149">
        <v>51</v>
      </c>
      <c r="L16" s="137"/>
    </row>
    <row r="17" spans="1:12" ht="15.75" customHeight="1" x14ac:dyDescent="0.3">
      <c r="A17" s="146">
        <v>2</v>
      </c>
      <c r="B17" s="148" t="s">
        <v>158</v>
      </c>
      <c r="C17" s="148" t="s">
        <v>102</v>
      </c>
      <c r="D17" s="148">
        <v>85</v>
      </c>
      <c r="E17" s="148">
        <v>88</v>
      </c>
      <c r="F17" s="148">
        <v>74</v>
      </c>
      <c r="G17" s="148">
        <f t="shared" si="1"/>
        <v>247</v>
      </c>
      <c r="H17" s="147">
        <v>5</v>
      </c>
      <c r="I17" s="148">
        <v>2432</v>
      </c>
      <c r="J17" s="149">
        <v>50</v>
      </c>
      <c r="L17" s="137"/>
    </row>
    <row r="18" spans="1:12" ht="15.75" customHeight="1" x14ac:dyDescent="0.3">
      <c r="A18" s="146">
        <v>3</v>
      </c>
      <c r="B18" s="148" t="s">
        <v>433</v>
      </c>
      <c r="C18" s="148" t="s">
        <v>136</v>
      </c>
      <c r="D18" s="148">
        <v>79</v>
      </c>
      <c r="E18" s="148">
        <v>75</v>
      </c>
      <c r="F18" s="148">
        <v>80</v>
      </c>
      <c r="G18" s="148">
        <f t="shared" si="1"/>
        <v>234</v>
      </c>
      <c r="H18" s="147">
        <v>3</v>
      </c>
      <c r="I18" s="148">
        <v>2410</v>
      </c>
      <c r="J18" s="149">
        <v>49</v>
      </c>
      <c r="L18" s="137"/>
    </row>
    <row r="19" spans="1:12" ht="15.75" customHeight="1" x14ac:dyDescent="0.3">
      <c r="A19" s="146">
        <v>4</v>
      </c>
      <c r="B19" s="148" t="s">
        <v>189</v>
      </c>
      <c r="C19" s="148" t="s">
        <v>102</v>
      </c>
      <c r="D19" s="148">
        <v>84</v>
      </c>
      <c r="E19" s="148">
        <v>74</v>
      </c>
      <c r="F19" s="148">
        <v>78</v>
      </c>
      <c r="G19" s="148">
        <f t="shared" si="1"/>
        <v>236</v>
      </c>
      <c r="H19" s="147">
        <v>4</v>
      </c>
      <c r="I19" s="148">
        <v>2337</v>
      </c>
      <c r="J19" s="149">
        <v>40</v>
      </c>
      <c r="L19" s="137"/>
    </row>
    <row r="20" spans="1:12" ht="15.75" customHeight="1" x14ac:dyDescent="0.3">
      <c r="A20" s="146">
        <v>1</v>
      </c>
      <c r="B20" s="148" t="s">
        <v>446</v>
      </c>
      <c r="C20" s="148" t="s">
        <v>68</v>
      </c>
      <c r="D20" s="148">
        <v>62</v>
      </c>
      <c r="E20" s="148">
        <v>61</v>
      </c>
      <c r="F20" s="148">
        <v>59</v>
      </c>
      <c r="G20" s="148">
        <f t="shared" si="1"/>
        <v>182</v>
      </c>
      <c r="H20" s="147">
        <v>2</v>
      </c>
      <c r="I20" s="23">
        <v>1963</v>
      </c>
      <c r="J20" s="24">
        <v>21</v>
      </c>
      <c r="L20" s="137"/>
    </row>
    <row r="21" spans="1:12" ht="15.75" customHeight="1" x14ac:dyDescent="0.3">
      <c r="A21" s="150">
        <v>5</v>
      </c>
      <c r="B21" s="151" t="s">
        <v>247</v>
      </c>
      <c r="C21" s="151" t="s">
        <v>102</v>
      </c>
      <c r="D21" s="151" t="s">
        <v>164</v>
      </c>
      <c r="E21" s="151"/>
      <c r="F21" s="151"/>
      <c r="G21" s="151">
        <f t="shared" si="1"/>
        <v>0</v>
      </c>
      <c r="H21" s="152">
        <v>0</v>
      </c>
      <c r="I21" s="151">
        <v>0</v>
      </c>
      <c r="J21" s="154">
        <v>0</v>
      </c>
      <c r="L21" s="137"/>
    </row>
    <row r="22" spans="1:12" ht="15.75" customHeight="1" x14ac:dyDescent="0.3">
      <c r="A22" s="137"/>
      <c r="L22" s="137"/>
    </row>
    <row r="23" spans="1:12" ht="15.75" customHeight="1" x14ac:dyDescent="0.3">
      <c r="A23" s="137"/>
      <c r="B23" s="139" t="s">
        <v>703</v>
      </c>
      <c r="L23" s="137"/>
    </row>
    <row r="24" spans="1:12" ht="15.75" customHeight="1" x14ac:dyDescent="0.3">
      <c r="A24" s="137"/>
      <c r="L24" s="137"/>
    </row>
    <row r="25" spans="1:12" ht="15.75" customHeight="1" x14ac:dyDescent="0.3">
      <c r="A25" s="137"/>
      <c r="B25" s="4" t="s">
        <v>892</v>
      </c>
      <c r="C25" s="4"/>
      <c r="D25" s="4"/>
      <c r="E25" s="4"/>
      <c r="F25" s="37" t="s">
        <v>169</v>
      </c>
      <c r="G25" s="4"/>
      <c r="L25" s="137"/>
    </row>
    <row r="26" spans="1:12" ht="15.75" customHeight="1" x14ac:dyDescent="0.3">
      <c r="A26" s="137"/>
      <c r="B26" s="4" t="s">
        <v>170</v>
      </c>
      <c r="C26" s="4"/>
      <c r="D26" s="4"/>
      <c r="E26" s="4"/>
      <c r="F26" s="4"/>
      <c r="G26" s="4"/>
      <c r="L26" s="137"/>
    </row>
    <row r="27" spans="1:12" ht="15.75" customHeight="1" x14ac:dyDescent="0.3">
      <c r="A27" s="137"/>
      <c r="L27" s="137"/>
    </row>
    <row r="28" spans="1:12" ht="15.75" customHeight="1" x14ac:dyDescent="0.3">
      <c r="A28" s="137"/>
      <c r="L28" s="137"/>
    </row>
    <row r="29" spans="1:12" ht="15.75" customHeight="1" x14ac:dyDescent="0.3">
      <c r="A29" s="137"/>
      <c r="L29" s="137"/>
    </row>
    <row r="30" spans="1:12" ht="15.75" customHeight="1" x14ac:dyDescent="0.3">
      <c r="A30" s="137"/>
      <c r="L30" s="137"/>
    </row>
    <row r="31" spans="1:12" ht="15.75" customHeight="1" x14ac:dyDescent="0.3">
      <c r="A31" s="137"/>
      <c r="L31" s="137"/>
    </row>
    <row r="32" spans="1:12" ht="15.75" customHeight="1" x14ac:dyDescent="0.3">
      <c r="A32" s="137"/>
      <c r="L32" s="137"/>
    </row>
    <row r="33" spans="1:12" ht="15.75" customHeight="1" x14ac:dyDescent="0.3">
      <c r="A33" s="137"/>
      <c r="L33" s="137"/>
    </row>
    <row r="34" spans="1:12" ht="15.75" customHeight="1" x14ac:dyDescent="0.3">
      <c r="A34" s="137"/>
      <c r="L34" s="137"/>
    </row>
    <row r="35" spans="1:12" ht="15.75" customHeight="1" x14ac:dyDescent="0.3">
      <c r="A35" s="137"/>
      <c r="L35" s="137"/>
    </row>
    <row r="36" spans="1:12" ht="15.75" customHeight="1" x14ac:dyDescent="0.3">
      <c r="A36" s="137"/>
      <c r="L36" s="137"/>
    </row>
    <row r="37" spans="1:12" ht="15.75" customHeight="1" x14ac:dyDescent="0.3">
      <c r="A37" s="137"/>
      <c r="L37" s="137"/>
    </row>
    <row r="38" spans="1:12" ht="15.75" customHeight="1" x14ac:dyDescent="0.3">
      <c r="A38" s="137"/>
      <c r="L38" s="137"/>
    </row>
    <row r="39" spans="1:12" ht="15.75" customHeight="1" x14ac:dyDescent="0.3">
      <c r="A39" s="137"/>
      <c r="L39" s="137"/>
    </row>
    <row r="40" spans="1:12" ht="15.75" customHeight="1" x14ac:dyDescent="0.3">
      <c r="A40" s="137"/>
      <c r="L40" s="137"/>
    </row>
    <row r="41" spans="1:12" ht="15.75" customHeight="1" x14ac:dyDescent="0.3">
      <c r="A41" s="137"/>
      <c r="L41" s="137"/>
    </row>
    <row r="42" spans="1:12" ht="15.75" customHeight="1" x14ac:dyDescent="0.3">
      <c r="A42" s="137"/>
      <c r="L42" s="137"/>
    </row>
    <row r="43" spans="1:12" ht="15.75" customHeight="1" x14ac:dyDescent="0.3">
      <c r="A43" s="137"/>
      <c r="L43" s="137"/>
    </row>
    <row r="44" spans="1:12" ht="15.75" customHeight="1" x14ac:dyDescent="0.3">
      <c r="A44" s="137"/>
      <c r="L44" s="137"/>
    </row>
    <row r="45" spans="1:12" ht="15.75" customHeight="1" x14ac:dyDescent="0.3">
      <c r="A45" s="137"/>
      <c r="L45" s="137"/>
    </row>
    <row r="46" spans="1:12" ht="15.75" customHeight="1" x14ac:dyDescent="0.3">
      <c r="A46" s="137"/>
      <c r="L46" s="137"/>
    </row>
    <row r="47" spans="1:12" ht="15.75" customHeight="1" x14ac:dyDescent="0.3">
      <c r="A47" s="137"/>
      <c r="L47" s="137"/>
    </row>
    <row r="48" spans="1:12" ht="15.75" customHeight="1" x14ac:dyDescent="0.3">
      <c r="A48" s="137"/>
      <c r="L48" s="137"/>
    </row>
    <row r="49" spans="1:12" ht="15.75" customHeight="1" x14ac:dyDescent="0.3">
      <c r="A49" s="137"/>
      <c r="L49" s="137"/>
    </row>
    <row r="50" spans="1:12" ht="15.75" customHeight="1" x14ac:dyDescent="0.3">
      <c r="A50" s="137"/>
      <c r="L50" s="137"/>
    </row>
    <row r="51" spans="1:12" ht="15.75" customHeight="1" x14ac:dyDescent="0.3">
      <c r="A51" s="137"/>
      <c r="L51" s="137"/>
    </row>
    <row r="52" spans="1:12" ht="15.75" customHeight="1" x14ac:dyDescent="0.3">
      <c r="A52" s="137"/>
      <c r="L52" s="137"/>
    </row>
    <row r="53" spans="1:12" ht="15.75" customHeight="1" x14ac:dyDescent="0.3">
      <c r="A53" s="137"/>
      <c r="L53" s="137"/>
    </row>
    <row r="54" spans="1:12" ht="15.75" customHeight="1" x14ac:dyDescent="0.3">
      <c r="A54" s="137"/>
      <c r="L54" s="137"/>
    </row>
    <row r="55" spans="1:12" ht="15.75" customHeight="1" x14ac:dyDescent="0.3">
      <c r="A55" s="137"/>
      <c r="L55" s="137"/>
    </row>
    <row r="56" spans="1:12" ht="15.75" customHeight="1" x14ac:dyDescent="0.3">
      <c r="A56" s="137"/>
      <c r="L56" s="137"/>
    </row>
    <row r="57" spans="1:12" ht="15.75" customHeight="1" x14ac:dyDescent="0.3">
      <c r="A57" s="137"/>
      <c r="L57" s="137"/>
    </row>
    <row r="58" spans="1:12" ht="15.75" customHeight="1" x14ac:dyDescent="0.3">
      <c r="A58" s="137"/>
      <c r="L58" s="137"/>
    </row>
    <row r="59" spans="1:12" ht="15.75" customHeight="1" x14ac:dyDescent="0.3">
      <c r="A59" s="137"/>
      <c r="L59" s="137"/>
    </row>
    <row r="60" spans="1:12" ht="15.75" customHeight="1" x14ac:dyDescent="0.3">
      <c r="A60" s="137"/>
      <c r="L60" s="137"/>
    </row>
    <row r="61" spans="1:12" ht="15.75" customHeight="1" x14ac:dyDescent="0.3">
      <c r="A61" s="137"/>
      <c r="L61" s="137"/>
    </row>
    <row r="62" spans="1:12" ht="15.75" customHeight="1" x14ac:dyDescent="0.3">
      <c r="A62" s="137"/>
      <c r="L62" s="137"/>
    </row>
    <row r="63" spans="1:12" ht="15.75" customHeight="1" x14ac:dyDescent="0.3">
      <c r="A63" s="137"/>
      <c r="L63" s="137"/>
    </row>
    <row r="64" spans="1:12" ht="15.75" customHeight="1" x14ac:dyDescent="0.3">
      <c r="A64" s="137"/>
      <c r="L64" s="137"/>
    </row>
    <row r="65" spans="1:12" ht="15.75" customHeight="1" x14ac:dyDescent="0.3">
      <c r="A65" s="137"/>
      <c r="L65" s="137"/>
    </row>
    <row r="66" spans="1:12" ht="15.75" customHeight="1" x14ac:dyDescent="0.3">
      <c r="A66" s="137"/>
      <c r="L66" s="137"/>
    </row>
    <row r="67" spans="1:12" ht="15.75" customHeight="1" x14ac:dyDescent="0.3">
      <c r="A67" s="137"/>
      <c r="L67" s="137"/>
    </row>
    <row r="68" spans="1:12" ht="15.75" customHeight="1" x14ac:dyDescent="0.3">
      <c r="A68" s="137"/>
      <c r="L68" s="137"/>
    </row>
    <row r="69" spans="1:12" x14ac:dyDescent="0.3">
      <c r="A69" s="137"/>
      <c r="L69" s="137"/>
    </row>
    <row r="70" spans="1:12" x14ac:dyDescent="0.3">
      <c r="A70" s="137"/>
      <c r="L70" s="137"/>
    </row>
    <row r="71" spans="1:12" x14ac:dyDescent="0.3">
      <c r="A71" s="137"/>
      <c r="L71" s="137"/>
    </row>
    <row r="72" spans="1:12" x14ac:dyDescent="0.3">
      <c r="A72" s="137"/>
      <c r="L72" s="137"/>
    </row>
    <row r="73" spans="1:12" x14ac:dyDescent="0.3">
      <c r="A73" s="137"/>
      <c r="L73" s="137"/>
    </row>
    <row r="74" spans="1:12" x14ac:dyDescent="0.3">
      <c r="A74" s="137"/>
      <c r="L74" s="137"/>
    </row>
    <row r="75" spans="1:12" x14ac:dyDescent="0.3">
      <c r="A75" s="137"/>
      <c r="L75" s="137"/>
    </row>
    <row r="76" spans="1:12" x14ac:dyDescent="0.3">
      <c r="A76" s="137"/>
      <c r="L76" s="137"/>
    </row>
    <row r="77" spans="1:12" x14ac:dyDescent="0.3">
      <c r="A77" s="137"/>
      <c r="L77" s="137"/>
    </row>
    <row r="78" spans="1:12" x14ac:dyDescent="0.3">
      <c r="A78" s="137"/>
      <c r="L78" s="137"/>
    </row>
    <row r="79" spans="1:12" x14ac:dyDescent="0.3">
      <c r="A79" s="137"/>
      <c r="L79" s="137"/>
    </row>
    <row r="80" spans="1:12" x14ac:dyDescent="0.3">
      <c r="A80" s="137"/>
      <c r="L80" s="137"/>
    </row>
    <row r="81" spans="1:12" x14ac:dyDescent="0.3">
      <c r="A81" s="137"/>
      <c r="L81" s="137"/>
    </row>
    <row r="82" spans="1:12" x14ac:dyDescent="0.3">
      <c r="A82" s="137"/>
      <c r="L82" s="137"/>
    </row>
    <row r="83" spans="1:12" x14ac:dyDescent="0.3">
      <c r="A83" s="137"/>
      <c r="L83" s="137"/>
    </row>
    <row r="84" spans="1:12" x14ac:dyDescent="0.3">
      <c r="A84" s="137"/>
      <c r="L84" s="137"/>
    </row>
    <row r="85" spans="1:12" x14ac:dyDescent="0.3">
      <c r="A85" s="137"/>
      <c r="L85" s="137"/>
    </row>
    <row r="86" spans="1:12" x14ac:dyDescent="0.3">
      <c r="A86" s="137"/>
      <c r="L86" s="137"/>
    </row>
    <row r="87" spans="1:12" x14ac:dyDescent="0.3">
      <c r="A87" s="137"/>
      <c r="L87" s="137"/>
    </row>
    <row r="88" spans="1:12" x14ac:dyDescent="0.3">
      <c r="A88" s="137"/>
      <c r="L88" s="137"/>
    </row>
    <row r="89" spans="1:12" x14ac:dyDescent="0.3">
      <c r="A89" s="137"/>
      <c r="L89" s="137"/>
    </row>
    <row r="90" spans="1:12" x14ac:dyDescent="0.3">
      <c r="A90" s="137"/>
      <c r="L90" s="137"/>
    </row>
    <row r="91" spans="1:12" x14ac:dyDescent="0.3">
      <c r="A91" s="137"/>
      <c r="L91" s="137"/>
    </row>
    <row r="92" spans="1:12" x14ac:dyDescent="0.3">
      <c r="A92" s="137"/>
      <c r="L92" s="137"/>
    </row>
    <row r="93" spans="1:12" x14ac:dyDescent="0.3">
      <c r="A93" s="137"/>
      <c r="L93" s="137"/>
    </row>
    <row r="94" spans="1:12" x14ac:dyDescent="0.3">
      <c r="A94" s="137"/>
      <c r="L94" s="137"/>
    </row>
    <row r="95" spans="1:12" x14ac:dyDescent="0.3">
      <c r="A95" s="137"/>
      <c r="L95" s="137"/>
    </row>
    <row r="96" spans="1:12" x14ac:dyDescent="0.3">
      <c r="A96" s="137"/>
      <c r="L96" s="137"/>
    </row>
    <row r="97" spans="1:12" x14ac:dyDescent="0.3">
      <c r="A97" s="137"/>
      <c r="L97" s="137"/>
    </row>
    <row r="98" spans="1:12" x14ac:dyDescent="0.3">
      <c r="A98" s="137"/>
      <c r="L98" s="137"/>
    </row>
    <row r="99" spans="1:12" x14ac:dyDescent="0.3">
      <c r="A99" s="137"/>
      <c r="L99" s="137"/>
    </row>
    <row r="100" spans="1:12" x14ac:dyDescent="0.3">
      <c r="A100" s="137"/>
      <c r="L100" s="137"/>
    </row>
    <row r="101" spans="1:12" x14ac:dyDescent="0.3">
      <c r="A101" s="137"/>
      <c r="L101" s="137"/>
    </row>
    <row r="102" spans="1:12" x14ac:dyDescent="0.3">
      <c r="A102" s="137"/>
      <c r="L102" s="137"/>
    </row>
    <row r="103" spans="1:12" x14ac:dyDescent="0.3">
      <c r="A103" s="137"/>
      <c r="L103" s="137"/>
    </row>
    <row r="104" spans="1:12" x14ac:dyDescent="0.3">
      <c r="A104" s="137"/>
      <c r="L104" s="137"/>
    </row>
    <row r="105" spans="1:12" x14ac:dyDescent="0.3">
      <c r="A105" s="137"/>
      <c r="L105" s="137"/>
    </row>
    <row r="106" spans="1:12" x14ac:dyDescent="0.3">
      <c r="A106" s="137"/>
      <c r="L106" s="137"/>
    </row>
    <row r="107" spans="1:12" x14ac:dyDescent="0.3">
      <c r="A107" s="137"/>
      <c r="L107" s="137"/>
    </row>
    <row r="108" spans="1:12" x14ac:dyDescent="0.3">
      <c r="A108" s="137"/>
      <c r="L108" s="137"/>
    </row>
    <row r="109" spans="1:12" x14ac:dyDescent="0.3">
      <c r="A109" s="137"/>
      <c r="L109" s="137"/>
    </row>
    <row r="110" spans="1:12" x14ac:dyDescent="0.3">
      <c r="A110" s="137"/>
      <c r="L110" s="137"/>
    </row>
    <row r="111" spans="1:12" x14ac:dyDescent="0.3">
      <c r="A111" s="137"/>
      <c r="L111" s="137"/>
    </row>
    <row r="112" spans="1:12" x14ac:dyDescent="0.3">
      <c r="A112" s="137"/>
      <c r="L112" s="137"/>
    </row>
    <row r="113" spans="1:12" x14ac:dyDescent="0.3">
      <c r="A113" s="137"/>
      <c r="L113" s="137"/>
    </row>
    <row r="114" spans="1:12" x14ac:dyDescent="0.3">
      <c r="A114" s="137"/>
      <c r="L114" s="137"/>
    </row>
    <row r="115" spans="1:12" x14ac:dyDescent="0.3">
      <c r="A115" s="137"/>
      <c r="L115" s="137"/>
    </row>
    <row r="116" spans="1:12" x14ac:dyDescent="0.3">
      <c r="A116" s="137"/>
      <c r="L116" s="137"/>
    </row>
    <row r="117" spans="1:12" x14ac:dyDescent="0.3">
      <c r="A117" s="137"/>
      <c r="L117" s="137"/>
    </row>
    <row r="118" spans="1:12" x14ac:dyDescent="0.3">
      <c r="A118" s="137"/>
      <c r="L118" s="137"/>
    </row>
    <row r="119" spans="1:12" x14ac:dyDescent="0.3">
      <c r="A119" s="137"/>
      <c r="L119" s="137"/>
    </row>
    <row r="120" spans="1:12" x14ac:dyDescent="0.3">
      <c r="A120" s="137"/>
      <c r="L120" s="137"/>
    </row>
    <row r="121" spans="1:12" x14ac:dyDescent="0.3">
      <c r="A121" s="137"/>
      <c r="L121" s="137"/>
    </row>
    <row r="122" spans="1:12" x14ac:dyDescent="0.3">
      <c r="A122" s="137"/>
      <c r="L122" s="137"/>
    </row>
    <row r="123" spans="1:12" x14ac:dyDescent="0.3">
      <c r="A123" s="137"/>
      <c r="L123" s="137"/>
    </row>
    <row r="124" spans="1:12" x14ac:dyDescent="0.3">
      <c r="A124" s="137"/>
      <c r="L124" s="137"/>
    </row>
    <row r="125" spans="1:12" x14ac:dyDescent="0.3">
      <c r="A125" s="137"/>
      <c r="L125" s="137"/>
    </row>
    <row r="126" spans="1:12" x14ac:dyDescent="0.3">
      <c r="A126" s="137"/>
      <c r="L126" s="137"/>
    </row>
    <row r="127" spans="1:12" x14ac:dyDescent="0.3">
      <c r="A127" s="137"/>
      <c r="L127" s="137"/>
    </row>
    <row r="128" spans="1:12" x14ac:dyDescent="0.3">
      <c r="A128" s="137"/>
      <c r="L128" s="137"/>
    </row>
    <row r="129" spans="1:12" x14ac:dyDescent="0.3">
      <c r="A129" s="137"/>
      <c r="L129" s="137"/>
    </row>
    <row r="130" spans="1:12" x14ac:dyDescent="0.3">
      <c r="A130" s="137"/>
      <c r="L130" s="137"/>
    </row>
  </sheetData>
  <hyperlinks>
    <hyperlink ref="B2" location="'Index'!A3" tooltip="Go to the Index sheet" display="á" xr:uid="{7245C465-8B95-47F7-AA8F-37A6F5E97D2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70E1-59CD-42DD-B9B1-090EFC1FB57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275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9" t="s">
        <v>3</v>
      </c>
      <c r="J2" s="60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276</v>
      </c>
      <c r="B4" s="62"/>
      <c r="C4" s="63">
        <v>527</v>
      </c>
      <c r="D4" s="62"/>
      <c r="E4" s="64" t="s">
        <v>15</v>
      </c>
      <c r="F4" s="65">
        <f>SUM(F5:F7)</f>
        <v>539</v>
      </c>
      <c r="G4" s="66" t="s">
        <v>277</v>
      </c>
      <c r="H4" s="61" t="s">
        <v>278</v>
      </c>
      <c r="I4" s="62"/>
      <c r="J4" s="63">
        <v>545</v>
      </c>
      <c r="K4" s="62"/>
      <c r="L4" s="64" t="s">
        <v>15</v>
      </c>
      <c r="M4" s="65">
        <f>SUM(M5:M7)</f>
        <v>179</v>
      </c>
      <c r="N4" s="49"/>
    </row>
    <row r="5" spans="1:25" ht="15.75" customHeight="1" x14ac:dyDescent="0.3">
      <c r="A5" s="67" t="s">
        <v>105</v>
      </c>
      <c r="B5" s="19">
        <v>44</v>
      </c>
      <c r="C5" s="19">
        <v>40</v>
      </c>
      <c r="D5" s="19">
        <v>43</v>
      </c>
      <c r="E5" s="19">
        <v>42</v>
      </c>
      <c r="F5" s="68">
        <f>SUM(B5:E5)</f>
        <v>169</v>
      </c>
      <c r="G5" s="49"/>
      <c r="H5" s="67" t="s">
        <v>42</v>
      </c>
      <c r="I5" s="19">
        <v>43</v>
      </c>
      <c r="J5" s="19">
        <v>46</v>
      </c>
      <c r="K5" s="19">
        <v>45</v>
      </c>
      <c r="L5" s="19">
        <v>45</v>
      </c>
      <c r="M5" s="68">
        <f>SUM(I5:L5)</f>
        <v>179</v>
      </c>
      <c r="N5" s="49"/>
    </row>
    <row r="6" spans="1:25" ht="15.75" customHeight="1" x14ac:dyDescent="0.3">
      <c r="A6" s="69" t="s">
        <v>20</v>
      </c>
      <c r="B6" s="18">
        <v>48</v>
      </c>
      <c r="C6" s="18">
        <v>47</v>
      </c>
      <c r="D6" s="18">
        <v>47</v>
      </c>
      <c r="E6" s="18">
        <v>48</v>
      </c>
      <c r="F6" s="20">
        <f>SUM(B6:E6)</f>
        <v>190</v>
      </c>
      <c r="G6" s="49"/>
      <c r="H6" s="69" t="s">
        <v>46</v>
      </c>
      <c r="I6" s="18" t="s">
        <v>40</v>
      </c>
      <c r="J6" s="18"/>
      <c r="K6" s="18"/>
      <c r="L6" s="18"/>
      <c r="M6" s="20">
        <f>SUM(I6:L6)</f>
        <v>0</v>
      </c>
      <c r="N6" s="49"/>
    </row>
    <row r="7" spans="1:25" ht="15.75" customHeight="1" x14ac:dyDescent="0.3">
      <c r="A7" s="70" t="s">
        <v>121</v>
      </c>
      <c r="B7" s="26">
        <v>40</v>
      </c>
      <c r="C7" s="26">
        <v>46</v>
      </c>
      <c r="D7" s="26">
        <v>47</v>
      </c>
      <c r="E7" s="26">
        <v>47</v>
      </c>
      <c r="F7" s="28">
        <f>SUM(B7:E7)</f>
        <v>180</v>
      </c>
      <c r="G7" s="49"/>
      <c r="H7" s="70" t="s">
        <v>73</v>
      </c>
      <c r="I7" s="26" t="s">
        <v>40</v>
      </c>
      <c r="J7" s="26"/>
      <c r="K7" s="26"/>
      <c r="L7" s="26"/>
      <c r="M7" s="28">
        <f>SUM(I7:L7)</f>
        <v>0</v>
      </c>
      <c r="N7" s="49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1"/>
    </row>
    <row r="9" spans="1:25" ht="15.75" customHeight="1" x14ac:dyDescent="0.3">
      <c r="A9" s="61" t="s">
        <v>279</v>
      </c>
      <c r="B9" s="62"/>
      <c r="C9" s="63">
        <v>534</v>
      </c>
      <c r="D9" s="62"/>
      <c r="E9" s="64" t="s">
        <v>15</v>
      </c>
      <c r="F9" s="65">
        <f>SUM(F10:F12)</f>
        <v>527</v>
      </c>
      <c r="G9" s="66" t="s">
        <v>277</v>
      </c>
      <c r="H9" s="61" t="s">
        <v>280</v>
      </c>
      <c r="I9" s="62"/>
      <c r="J9" s="63">
        <v>552</v>
      </c>
      <c r="K9" s="62"/>
      <c r="L9" s="64" t="s">
        <v>15</v>
      </c>
      <c r="M9" s="65">
        <f>SUM(M10:M12)</f>
        <v>371</v>
      </c>
      <c r="N9" s="49"/>
    </row>
    <row r="10" spans="1:25" ht="15.75" customHeight="1" x14ac:dyDescent="0.3">
      <c r="A10" s="67" t="s">
        <v>29</v>
      </c>
      <c r="B10" s="19">
        <v>48</v>
      </c>
      <c r="C10" s="19">
        <v>44</v>
      </c>
      <c r="D10" s="19">
        <v>44</v>
      </c>
      <c r="E10" s="19">
        <v>46</v>
      </c>
      <c r="F10" s="68">
        <f>SUM(B10:E10)</f>
        <v>182</v>
      </c>
      <c r="G10" s="49"/>
      <c r="H10" s="67" t="s">
        <v>23</v>
      </c>
      <c r="I10" s="19">
        <v>46</v>
      </c>
      <c r="J10" s="19">
        <v>47</v>
      </c>
      <c r="K10" s="19">
        <v>47</v>
      </c>
      <c r="L10" s="19">
        <v>48</v>
      </c>
      <c r="M10" s="68">
        <f>SUM(I10:L10)</f>
        <v>188</v>
      </c>
      <c r="N10" s="49"/>
    </row>
    <row r="11" spans="1:25" ht="15.75" customHeight="1" x14ac:dyDescent="0.3">
      <c r="A11" s="69" t="s">
        <v>70</v>
      </c>
      <c r="B11" s="18">
        <v>42</v>
      </c>
      <c r="C11" s="18">
        <v>41</v>
      </c>
      <c r="D11" s="18">
        <v>39</v>
      </c>
      <c r="E11" s="18">
        <v>45</v>
      </c>
      <c r="F11" s="20">
        <f>SUM(B11:E11)</f>
        <v>167</v>
      </c>
      <c r="G11" s="49"/>
      <c r="H11" s="69" t="s">
        <v>54</v>
      </c>
      <c r="I11" s="18">
        <v>47</v>
      </c>
      <c r="J11" s="18">
        <v>43</v>
      </c>
      <c r="K11" s="18">
        <v>45</v>
      </c>
      <c r="L11" s="18">
        <v>48</v>
      </c>
      <c r="M11" s="20">
        <f>SUM(I11:L11)</f>
        <v>183</v>
      </c>
      <c r="N11" s="49"/>
    </row>
    <row r="12" spans="1:25" ht="15.75" customHeight="1" x14ac:dyDescent="0.3">
      <c r="A12" s="70" t="s">
        <v>66</v>
      </c>
      <c r="B12" s="26">
        <v>43</v>
      </c>
      <c r="C12" s="26">
        <v>45</v>
      </c>
      <c r="D12" s="26">
        <v>45</v>
      </c>
      <c r="E12" s="26">
        <v>45</v>
      </c>
      <c r="F12" s="28">
        <f>SUM(B12:E12)</f>
        <v>178</v>
      </c>
      <c r="G12" s="49"/>
      <c r="H12" s="70" t="s">
        <v>39</v>
      </c>
      <c r="I12" s="26" t="s">
        <v>40</v>
      </c>
      <c r="J12" s="26"/>
      <c r="K12" s="26"/>
      <c r="L12" s="26"/>
      <c r="M12" s="28">
        <f>SUM(I12:L12)</f>
        <v>0</v>
      </c>
      <c r="N12" s="49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25" ht="15.75" customHeight="1" x14ac:dyDescent="0.3">
      <c r="A14" s="61" t="s">
        <v>281</v>
      </c>
      <c r="B14" s="62"/>
      <c r="C14" s="63">
        <v>536</v>
      </c>
      <c r="D14" s="62"/>
      <c r="E14" s="64" t="s">
        <v>15</v>
      </c>
      <c r="F14" s="65">
        <f>SUM(F15:F17)</f>
        <v>532</v>
      </c>
      <c r="G14" s="66" t="s">
        <v>277</v>
      </c>
      <c r="H14" s="61" t="s">
        <v>282</v>
      </c>
      <c r="I14" s="62"/>
      <c r="J14" s="63">
        <v>515</v>
      </c>
      <c r="K14" s="62"/>
      <c r="L14" s="64" t="s">
        <v>15</v>
      </c>
      <c r="M14" s="65">
        <f>SUM(M15:M17)</f>
        <v>501</v>
      </c>
      <c r="N14" s="49"/>
    </row>
    <row r="15" spans="1:25" ht="15.75" customHeight="1" x14ac:dyDescent="0.3">
      <c r="A15" s="67" t="s">
        <v>95</v>
      </c>
      <c r="B15" s="19">
        <v>45</v>
      </c>
      <c r="C15" s="19">
        <v>41</v>
      </c>
      <c r="D15" s="19">
        <v>43</v>
      </c>
      <c r="E15" s="19">
        <v>44</v>
      </c>
      <c r="F15" s="68">
        <f>SUM(B15:E15)</f>
        <v>173</v>
      </c>
      <c r="G15" s="49"/>
      <c r="H15" s="67" t="s">
        <v>104</v>
      </c>
      <c r="I15" s="19">
        <v>41</v>
      </c>
      <c r="J15" s="19">
        <v>39</v>
      </c>
      <c r="K15" s="19">
        <v>42</v>
      </c>
      <c r="L15" s="19">
        <v>45</v>
      </c>
      <c r="M15" s="68">
        <f>SUM(I15:L15)</f>
        <v>167</v>
      </c>
      <c r="N15" s="49"/>
    </row>
    <row r="16" spans="1:25" ht="15.75" customHeight="1" x14ac:dyDescent="0.3">
      <c r="A16" s="69" t="s">
        <v>47</v>
      </c>
      <c r="B16" s="18">
        <v>45</v>
      </c>
      <c r="C16" s="18">
        <v>45</v>
      </c>
      <c r="D16" s="18">
        <v>46</v>
      </c>
      <c r="E16" s="18">
        <v>43</v>
      </c>
      <c r="F16" s="20">
        <f>SUM(B16:E16)</f>
        <v>179</v>
      </c>
      <c r="G16" s="49"/>
      <c r="H16" s="69" t="s">
        <v>101</v>
      </c>
      <c r="I16" s="18">
        <v>42</v>
      </c>
      <c r="J16" s="18">
        <v>41</v>
      </c>
      <c r="K16" s="18">
        <v>44</v>
      </c>
      <c r="L16" s="18">
        <v>43</v>
      </c>
      <c r="M16" s="20">
        <f>SUM(I16:L16)</f>
        <v>170</v>
      </c>
      <c r="N16" s="49"/>
    </row>
    <row r="17" spans="1:20" ht="15.75" customHeight="1" x14ac:dyDescent="0.3">
      <c r="A17" s="70" t="s">
        <v>44</v>
      </c>
      <c r="B17" s="26">
        <v>43</v>
      </c>
      <c r="C17" s="26">
        <v>46</v>
      </c>
      <c r="D17" s="26">
        <v>46</v>
      </c>
      <c r="E17" s="26">
        <v>45</v>
      </c>
      <c r="F17" s="28">
        <f>SUM(B17:E17)</f>
        <v>180</v>
      </c>
      <c r="G17" s="49"/>
      <c r="H17" s="70" t="s">
        <v>134</v>
      </c>
      <c r="I17" s="26">
        <v>42</v>
      </c>
      <c r="J17" s="26">
        <v>37</v>
      </c>
      <c r="K17" s="26">
        <v>44</v>
      </c>
      <c r="L17" s="26">
        <v>41</v>
      </c>
      <c r="M17" s="28">
        <f>SUM(I17:L17)</f>
        <v>164</v>
      </c>
      <c r="N17" s="49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20" ht="15.75" customHeight="1" x14ac:dyDescent="0.3">
      <c r="H19" s="72" t="s">
        <v>4</v>
      </c>
      <c r="I19" s="12" t="s">
        <v>283</v>
      </c>
      <c r="J19" s="12" t="s">
        <v>284</v>
      </c>
      <c r="K19" s="12" t="s">
        <v>285</v>
      </c>
      <c r="L19" s="12" t="s">
        <v>286</v>
      </c>
      <c r="M19" s="12" t="s">
        <v>14</v>
      </c>
      <c r="N19" s="13" t="s">
        <v>287</v>
      </c>
    </row>
    <row r="20" spans="1:20" ht="15.75" customHeight="1" x14ac:dyDescent="0.3">
      <c r="B20" s="4" t="s">
        <v>288</v>
      </c>
      <c r="H20" s="73" t="s">
        <v>280</v>
      </c>
      <c r="I20" s="19">
        <v>10</v>
      </c>
      <c r="J20" s="19">
        <v>9</v>
      </c>
      <c r="K20" s="19"/>
      <c r="L20" s="19">
        <v>1</v>
      </c>
      <c r="M20" s="19">
        <v>5346</v>
      </c>
      <c r="N20" s="68">
        <v>18</v>
      </c>
    </row>
    <row r="21" spans="1:20" ht="15.75" customHeight="1" x14ac:dyDescent="0.3">
      <c r="B21" s="74" t="s">
        <v>289</v>
      </c>
      <c r="H21" s="69" t="s">
        <v>279</v>
      </c>
      <c r="I21" s="18">
        <v>10</v>
      </c>
      <c r="J21" s="18">
        <v>7</v>
      </c>
      <c r="K21" s="18"/>
      <c r="L21" s="18">
        <v>3</v>
      </c>
      <c r="M21" s="18">
        <v>5166</v>
      </c>
      <c r="N21" s="20">
        <v>14</v>
      </c>
    </row>
    <row r="22" spans="1:20" ht="15.75" customHeight="1" x14ac:dyDescent="0.3">
      <c r="B22" s="9" t="s">
        <v>290</v>
      </c>
      <c r="H22" s="69" t="s">
        <v>281</v>
      </c>
      <c r="I22" s="18">
        <v>10</v>
      </c>
      <c r="J22" s="18">
        <v>5</v>
      </c>
      <c r="K22" s="18"/>
      <c r="L22" s="18">
        <v>5</v>
      </c>
      <c r="M22" s="18">
        <v>5317</v>
      </c>
      <c r="N22" s="20">
        <v>10</v>
      </c>
    </row>
    <row r="23" spans="1:20" ht="15.75" customHeight="1" x14ac:dyDescent="0.3">
      <c r="H23" s="69" t="s">
        <v>276</v>
      </c>
      <c r="I23" s="23">
        <v>10</v>
      </c>
      <c r="J23" s="23">
        <v>5</v>
      </c>
      <c r="K23" s="23"/>
      <c r="L23" s="23">
        <v>5</v>
      </c>
      <c r="M23" s="23">
        <v>5096</v>
      </c>
      <c r="N23" s="24">
        <v>10</v>
      </c>
    </row>
    <row r="24" spans="1:20" ht="15.75" customHeight="1" x14ac:dyDescent="0.3">
      <c r="H24" s="69" t="s">
        <v>282</v>
      </c>
      <c r="I24" s="18">
        <v>10</v>
      </c>
      <c r="J24" s="18">
        <v>2</v>
      </c>
      <c r="K24" s="18"/>
      <c r="L24" s="18">
        <v>8</v>
      </c>
      <c r="M24" s="18">
        <v>5012</v>
      </c>
      <c r="N24" s="20">
        <v>4</v>
      </c>
    </row>
    <row r="25" spans="1:20" ht="15.75" customHeight="1" x14ac:dyDescent="0.3">
      <c r="H25" s="70" t="s">
        <v>278</v>
      </c>
      <c r="I25" s="26">
        <v>10</v>
      </c>
      <c r="J25" s="26">
        <v>2</v>
      </c>
      <c r="K25" s="26"/>
      <c r="L25" s="26">
        <v>8</v>
      </c>
      <c r="M25" s="26">
        <v>3257</v>
      </c>
      <c r="N25" s="28">
        <v>4</v>
      </c>
    </row>
    <row r="26" spans="1:20" ht="15.75" customHeight="1" x14ac:dyDescent="0.3">
      <c r="H26" s="75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291</v>
      </c>
      <c r="B30" s="62"/>
      <c r="C30" s="63">
        <v>513</v>
      </c>
      <c r="D30" s="62"/>
      <c r="E30" s="64" t="s">
        <v>15</v>
      </c>
      <c r="F30" s="65">
        <f>SUM(F31:F33)</f>
        <v>509</v>
      </c>
      <c r="G30" s="66" t="s">
        <v>277</v>
      </c>
      <c r="H30" s="61" t="s">
        <v>292</v>
      </c>
      <c r="I30" s="62"/>
      <c r="J30" s="63">
        <v>493</v>
      </c>
      <c r="K30" s="62"/>
      <c r="L30" s="64" t="s">
        <v>15</v>
      </c>
      <c r="M30" s="65">
        <f>SUM(M31:M33)</f>
        <v>485</v>
      </c>
      <c r="N30" s="49"/>
      <c r="O30" s="49"/>
      <c r="P30"/>
      <c r="Q30"/>
      <c r="R30"/>
      <c r="S30"/>
      <c r="T30"/>
    </row>
    <row r="31" spans="1:20" ht="15.75" customHeight="1" x14ac:dyDescent="0.3">
      <c r="A31" s="67" t="s">
        <v>128</v>
      </c>
      <c r="B31" s="19">
        <v>42</v>
      </c>
      <c r="C31" s="19">
        <v>39</v>
      </c>
      <c r="D31" s="19">
        <v>40</v>
      </c>
      <c r="E31" s="19">
        <v>45</v>
      </c>
      <c r="F31" s="68">
        <f>SUM(B31:E31)</f>
        <v>166</v>
      </c>
      <c r="G31" s="49"/>
      <c r="H31" s="67" t="s">
        <v>177</v>
      </c>
      <c r="I31" s="19">
        <v>42</v>
      </c>
      <c r="J31" s="19">
        <v>38</v>
      </c>
      <c r="K31" s="19">
        <v>47</v>
      </c>
      <c r="L31" s="19">
        <v>36</v>
      </c>
      <c r="M31" s="68">
        <f>SUM(I31:L31)</f>
        <v>163</v>
      </c>
      <c r="N31" s="49"/>
      <c r="O31" s="49"/>
      <c r="P31"/>
      <c r="Q31"/>
      <c r="R31"/>
      <c r="S31"/>
      <c r="T31"/>
    </row>
    <row r="32" spans="1:20" ht="15.75" customHeight="1" x14ac:dyDescent="0.3">
      <c r="A32" s="69" t="s">
        <v>94</v>
      </c>
      <c r="B32" s="18">
        <v>45</v>
      </c>
      <c r="C32" s="18">
        <v>43</v>
      </c>
      <c r="D32" s="18">
        <v>37</v>
      </c>
      <c r="E32" s="18">
        <v>43</v>
      </c>
      <c r="F32" s="20">
        <f>SUM(B32:E32)</f>
        <v>168</v>
      </c>
      <c r="G32" s="49"/>
      <c r="H32" s="69" t="s">
        <v>122</v>
      </c>
      <c r="I32" s="18">
        <v>43</v>
      </c>
      <c r="J32" s="18">
        <v>39</v>
      </c>
      <c r="K32" s="18">
        <v>42</v>
      </c>
      <c r="L32" s="18">
        <v>33</v>
      </c>
      <c r="M32" s="20">
        <f>SUM(I32:L32)</f>
        <v>157</v>
      </c>
      <c r="N32" s="49"/>
      <c r="O32" s="49"/>
      <c r="P32"/>
      <c r="Q32"/>
      <c r="R32"/>
      <c r="S32"/>
      <c r="T32"/>
    </row>
    <row r="33" spans="1:20" ht="15.75" customHeight="1" x14ac:dyDescent="0.3">
      <c r="A33" s="70" t="s">
        <v>69</v>
      </c>
      <c r="B33" s="26">
        <v>45</v>
      </c>
      <c r="C33" s="26">
        <v>45</v>
      </c>
      <c r="D33" s="26">
        <v>44</v>
      </c>
      <c r="E33" s="26">
        <v>41</v>
      </c>
      <c r="F33" s="28">
        <f>SUM(B33:E33)</f>
        <v>175</v>
      </c>
      <c r="G33" s="49"/>
      <c r="H33" s="70" t="s">
        <v>130</v>
      </c>
      <c r="I33" s="26">
        <v>41</v>
      </c>
      <c r="J33" s="26">
        <v>37</v>
      </c>
      <c r="K33" s="26">
        <v>41</v>
      </c>
      <c r="L33" s="26">
        <v>46</v>
      </c>
      <c r="M33" s="28">
        <f>SUM(I33:L33)</f>
        <v>165</v>
      </c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61" t="s">
        <v>293</v>
      </c>
      <c r="B35" s="62"/>
      <c r="C35" s="63">
        <v>498</v>
      </c>
      <c r="D35" s="62"/>
      <c r="E35" s="64" t="s">
        <v>15</v>
      </c>
      <c r="F35" s="65">
        <f>SUM(F36:F38)</f>
        <v>500</v>
      </c>
      <c r="G35" s="66" t="s">
        <v>277</v>
      </c>
      <c r="H35" s="61" t="s">
        <v>294</v>
      </c>
      <c r="I35" s="62"/>
      <c r="J35" s="63">
        <v>500</v>
      </c>
      <c r="K35" s="62"/>
      <c r="L35" s="64" t="s">
        <v>15</v>
      </c>
      <c r="M35" s="65">
        <f>SUM(M36:M38)</f>
        <v>495</v>
      </c>
      <c r="N35" s="49"/>
      <c r="O35" s="49"/>
      <c r="P35"/>
      <c r="Q35"/>
      <c r="R35"/>
      <c r="S35"/>
      <c r="T35"/>
    </row>
    <row r="36" spans="1:20" ht="15.75" customHeight="1" x14ac:dyDescent="0.3">
      <c r="A36" s="67" t="s">
        <v>157</v>
      </c>
      <c r="B36" s="19">
        <v>39</v>
      </c>
      <c r="C36" s="19">
        <v>33</v>
      </c>
      <c r="D36" s="19">
        <v>43</v>
      </c>
      <c r="E36" s="19">
        <v>40</v>
      </c>
      <c r="F36" s="68">
        <f>SUM(B36:E36)</f>
        <v>155</v>
      </c>
      <c r="G36" s="49"/>
      <c r="H36" s="67" t="s">
        <v>156</v>
      </c>
      <c r="I36" s="19">
        <v>29</v>
      </c>
      <c r="J36" s="19">
        <v>44</v>
      </c>
      <c r="K36" s="19">
        <v>46</v>
      </c>
      <c r="L36" s="19">
        <v>43</v>
      </c>
      <c r="M36" s="68">
        <f>SUM(I36:L36)</f>
        <v>162</v>
      </c>
      <c r="N36" s="49"/>
      <c r="O36" s="49"/>
      <c r="P36"/>
      <c r="Q36"/>
      <c r="R36"/>
      <c r="S36"/>
      <c r="T36"/>
    </row>
    <row r="37" spans="1:20" ht="15.75" customHeight="1" x14ac:dyDescent="0.3">
      <c r="A37" s="69" t="s">
        <v>103</v>
      </c>
      <c r="B37" s="18">
        <v>46</v>
      </c>
      <c r="C37" s="18">
        <v>43</v>
      </c>
      <c r="D37" s="18">
        <v>42</v>
      </c>
      <c r="E37" s="18">
        <v>37</v>
      </c>
      <c r="F37" s="20">
        <f>SUM(B37:E37)</f>
        <v>168</v>
      </c>
      <c r="G37" s="49"/>
      <c r="H37" s="69" t="s">
        <v>220</v>
      </c>
      <c r="I37" s="18">
        <v>42</v>
      </c>
      <c r="J37" s="18">
        <v>39</v>
      </c>
      <c r="K37" s="18">
        <v>38</v>
      </c>
      <c r="L37" s="18">
        <v>35</v>
      </c>
      <c r="M37" s="20">
        <f>SUM(I37:L37)</f>
        <v>154</v>
      </c>
      <c r="N37" s="49"/>
      <c r="O37" s="49"/>
      <c r="P37"/>
      <c r="Q37"/>
      <c r="R37"/>
      <c r="S37"/>
      <c r="T37"/>
    </row>
    <row r="38" spans="1:20" ht="15.75" customHeight="1" x14ac:dyDescent="0.3">
      <c r="A38" s="70" t="s">
        <v>148</v>
      </c>
      <c r="B38" s="26">
        <v>44</v>
      </c>
      <c r="C38" s="26">
        <v>45</v>
      </c>
      <c r="D38" s="26">
        <v>44</v>
      </c>
      <c r="E38" s="26">
        <v>44</v>
      </c>
      <c r="F38" s="28">
        <f>SUM(B38:E38)</f>
        <v>177</v>
      </c>
      <c r="G38" s="49"/>
      <c r="H38" s="70" t="s">
        <v>37</v>
      </c>
      <c r="I38" s="26">
        <v>45</v>
      </c>
      <c r="J38" s="26">
        <v>45</v>
      </c>
      <c r="K38" s="26">
        <v>44</v>
      </c>
      <c r="L38" s="26">
        <v>45</v>
      </c>
      <c r="M38" s="28">
        <f>SUM(I38:L38)</f>
        <v>179</v>
      </c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61" t="s">
        <v>295</v>
      </c>
      <c r="B40" s="62"/>
      <c r="C40" s="63">
        <v>506</v>
      </c>
      <c r="D40" s="62"/>
      <c r="E40" s="64" t="s">
        <v>15</v>
      </c>
      <c r="F40" s="65">
        <f>SUM(F41:F43)</f>
        <v>519</v>
      </c>
      <c r="G40" s="66" t="s">
        <v>277</v>
      </c>
      <c r="H40" s="61" t="s">
        <v>296</v>
      </c>
      <c r="I40" s="62"/>
      <c r="J40" s="63">
        <v>501</v>
      </c>
      <c r="K40" s="62"/>
      <c r="L40" s="64" t="s">
        <v>15</v>
      </c>
      <c r="M40" s="65">
        <f>SUM(M41:M43)</f>
        <v>498</v>
      </c>
      <c r="N40" s="49"/>
      <c r="O40" s="49"/>
      <c r="P40"/>
      <c r="Q40"/>
      <c r="R40"/>
      <c r="S40"/>
      <c r="T40"/>
    </row>
    <row r="41" spans="1:20" ht="15.75" customHeight="1" x14ac:dyDescent="0.3">
      <c r="A41" s="67" t="s">
        <v>238</v>
      </c>
      <c r="B41" s="19">
        <v>41</v>
      </c>
      <c r="C41" s="19">
        <v>38</v>
      </c>
      <c r="D41" s="19">
        <v>43</v>
      </c>
      <c r="E41" s="19">
        <v>36</v>
      </c>
      <c r="F41" s="68">
        <f>SUM(B41:E41)</f>
        <v>158</v>
      </c>
      <c r="G41" s="49"/>
      <c r="H41" s="67" t="s">
        <v>98</v>
      </c>
      <c r="I41" s="19">
        <v>42</v>
      </c>
      <c r="J41" s="19">
        <v>42</v>
      </c>
      <c r="K41" s="19">
        <v>46</v>
      </c>
      <c r="L41" s="19">
        <v>44</v>
      </c>
      <c r="M41" s="68">
        <f>SUM(I41:L41)</f>
        <v>174</v>
      </c>
      <c r="N41" s="49"/>
      <c r="O41" s="49"/>
      <c r="P41"/>
      <c r="Q41"/>
      <c r="R41"/>
      <c r="S41"/>
      <c r="T41"/>
    </row>
    <row r="42" spans="1:20" ht="15.75" customHeight="1" x14ac:dyDescent="0.3">
      <c r="A42" s="69" t="s">
        <v>85</v>
      </c>
      <c r="B42" s="18">
        <v>44</v>
      </c>
      <c r="C42" s="18">
        <v>46</v>
      </c>
      <c r="D42" s="18">
        <v>45</v>
      </c>
      <c r="E42" s="18">
        <v>44</v>
      </c>
      <c r="F42" s="20">
        <f>SUM(B42:E42)</f>
        <v>179</v>
      </c>
      <c r="G42" s="49"/>
      <c r="H42" s="69" t="s">
        <v>118</v>
      </c>
      <c r="I42" s="18">
        <v>43</v>
      </c>
      <c r="J42" s="18">
        <v>43</v>
      </c>
      <c r="K42" s="18">
        <v>41</v>
      </c>
      <c r="L42" s="18">
        <v>45</v>
      </c>
      <c r="M42" s="20">
        <f>SUM(I42:L42)</f>
        <v>172</v>
      </c>
      <c r="N42" s="49"/>
      <c r="O42" s="49"/>
      <c r="P42"/>
      <c r="Q42"/>
      <c r="R42"/>
      <c r="S42"/>
      <c r="T42"/>
    </row>
    <row r="43" spans="1:20" ht="15.75" customHeight="1" x14ac:dyDescent="0.3">
      <c r="A43" s="70" t="s">
        <v>22</v>
      </c>
      <c r="B43" s="26">
        <v>44</v>
      </c>
      <c r="C43" s="26">
        <v>45</v>
      </c>
      <c r="D43" s="26">
        <v>46</v>
      </c>
      <c r="E43" s="26">
        <v>47</v>
      </c>
      <c r="F43" s="28">
        <f>SUM(B43:E43)</f>
        <v>182</v>
      </c>
      <c r="G43" s="49"/>
      <c r="H43" s="70" t="s">
        <v>188</v>
      </c>
      <c r="I43" s="26">
        <v>42</v>
      </c>
      <c r="J43" s="26">
        <v>40</v>
      </c>
      <c r="K43" s="26">
        <v>36</v>
      </c>
      <c r="L43" s="26">
        <v>34</v>
      </c>
      <c r="M43" s="28">
        <f>SUM(I43:L43)</f>
        <v>152</v>
      </c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H45" s="72" t="s">
        <v>7</v>
      </c>
      <c r="I45" s="12" t="s">
        <v>283</v>
      </c>
      <c r="J45" s="12" t="s">
        <v>284</v>
      </c>
      <c r="K45" s="12" t="s">
        <v>285</v>
      </c>
      <c r="L45" s="12" t="s">
        <v>286</v>
      </c>
      <c r="M45" s="12" t="s">
        <v>14</v>
      </c>
      <c r="N45" s="13" t="s">
        <v>287</v>
      </c>
    </row>
    <row r="46" spans="1:20" ht="15.75" customHeight="1" x14ac:dyDescent="0.3">
      <c r="B46" s="4" t="s">
        <v>297</v>
      </c>
      <c r="H46" s="79" t="s">
        <v>291</v>
      </c>
      <c r="I46" s="80">
        <v>10</v>
      </c>
      <c r="J46" s="80">
        <v>8</v>
      </c>
      <c r="K46" s="80"/>
      <c r="L46" s="80">
        <v>2</v>
      </c>
      <c r="M46" s="80">
        <v>5130</v>
      </c>
      <c r="N46" s="81">
        <v>16</v>
      </c>
      <c r="O46" s="49"/>
      <c r="P46"/>
    </row>
    <row r="47" spans="1:20" ht="15.75" customHeight="1" x14ac:dyDescent="0.3">
      <c r="B47" s="74" t="s">
        <v>298</v>
      </c>
      <c r="H47" s="82" t="s">
        <v>295</v>
      </c>
      <c r="I47" s="53">
        <v>10</v>
      </c>
      <c r="J47" s="53">
        <v>7</v>
      </c>
      <c r="K47" s="53"/>
      <c r="L47" s="53">
        <v>3</v>
      </c>
      <c r="M47" s="53">
        <v>5104</v>
      </c>
      <c r="N47" s="54">
        <v>14</v>
      </c>
      <c r="O47" s="49"/>
      <c r="P47"/>
    </row>
    <row r="48" spans="1:20" ht="15.75" customHeight="1" x14ac:dyDescent="0.3">
      <c r="B48" s="9" t="s">
        <v>290</v>
      </c>
      <c r="H48" s="82" t="s">
        <v>296</v>
      </c>
      <c r="I48" s="53">
        <v>10</v>
      </c>
      <c r="J48" s="53">
        <v>5</v>
      </c>
      <c r="K48" s="53"/>
      <c r="L48" s="53">
        <v>5</v>
      </c>
      <c r="M48" s="53">
        <v>5046</v>
      </c>
      <c r="N48" s="54">
        <v>10</v>
      </c>
      <c r="O48" s="49"/>
      <c r="P48"/>
    </row>
    <row r="49" spans="1:16" ht="15.75" customHeight="1" x14ac:dyDescent="0.3">
      <c r="H49" s="82" t="s">
        <v>293</v>
      </c>
      <c r="I49" s="53">
        <v>10</v>
      </c>
      <c r="J49" s="53">
        <v>5</v>
      </c>
      <c r="K49" s="53"/>
      <c r="L49" s="53">
        <v>5</v>
      </c>
      <c r="M49" s="53">
        <v>4949</v>
      </c>
      <c r="N49" s="54">
        <v>10</v>
      </c>
      <c r="O49" s="49"/>
      <c r="P49"/>
    </row>
    <row r="50" spans="1:16" ht="15.75" customHeight="1" x14ac:dyDescent="0.3">
      <c r="H50" s="82" t="s">
        <v>294</v>
      </c>
      <c r="I50" s="53">
        <v>10</v>
      </c>
      <c r="J50" s="53">
        <v>3</v>
      </c>
      <c r="K50" s="53"/>
      <c r="L50" s="53">
        <v>7</v>
      </c>
      <c r="M50" s="53">
        <v>4990</v>
      </c>
      <c r="N50" s="54">
        <v>6</v>
      </c>
      <c r="O50" s="49"/>
      <c r="P50"/>
    </row>
    <row r="51" spans="1:16" ht="15.75" customHeight="1" x14ac:dyDescent="0.3">
      <c r="H51" s="83" t="s">
        <v>292</v>
      </c>
      <c r="I51" s="56">
        <v>10</v>
      </c>
      <c r="J51" s="56">
        <v>2</v>
      </c>
      <c r="K51" s="56"/>
      <c r="L51" s="56">
        <v>8</v>
      </c>
      <c r="M51" s="56">
        <v>5011</v>
      </c>
      <c r="N51" s="57">
        <v>4</v>
      </c>
      <c r="O51" s="49"/>
      <c r="P51"/>
    </row>
    <row r="52" spans="1:16" ht="15.75" customHeight="1" x14ac:dyDescent="0.3"/>
    <row r="53" spans="1:16" ht="15.75" customHeight="1" x14ac:dyDescent="0.3">
      <c r="A53" s="4" t="s">
        <v>168</v>
      </c>
      <c r="E53" s="29"/>
      <c r="G53" s="84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9FAD6CD-5B1C-4087-BC36-128E13D2A8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09C2-FF14-4AEB-8A07-6103CDDB24D2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275</v>
      </c>
      <c r="B1" s="2"/>
      <c r="C1" s="2"/>
      <c r="D1" s="3"/>
      <c r="E1" s="3"/>
      <c r="F1" s="3"/>
      <c r="G1" s="5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9" t="s">
        <v>3</v>
      </c>
      <c r="J2" s="60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299</v>
      </c>
      <c r="B4" s="62"/>
      <c r="C4" s="63">
        <v>477</v>
      </c>
      <c r="D4" s="62"/>
      <c r="E4" s="64" t="s">
        <v>15</v>
      </c>
      <c r="F4" s="65">
        <f>SUM(F5:F7)</f>
        <v>482</v>
      </c>
      <c r="G4" s="66" t="s">
        <v>277</v>
      </c>
      <c r="H4" s="61" t="s">
        <v>300</v>
      </c>
      <c r="I4" s="62"/>
      <c r="J4" s="63">
        <v>447</v>
      </c>
      <c r="K4" s="62"/>
      <c r="L4" s="64" t="s">
        <v>15</v>
      </c>
      <c r="M4" s="65">
        <f>SUM(M5:M7)</f>
        <v>420</v>
      </c>
      <c r="N4" s="49"/>
      <c r="O4" s="49"/>
      <c r="P4"/>
      <c r="Q4"/>
      <c r="R4"/>
      <c r="S4"/>
      <c r="T4"/>
    </row>
    <row r="5" spans="1:25" ht="15.75" customHeight="1" x14ac:dyDescent="0.3">
      <c r="A5" s="67" t="s">
        <v>187</v>
      </c>
      <c r="B5" s="19">
        <v>39</v>
      </c>
      <c r="C5" s="19">
        <v>36</v>
      </c>
      <c r="D5" s="19">
        <v>43</v>
      </c>
      <c r="E5" s="19">
        <v>40</v>
      </c>
      <c r="F5" s="68">
        <f>SUM(B5:E5)</f>
        <v>158</v>
      </c>
      <c r="G5" s="49"/>
      <c r="H5" s="67" t="s">
        <v>240</v>
      </c>
      <c r="I5" s="19">
        <v>38</v>
      </c>
      <c r="J5" s="19">
        <v>33</v>
      </c>
      <c r="K5" s="19">
        <v>44</v>
      </c>
      <c r="L5" s="19">
        <v>33</v>
      </c>
      <c r="M5" s="68">
        <f>SUM(I5:L5)</f>
        <v>148</v>
      </c>
      <c r="N5" s="49"/>
      <c r="O5" s="49"/>
      <c r="P5"/>
      <c r="Q5"/>
      <c r="R5"/>
      <c r="S5"/>
      <c r="T5"/>
    </row>
    <row r="6" spans="1:25" ht="15.75" customHeight="1" x14ac:dyDescent="0.3">
      <c r="A6" s="69" t="s">
        <v>211</v>
      </c>
      <c r="B6" s="18">
        <v>42</v>
      </c>
      <c r="C6" s="18">
        <v>38</v>
      </c>
      <c r="D6" s="18">
        <v>32</v>
      </c>
      <c r="E6" s="18">
        <v>44</v>
      </c>
      <c r="F6" s="20">
        <f>SUM(B6:E6)</f>
        <v>156</v>
      </c>
      <c r="G6" s="49"/>
      <c r="H6" s="69" t="s">
        <v>236</v>
      </c>
      <c r="I6" s="18">
        <v>27</v>
      </c>
      <c r="J6" s="18">
        <v>36</v>
      </c>
      <c r="K6" s="18">
        <v>30</v>
      </c>
      <c r="L6" s="18">
        <v>30</v>
      </c>
      <c r="M6" s="20">
        <f>SUM(I6:L6)</f>
        <v>123</v>
      </c>
      <c r="N6" s="49"/>
      <c r="O6" s="49"/>
      <c r="P6"/>
      <c r="Q6"/>
      <c r="R6"/>
      <c r="S6"/>
      <c r="T6"/>
    </row>
    <row r="7" spans="1:25" ht="15.75" customHeight="1" x14ac:dyDescent="0.3">
      <c r="A7" s="70" t="s">
        <v>139</v>
      </c>
      <c r="B7" s="26">
        <v>44</v>
      </c>
      <c r="C7" s="26">
        <v>40</v>
      </c>
      <c r="D7" s="26">
        <v>42</v>
      </c>
      <c r="E7" s="26">
        <v>42</v>
      </c>
      <c r="F7" s="28">
        <f>SUM(B7:E7)</f>
        <v>168</v>
      </c>
      <c r="G7" s="49"/>
      <c r="H7" s="70" t="s">
        <v>242</v>
      </c>
      <c r="I7" s="26">
        <v>37</v>
      </c>
      <c r="J7" s="26">
        <v>33</v>
      </c>
      <c r="K7" s="26">
        <v>38</v>
      </c>
      <c r="L7" s="26">
        <v>41</v>
      </c>
      <c r="M7" s="28">
        <f>SUM(I7:L7)</f>
        <v>149</v>
      </c>
      <c r="N7" s="49"/>
      <c r="O7" s="49"/>
      <c r="P7"/>
      <c r="Q7"/>
      <c r="R7"/>
      <c r="S7"/>
      <c r="T7"/>
    </row>
    <row r="8" spans="1:25" ht="15.75" customHeight="1" x14ac:dyDescent="0.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/>
      <c r="Q8"/>
      <c r="R8"/>
      <c r="S8"/>
      <c r="T8"/>
    </row>
    <row r="9" spans="1:25" ht="15.75" customHeight="1" x14ac:dyDescent="0.3">
      <c r="A9" s="61" t="s">
        <v>301</v>
      </c>
      <c r="B9" s="62"/>
      <c r="C9" s="63">
        <v>489</v>
      </c>
      <c r="D9" s="62"/>
      <c r="E9" s="64" t="s">
        <v>15</v>
      </c>
      <c r="F9" s="65">
        <f>SUM(F10:F12)</f>
        <v>490</v>
      </c>
      <c r="G9" s="66" t="s">
        <v>277</v>
      </c>
      <c r="H9" s="61" t="s">
        <v>302</v>
      </c>
      <c r="I9" s="62"/>
      <c r="J9" s="63">
        <v>477</v>
      </c>
      <c r="K9" s="62"/>
      <c r="L9" s="64" t="s">
        <v>15</v>
      </c>
      <c r="M9" s="65">
        <f>SUM(M10:M12)</f>
        <v>466</v>
      </c>
      <c r="N9" s="49"/>
      <c r="O9" s="49"/>
      <c r="P9"/>
      <c r="Q9"/>
      <c r="R9"/>
      <c r="S9"/>
      <c r="T9"/>
    </row>
    <row r="10" spans="1:25" ht="15.75" customHeight="1" x14ac:dyDescent="0.3">
      <c r="A10" s="67" t="s">
        <v>213</v>
      </c>
      <c r="B10" s="19">
        <v>34</v>
      </c>
      <c r="C10" s="19">
        <v>41</v>
      </c>
      <c r="D10" s="19">
        <v>41</v>
      </c>
      <c r="E10" s="19">
        <v>40</v>
      </c>
      <c r="F10" s="68">
        <f>SUM(B10:E10)</f>
        <v>156</v>
      </c>
      <c r="G10" s="49"/>
      <c r="H10" s="67" t="s">
        <v>137</v>
      </c>
      <c r="I10" s="19">
        <v>41</v>
      </c>
      <c r="J10" s="19">
        <v>41</v>
      </c>
      <c r="K10" s="19">
        <v>42</v>
      </c>
      <c r="L10" s="19">
        <v>38</v>
      </c>
      <c r="M10" s="68">
        <f>SUM(I10:L10)</f>
        <v>162</v>
      </c>
      <c r="N10" s="49"/>
      <c r="O10" s="49"/>
      <c r="P10"/>
      <c r="Q10"/>
      <c r="R10"/>
      <c r="S10"/>
      <c r="T10"/>
    </row>
    <row r="11" spans="1:25" ht="15.75" customHeight="1" x14ac:dyDescent="0.3">
      <c r="A11" s="69" t="s">
        <v>89</v>
      </c>
      <c r="B11" s="18">
        <v>43</v>
      </c>
      <c r="C11" s="18">
        <v>42</v>
      </c>
      <c r="D11" s="18">
        <v>43</v>
      </c>
      <c r="E11" s="18">
        <v>43</v>
      </c>
      <c r="F11" s="20">
        <f>SUM(B11:E11)</f>
        <v>171</v>
      </c>
      <c r="G11" s="49"/>
      <c r="H11" s="69" t="s">
        <v>221</v>
      </c>
      <c r="I11" s="18">
        <v>32</v>
      </c>
      <c r="J11" s="18">
        <v>34</v>
      </c>
      <c r="K11" s="18">
        <v>40</v>
      </c>
      <c r="L11" s="18">
        <v>40</v>
      </c>
      <c r="M11" s="20">
        <f>SUM(I11:L11)</f>
        <v>146</v>
      </c>
      <c r="N11" s="49"/>
      <c r="O11" s="49"/>
      <c r="P11"/>
      <c r="Q11"/>
      <c r="R11"/>
      <c r="S11"/>
      <c r="T11"/>
    </row>
    <row r="12" spans="1:25" ht="15.75" customHeight="1" x14ac:dyDescent="0.3">
      <c r="A12" s="70" t="s">
        <v>151</v>
      </c>
      <c r="B12" s="26">
        <v>37</v>
      </c>
      <c r="C12" s="26">
        <v>45</v>
      </c>
      <c r="D12" s="26">
        <v>40</v>
      </c>
      <c r="E12" s="26">
        <v>41</v>
      </c>
      <c r="F12" s="28">
        <f>SUM(B12:E12)</f>
        <v>163</v>
      </c>
      <c r="G12" s="49"/>
      <c r="H12" s="70" t="s">
        <v>217</v>
      </c>
      <c r="I12" s="26">
        <v>40</v>
      </c>
      <c r="J12" s="26">
        <v>39</v>
      </c>
      <c r="K12" s="26">
        <v>40</v>
      </c>
      <c r="L12" s="26">
        <v>39</v>
      </c>
      <c r="M12" s="28">
        <f>SUM(I12:L12)</f>
        <v>158</v>
      </c>
      <c r="N12" s="49"/>
      <c r="O12" s="49"/>
      <c r="P12"/>
      <c r="Q12"/>
      <c r="R12"/>
      <c r="S12"/>
      <c r="T12"/>
    </row>
    <row r="13" spans="1:25" ht="15.75" customHeigh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/>
      <c r="Q13"/>
      <c r="R13"/>
      <c r="S13"/>
      <c r="T13"/>
    </row>
    <row r="14" spans="1:25" ht="15.75" customHeight="1" x14ac:dyDescent="0.3">
      <c r="A14" s="61" t="s">
        <v>303</v>
      </c>
      <c r="B14" s="62"/>
      <c r="C14" s="63">
        <v>484</v>
      </c>
      <c r="D14" s="62"/>
      <c r="E14" s="64" t="s">
        <v>15</v>
      </c>
      <c r="F14" s="65">
        <f>SUM(F15:F17)</f>
        <v>492</v>
      </c>
      <c r="G14" s="66" t="s">
        <v>277</v>
      </c>
      <c r="H14" s="49" t="s">
        <v>304</v>
      </c>
      <c r="I14" s="49"/>
      <c r="J14" s="85">
        <v>449</v>
      </c>
      <c r="K14" s="49"/>
      <c r="L14" s="49"/>
      <c r="M14" s="49">
        <v>449</v>
      </c>
      <c r="N14" s="49"/>
      <c r="O14" s="49"/>
      <c r="P14"/>
      <c r="Q14"/>
      <c r="R14"/>
      <c r="S14"/>
      <c r="T14"/>
    </row>
    <row r="15" spans="1:25" ht="15.75" customHeight="1" x14ac:dyDescent="0.3">
      <c r="A15" s="67" t="s">
        <v>124</v>
      </c>
      <c r="B15" s="19">
        <v>39</v>
      </c>
      <c r="C15" s="19">
        <v>41</v>
      </c>
      <c r="D15" s="19">
        <v>42</v>
      </c>
      <c r="E15" s="19">
        <v>44</v>
      </c>
      <c r="F15" s="68">
        <f>SUM(B15:E15)</f>
        <v>166</v>
      </c>
      <c r="G15" s="49"/>
      <c r="H15" s="49"/>
      <c r="I15" s="49"/>
      <c r="J15" s="49"/>
      <c r="K15" s="49"/>
      <c r="L15" s="49"/>
      <c r="M15" s="49"/>
      <c r="N15" s="49"/>
      <c r="O15" s="49"/>
      <c r="P15"/>
      <c r="Q15"/>
      <c r="R15"/>
      <c r="S15"/>
      <c r="T15"/>
    </row>
    <row r="16" spans="1:25" ht="15.75" customHeight="1" x14ac:dyDescent="0.3">
      <c r="A16" s="69" t="s">
        <v>183</v>
      </c>
      <c r="B16" s="18">
        <v>45</v>
      </c>
      <c r="C16" s="18">
        <v>43</v>
      </c>
      <c r="D16" s="18">
        <v>39</v>
      </c>
      <c r="E16" s="18">
        <v>42</v>
      </c>
      <c r="F16" s="20">
        <f>SUM(B16:E16)</f>
        <v>169</v>
      </c>
      <c r="G16" s="49"/>
      <c r="H16" s="49"/>
      <c r="I16" s="49"/>
      <c r="J16" s="49"/>
      <c r="K16" s="49"/>
      <c r="L16" s="49"/>
      <c r="M16" s="49"/>
      <c r="N16" s="49"/>
      <c r="O16" s="49"/>
      <c r="P16"/>
      <c r="Q16"/>
      <c r="R16"/>
      <c r="S16"/>
      <c r="T16"/>
    </row>
    <row r="17" spans="1:20" ht="15.75" customHeight="1" x14ac:dyDescent="0.3">
      <c r="A17" s="70" t="s">
        <v>207</v>
      </c>
      <c r="B17" s="26">
        <v>42</v>
      </c>
      <c r="C17" s="26">
        <v>38</v>
      </c>
      <c r="D17" s="26">
        <v>35</v>
      </c>
      <c r="E17" s="26">
        <v>42</v>
      </c>
      <c r="F17" s="28">
        <f>SUM(B17:E17)</f>
        <v>157</v>
      </c>
      <c r="G17" s="49"/>
      <c r="H17" s="49"/>
      <c r="I17" s="49"/>
      <c r="J17" s="49"/>
      <c r="K17" s="49"/>
      <c r="L17" s="49"/>
      <c r="M17" s="49"/>
      <c r="N17" s="49"/>
      <c r="O17" s="49"/>
      <c r="P17"/>
      <c r="Q17"/>
      <c r="R17"/>
      <c r="S17"/>
      <c r="T17"/>
    </row>
    <row r="18" spans="1:20" ht="15.75" customHeight="1" x14ac:dyDescent="0.3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/>
      <c r="Q18"/>
      <c r="R18"/>
      <c r="S18"/>
      <c r="T18"/>
    </row>
    <row r="19" spans="1:20" ht="15.75" customHeight="1" x14ac:dyDescent="0.3">
      <c r="H19" s="72" t="s">
        <v>48</v>
      </c>
      <c r="I19" s="12" t="s">
        <v>283</v>
      </c>
      <c r="J19" s="12" t="s">
        <v>284</v>
      </c>
      <c r="K19" s="12" t="s">
        <v>285</v>
      </c>
      <c r="L19" s="12" t="s">
        <v>286</v>
      </c>
      <c r="M19" s="12" t="s">
        <v>14</v>
      </c>
      <c r="N19" s="13" t="s">
        <v>287</v>
      </c>
    </row>
    <row r="20" spans="1:20" ht="15.75" customHeight="1" x14ac:dyDescent="0.3">
      <c r="B20" s="4" t="s">
        <v>305</v>
      </c>
      <c r="H20" s="79" t="s">
        <v>301</v>
      </c>
      <c r="I20" s="80">
        <v>10</v>
      </c>
      <c r="J20" s="80">
        <v>10</v>
      </c>
      <c r="K20" s="80"/>
      <c r="L20" s="80"/>
      <c r="M20" s="80">
        <v>4893</v>
      </c>
      <c r="N20" s="81">
        <v>20</v>
      </c>
      <c r="O20" s="49"/>
      <c r="P20"/>
    </row>
    <row r="21" spans="1:20" ht="15.75" customHeight="1" x14ac:dyDescent="0.3">
      <c r="B21" s="74" t="s">
        <v>306</v>
      </c>
      <c r="H21" s="82" t="s">
        <v>303</v>
      </c>
      <c r="I21" s="53">
        <v>10</v>
      </c>
      <c r="J21" s="53">
        <v>7</v>
      </c>
      <c r="K21" s="53"/>
      <c r="L21" s="53">
        <v>3</v>
      </c>
      <c r="M21" s="53">
        <v>4854</v>
      </c>
      <c r="N21" s="54">
        <v>14</v>
      </c>
      <c r="O21" s="49"/>
      <c r="P21"/>
    </row>
    <row r="22" spans="1:20" ht="15.75" customHeight="1" x14ac:dyDescent="0.3">
      <c r="B22" s="9" t="s">
        <v>290</v>
      </c>
      <c r="H22" s="82" t="s">
        <v>299</v>
      </c>
      <c r="I22" s="53">
        <v>10</v>
      </c>
      <c r="J22" s="53">
        <v>5</v>
      </c>
      <c r="K22" s="53"/>
      <c r="L22" s="53">
        <v>5</v>
      </c>
      <c r="M22" s="53">
        <v>4729</v>
      </c>
      <c r="N22" s="54">
        <v>10</v>
      </c>
      <c r="O22" s="49"/>
      <c r="P22"/>
    </row>
    <row r="23" spans="1:20" ht="15.75" customHeight="1" x14ac:dyDescent="0.3">
      <c r="H23" s="82" t="s">
        <v>302</v>
      </c>
      <c r="I23" s="53">
        <v>10</v>
      </c>
      <c r="J23" s="53">
        <v>5</v>
      </c>
      <c r="K23" s="53"/>
      <c r="L23" s="53">
        <v>5</v>
      </c>
      <c r="M23" s="53">
        <v>4606</v>
      </c>
      <c r="N23" s="54">
        <v>10</v>
      </c>
      <c r="O23" s="49"/>
      <c r="P23"/>
    </row>
    <row r="24" spans="1:20" ht="15.75" customHeight="1" x14ac:dyDescent="0.3">
      <c r="H24" s="82" t="s">
        <v>300</v>
      </c>
      <c r="I24" s="53">
        <v>10</v>
      </c>
      <c r="J24" s="53">
        <v>2</v>
      </c>
      <c r="K24" s="53"/>
      <c r="L24" s="53">
        <v>8</v>
      </c>
      <c r="M24" s="53">
        <v>4451</v>
      </c>
      <c r="N24" s="54">
        <v>4</v>
      </c>
      <c r="O24" s="49"/>
      <c r="P24"/>
    </row>
    <row r="25" spans="1:20" ht="15.75" customHeight="1" x14ac:dyDescent="0.3">
      <c r="H25" s="83" t="s">
        <v>304</v>
      </c>
      <c r="I25" s="56">
        <v>10</v>
      </c>
      <c r="J25" s="56">
        <v>1</v>
      </c>
      <c r="K25" s="56"/>
      <c r="L25" s="56">
        <v>9</v>
      </c>
      <c r="M25" s="56">
        <v>4490</v>
      </c>
      <c r="N25" s="57">
        <v>2</v>
      </c>
      <c r="O25" s="49"/>
      <c r="P25"/>
    </row>
    <row r="26" spans="1:20" ht="15.75" customHeight="1" x14ac:dyDescent="0.3">
      <c r="H26" s="75"/>
    </row>
    <row r="27" spans="1:20" ht="15.75" customHeight="1" x14ac:dyDescent="0.3">
      <c r="A27" s="4" t="s">
        <v>168</v>
      </c>
      <c r="E27" s="29"/>
      <c r="G27" s="84" t="s">
        <v>169</v>
      </c>
      <c r="H27" s="75"/>
    </row>
    <row r="28" spans="1:20" ht="15.75" customHeight="1" x14ac:dyDescent="0.3">
      <c r="A28" s="4" t="s">
        <v>170</v>
      </c>
      <c r="H28" s="49"/>
      <c r="I28" s="49"/>
      <c r="J28" s="49"/>
      <c r="K28" s="49"/>
      <c r="L28" s="49"/>
      <c r="M28" s="49"/>
      <c r="N28" s="49"/>
      <c r="O28" s="49"/>
      <c r="P28"/>
    </row>
    <row r="29" spans="1:20" ht="15.75" customHeight="1" x14ac:dyDescent="0.3">
      <c r="A29" s="49"/>
      <c r="B29" s="49"/>
      <c r="C29" s="49"/>
      <c r="D29" s="49"/>
      <c r="E29" s="49"/>
      <c r="F29" s="49"/>
      <c r="G29" s="66"/>
      <c r="H29" s="49"/>
      <c r="I29" s="49"/>
      <c r="J29" s="49"/>
      <c r="K29" s="49"/>
      <c r="L29" s="49"/>
      <c r="M29" s="49"/>
      <c r="N29" s="49"/>
      <c r="O29" s="49"/>
      <c r="P29"/>
    </row>
    <row r="30" spans="1:20" ht="15.75" customHeight="1" x14ac:dyDescent="0.3">
      <c r="A30" s="49"/>
      <c r="B30" s="49"/>
      <c r="C30" s="49"/>
      <c r="D30" s="49"/>
      <c r="E30" s="49"/>
      <c r="F30" s="49"/>
      <c r="G30" s="66"/>
      <c r="H30" s="49"/>
      <c r="I30" s="49"/>
      <c r="J30" s="49"/>
      <c r="K30" s="49"/>
      <c r="L30" s="49"/>
      <c r="M30" s="49"/>
      <c r="N30" s="49"/>
      <c r="O30" s="49"/>
      <c r="P30"/>
      <c r="Q30"/>
      <c r="R30"/>
      <c r="S30"/>
      <c r="T30"/>
    </row>
    <row r="31" spans="1:20" ht="15.75" customHeight="1" x14ac:dyDescent="0.3">
      <c r="A31" s="49"/>
      <c r="B31" s="49"/>
      <c r="C31" s="49"/>
      <c r="D31" s="49"/>
      <c r="E31" s="49"/>
      <c r="F31" s="49"/>
      <c r="G31" s="66"/>
      <c r="H31" s="49"/>
      <c r="I31" s="49"/>
      <c r="J31" s="49"/>
      <c r="K31" s="49"/>
      <c r="L31" s="49"/>
      <c r="M31" s="49"/>
      <c r="N31" s="49"/>
      <c r="O31" s="49"/>
      <c r="P31"/>
      <c r="Q31"/>
      <c r="R31"/>
      <c r="S31"/>
      <c r="T31"/>
    </row>
    <row r="32" spans="1:20" ht="15.75" customHeight="1" x14ac:dyDescent="0.3">
      <c r="A32" s="49"/>
      <c r="B32" s="49"/>
      <c r="C32" s="49"/>
      <c r="D32" s="49"/>
      <c r="E32" s="49"/>
      <c r="F32" s="49"/>
      <c r="G32" s="66"/>
      <c r="H32" s="49"/>
      <c r="I32" s="49"/>
      <c r="J32" s="49"/>
      <c r="K32" s="49"/>
      <c r="L32" s="49"/>
      <c r="M32" s="49"/>
      <c r="N32" s="49"/>
      <c r="O32" s="49"/>
      <c r="P32"/>
      <c r="Q32"/>
      <c r="R32"/>
      <c r="S32"/>
      <c r="T32"/>
    </row>
    <row r="33" spans="1:20" ht="15.75" customHeight="1" x14ac:dyDescent="0.3">
      <c r="A33" s="49"/>
      <c r="B33" s="49"/>
      <c r="C33" s="49"/>
      <c r="D33" s="49"/>
      <c r="E33" s="49"/>
      <c r="F33" s="49"/>
      <c r="G33" s="66"/>
      <c r="H33" s="49"/>
      <c r="I33" s="49"/>
      <c r="J33" s="49"/>
      <c r="K33" s="49"/>
      <c r="L33" s="49"/>
      <c r="M33" s="49"/>
      <c r="N33" s="49"/>
      <c r="O33" s="49"/>
      <c r="P33"/>
      <c r="Q33"/>
      <c r="R33"/>
      <c r="S33"/>
      <c r="T33"/>
    </row>
    <row r="34" spans="1:20" ht="15.75" customHeight="1" x14ac:dyDescent="0.3">
      <c r="A34" s="49"/>
      <c r="B34" s="49"/>
      <c r="C34" s="49"/>
      <c r="D34" s="49"/>
      <c r="E34" s="49"/>
      <c r="F34" s="49"/>
      <c r="G34" s="66"/>
      <c r="H34" s="49"/>
      <c r="I34" s="49"/>
      <c r="J34" s="49"/>
      <c r="K34" s="49"/>
      <c r="L34" s="49"/>
      <c r="M34" s="49"/>
      <c r="N34" s="49"/>
      <c r="O34" s="49"/>
      <c r="P34"/>
      <c r="Q34"/>
      <c r="R34"/>
      <c r="S34"/>
      <c r="T34"/>
    </row>
    <row r="35" spans="1:20" ht="15.75" customHeight="1" x14ac:dyDescent="0.3">
      <c r="A35" s="49"/>
      <c r="B35" s="49"/>
      <c r="C35" s="49"/>
      <c r="D35" s="49"/>
      <c r="E35" s="49"/>
      <c r="F35" s="49"/>
      <c r="G35" s="66"/>
      <c r="H35" s="49"/>
      <c r="I35" s="49"/>
      <c r="J35" s="49"/>
      <c r="K35" s="49"/>
      <c r="L35" s="49"/>
      <c r="M35" s="49"/>
      <c r="N35" s="49"/>
      <c r="O35" s="49"/>
      <c r="P35"/>
      <c r="Q35"/>
      <c r="R35"/>
      <c r="S35"/>
      <c r="T35"/>
    </row>
    <row r="36" spans="1:20" ht="15.75" customHeight="1" x14ac:dyDescent="0.3">
      <c r="A36" s="49"/>
      <c r="B36" s="49"/>
      <c r="C36" s="49"/>
      <c r="D36" s="49"/>
      <c r="E36" s="49"/>
      <c r="F36" s="49"/>
      <c r="G36" s="66"/>
      <c r="H36" s="49"/>
      <c r="I36" s="49"/>
      <c r="J36" s="49"/>
      <c r="K36" s="49"/>
      <c r="L36" s="49"/>
      <c r="M36" s="49"/>
      <c r="N36" s="49"/>
      <c r="O36" s="49"/>
      <c r="P36"/>
      <c r="Q36"/>
      <c r="R36"/>
      <c r="S36"/>
      <c r="T36"/>
    </row>
    <row r="37" spans="1:20" ht="15.75" customHeight="1" x14ac:dyDescent="0.3">
      <c r="A37" s="49"/>
      <c r="B37" s="49"/>
      <c r="C37" s="49"/>
      <c r="D37" s="49"/>
      <c r="E37" s="49"/>
      <c r="F37" s="49"/>
      <c r="G37" s="66"/>
      <c r="H37" s="49"/>
      <c r="I37" s="49"/>
      <c r="J37" s="49"/>
      <c r="K37" s="49"/>
      <c r="L37" s="49"/>
      <c r="M37" s="49"/>
      <c r="N37" s="49"/>
      <c r="O37" s="49"/>
      <c r="P37"/>
      <c r="Q37"/>
      <c r="R37"/>
      <c r="S37"/>
      <c r="T37"/>
    </row>
    <row r="38" spans="1:20" ht="15.75" customHeight="1" x14ac:dyDescent="0.3">
      <c r="A38" s="49"/>
      <c r="B38" s="49"/>
      <c r="C38" s="49"/>
      <c r="D38" s="49"/>
      <c r="E38" s="49"/>
      <c r="F38" s="49"/>
      <c r="G38" s="66"/>
      <c r="H38" s="49"/>
      <c r="I38" s="49"/>
      <c r="J38" s="49"/>
      <c r="K38" s="49"/>
      <c r="L38" s="49"/>
      <c r="M38" s="49"/>
      <c r="N38" s="49"/>
      <c r="O38" s="49"/>
      <c r="P38"/>
      <c r="Q38"/>
      <c r="R38"/>
      <c r="S38"/>
      <c r="T38"/>
    </row>
    <row r="39" spans="1:20" ht="15.75" customHeight="1" x14ac:dyDescent="0.3">
      <c r="A39" s="49"/>
      <c r="B39" s="49"/>
      <c r="C39" s="49"/>
      <c r="D39" s="49"/>
      <c r="E39" s="49"/>
      <c r="F39" s="49"/>
      <c r="G39" s="66"/>
      <c r="H39" s="49"/>
      <c r="I39" s="49"/>
      <c r="J39" s="49"/>
      <c r="K39" s="49"/>
      <c r="L39" s="49"/>
      <c r="M39" s="49"/>
      <c r="N39" s="49"/>
      <c r="O39" s="49"/>
      <c r="P39"/>
      <c r="Q39"/>
      <c r="R39"/>
      <c r="S39"/>
      <c r="T39"/>
    </row>
    <row r="40" spans="1:20" ht="15.75" customHeight="1" x14ac:dyDescent="0.3">
      <c r="A40" s="49"/>
      <c r="B40" s="49"/>
      <c r="C40" s="49"/>
      <c r="D40" s="49"/>
      <c r="E40" s="49"/>
      <c r="F40" s="49"/>
      <c r="G40" s="66"/>
      <c r="H40" s="49"/>
      <c r="I40" s="49"/>
      <c r="J40" s="49"/>
      <c r="K40" s="49"/>
      <c r="L40" s="49"/>
      <c r="M40" s="49"/>
      <c r="N40" s="49"/>
      <c r="O40" s="49"/>
      <c r="P40"/>
      <c r="Q40"/>
      <c r="R40"/>
      <c r="S40"/>
      <c r="T40"/>
    </row>
    <row r="41" spans="1:20" ht="15.75" customHeight="1" x14ac:dyDescent="0.3">
      <c r="A41" s="49"/>
      <c r="B41" s="49"/>
      <c r="C41" s="49"/>
      <c r="D41" s="49"/>
      <c r="E41" s="49"/>
      <c r="F41" s="49"/>
      <c r="G41" s="66"/>
      <c r="H41" s="49"/>
      <c r="I41" s="49"/>
      <c r="J41" s="49"/>
      <c r="K41" s="49"/>
      <c r="L41" s="49"/>
      <c r="M41" s="49"/>
      <c r="N41" s="49"/>
      <c r="O41" s="49"/>
      <c r="P41"/>
      <c r="Q41"/>
      <c r="R41"/>
      <c r="S41"/>
      <c r="T41"/>
    </row>
    <row r="42" spans="1:20" ht="15.75" customHeight="1" x14ac:dyDescent="0.3">
      <c r="A42" s="49"/>
      <c r="B42" s="49"/>
      <c r="C42" s="49"/>
      <c r="D42" s="49"/>
      <c r="E42" s="49"/>
      <c r="F42" s="49"/>
      <c r="G42" s="66"/>
      <c r="H42" s="49"/>
      <c r="I42" s="49"/>
      <c r="J42" s="49"/>
      <c r="K42" s="49"/>
      <c r="L42" s="49"/>
      <c r="M42" s="49"/>
      <c r="N42" s="49"/>
      <c r="O42" s="49"/>
      <c r="P42"/>
      <c r="Q42"/>
      <c r="R42"/>
      <c r="S42"/>
      <c r="T42"/>
    </row>
    <row r="43" spans="1:20" ht="15.75" customHeight="1" x14ac:dyDescent="0.3">
      <c r="A43" s="49"/>
      <c r="B43" s="49"/>
      <c r="C43" s="49"/>
      <c r="D43" s="49"/>
      <c r="E43" s="49"/>
      <c r="F43" s="49"/>
      <c r="G43" s="66"/>
      <c r="H43" s="49"/>
      <c r="I43" s="49"/>
      <c r="J43" s="49"/>
      <c r="K43" s="49"/>
      <c r="L43" s="49"/>
      <c r="M43" s="49"/>
      <c r="N43" s="49"/>
      <c r="O43" s="49"/>
      <c r="P43"/>
      <c r="Q43"/>
      <c r="R43"/>
      <c r="S43"/>
      <c r="T43"/>
    </row>
    <row r="44" spans="1:20" ht="15.75" customHeight="1" x14ac:dyDescent="0.3">
      <c r="A44" s="49"/>
      <c r="B44" s="49"/>
      <c r="C44" s="49"/>
      <c r="D44" s="49"/>
      <c r="E44" s="49"/>
      <c r="F44" s="49"/>
      <c r="G44" s="66"/>
      <c r="H44" s="49"/>
      <c r="I44" s="49"/>
      <c r="J44" s="49"/>
      <c r="K44" s="49"/>
      <c r="L44" s="49"/>
      <c r="M44" s="49"/>
      <c r="N44" s="49"/>
      <c r="O44" s="49"/>
      <c r="P44"/>
      <c r="Q44"/>
      <c r="R44"/>
      <c r="S44"/>
      <c r="T44"/>
    </row>
    <row r="45" spans="1:20" ht="15.75" customHeight="1" x14ac:dyDescent="0.3">
      <c r="A45" s="49"/>
      <c r="B45" s="49"/>
      <c r="C45" s="49"/>
      <c r="D45" s="49"/>
      <c r="E45" s="49"/>
      <c r="F45" s="49"/>
      <c r="G45" s="66"/>
      <c r="H45" s="49"/>
      <c r="I45" s="49"/>
      <c r="J45" s="49"/>
      <c r="K45" s="49"/>
      <c r="L45" s="49"/>
      <c r="M45" s="49"/>
      <c r="N45" s="49"/>
      <c r="O45" s="49"/>
      <c r="P45"/>
    </row>
    <row r="46" spans="1:20" ht="15.75" customHeight="1" x14ac:dyDescent="0.3">
      <c r="A46" s="49"/>
      <c r="B46" s="49"/>
      <c r="C46" s="49"/>
      <c r="D46" s="49"/>
      <c r="E46" s="49"/>
      <c r="F46" s="49"/>
      <c r="G46" s="66"/>
      <c r="H46" s="49"/>
      <c r="I46" s="49"/>
      <c r="J46" s="49"/>
      <c r="K46" s="49"/>
      <c r="L46" s="49"/>
      <c r="M46" s="49"/>
      <c r="N46" s="49"/>
      <c r="O46" s="49"/>
      <c r="P46"/>
    </row>
    <row r="47" spans="1:20" ht="15.75" customHeight="1" x14ac:dyDescent="0.3">
      <c r="A47" s="49"/>
      <c r="B47" s="49"/>
      <c r="C47" s="49"/>
      <c r="D47" s="49"/>
      <c r="E47" s="49"/>
      <c r="F47" s="49"/>
      <c r="G47" s="66"/>
      <c r="H47" s="49"/>
      <c r="I47" s="49"/>
      <c r="J47" s="49"/>
      <c r="K47" s="49"/>
      <c r="L47" s="49"/>
      <c r="M47" s="49"/>
      <c r="N47" s="49"/>
      <c r="O47" s="49"/>
      <c r="P47"/>
    </row>
    <row r="48" spans="1:20" ht="15.75" customHeight="1" x14ac:dyDescent="0.3">
      <c r="A48" s="49"/>
      <c r="B48" s="49"/>
      <c r="C48" s="49"/>
      <c r="D48" s="49"/>
      <c r="E48" s="49"/>
      <c r="F48" s="49"/>
      <c r="G48" s="66"/>
      <c r="H48" s="49"/>
      <c r="I48" s="49"/>
      <c r="J48" s="49"/>
      <c r="K48" s="49"/>
      <c r="L48" s="49"/>
      <c r="M48" s="49"/>
      <c r="N48" s="49"/>
      <c r="O48" s="49"/>
      <c r="P48"/>
    </row>
    <row r="49" spans="1:16" ht="15.75" customHeight="1" x14ac:dyDescent="0.3">
      <c r="A49" s="49"/>
      <c r="B49" s="49"/>
      <c r="C49" s="49"/>
      <c r="D49" s="49"/>
      <c r="E49" s="49"/>
      <c r="F49" s="49"/>
      <c r="G49" s="66"/>
      <c r="H49" s="49"/>
      <c r="I49" s="49"/>
      <c r="J49" s="49"/>
      <c r="K49" s="49"/>
      <c r="L49" s="49"/>
      <c r="M49" s="49"/>
      <c r="N49" s="49"/>
      <c r="O49" s="49"/>
      <c r="P49"/>
    </row>
    <row r="50" spans="1:16" ht="15.75" customHeight="1" x14ac:dyDescent="0.3">
      <c r="A50" s="49"/>
      <c r="B50" s="49"/>
      <c r="C50" s="49"/>
      <c r="D50" s="49"/>
      <c r="E50" s="49"/>
      <c r="F50" s="49"/>
      <c r="G50" s="66"/>
      <c r="H50" s="49"/>
      <c r="I50" s="49"/>
      <c r="J50" s="49"/>
      <c r="K50" s="49"/>
      <c r="L50" s="49"/>
      <c r="M50" s="49"/>
      <c r="N50" s="49"/>
      <c r="O50" s="49"/>
      <c r="P50"/>
    </row>
    <row r="51" spans="1:16" ht="15.75" customHeight="1" x14ac:dyDescent="0.3">
      <c r="A51" s="49"/>
      <c r="B51" s="49"/>
      <c r="C51" s="49"/>
      <c r="D51" s="49"/>
      <c r="E51" s="49"/>
      <c r="F51" s="49"/>
      <c r="G51" s="66"/>
      <c r="H51" s="49"/>
      <c r="I51" s="49"/>
      <c r="J51" s="49"/>
      <c r="K51" s="49"/>
      <c r="L51" s="49"/>
      <c r="M51" s="49"/>
      <c r="N51" s="49"/>
      <c r="O51" s="49"/>
      <c r="P51"/>
    </row>
    <row r="52" spans="1:16" ht="15.75" customHeight="1" x14ac:dyDescent="0.3">
      <c r="A52" s="49"/>
      <c r="B52" s="49"/>
      <c r="C52" s="49"/>
      <c r="D52" s="49"/>
      <c r="E52" s="49"/>
      <c r="F52" s="49"/>
      <c r="G52" s="66"/>
      <c r="H52" s="49"/>
      <c r="I52" s="49"/>
      <c r="J52" s="49"/>
      <c r="K52" s="49"/>
      <c r="L52" s="49"/>
      <c r="M52" s="49"/>
      <c r="N52" s="49"/>
      <c r="O52" s="49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BC02A72-6F7F-4649-A4AC-1A4018C5DF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527C-8077-43C4-BA1D-367764B6ADFD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9" t="s">
        <v>308</v>
      </c>
    </row>
    <row r="3" spans="1:25" ht="15.75" customHeight="1" x14ac:dyDescent="0.3">
      <c r="A3" s="7"/>
      <c r="B3" s="8" t="s">
        <v>4</v>
      </c>
      <c r="C3" s="9" t="s">
        <v>309</v>
      </c>
      <c r="D3" s="9"/>
      <c r="E3" s="9" t="s">
        <v>310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6" t="s">
        <v>11</v>
      </c>
      <c r="D4" s="64"/>
      <c r="E4" s="64"/>
      <c r="F4" s="64"/>
      <c r="G4" s="87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5" t="s">
        <v>311</v>
      </c>
      <c r="C5" s="15" t="s">
        <v>58</v>
      </c>
      <c r="D5" s="15">
        <v>49</v>
      </c>
      <c r="E5" s="15">
        <v>48</v>
      </c>
      <c r="F5" s="15">
        <v>47</v>
      </c>
      <c r="G5" s="15">
        <v>47</v>
      </c>
      <c r="H5" s="15">
        <f t="shared" ref="H5:H13" si="0">SUM(D5:G5)</f>
        <v>191</v>
      </c>
      <c r="I5" s="15">
        <v>9</v>
      </c>
      <c r="J5" s="15">
        <v>1917</v>
      </c>
      <c r="K5" s="16">
        <v>88</v>
      </c>
    </row>
    <row r="6" spans="1:25" ht="15.75" customHeight="1" x14ac:dyDescent="0.3">
      <c r="A6" s="17">
        <v>1</v>
      </c>
      <c r="B6" s="18" t="s">
        <v>312</v>
      </c>
      <c r="C6" s="18" t="s">
        <v>313</v>
      </c>
      <c r="D6" s="18">
        <v>47</v>
      </c>
      <c r="E6" s="18">
        <v>45</v>
      </c>
      <c r="F6" s="18">
        <v>45</v>
      </c>
      <c r="G6" s="18">
        <v>48</v>
      </c>
      <c r="H6" s="18">
        <f t="shared" si="0"/>
        <v>185</v>
      </c>
      <c r="I6" s="19">
        <v>8</v>
      </c>
      <c r="J6" s="23">
        <v>1845</v>
      </c>
      <c r="K6" s="24">
        <v>70</v>
      </c>
    </row>
    <row r="7" spans="1:25" ht="15.75" customHeight="1" x14ac:dyDescent="0.3">
      <c r="A7" s="17">
        <v>2</v>
      </c>
      <c r="B7" s="18" t="s">
        <v>314</v>
      </c>
      <c r="C7" s="18" t="s">
        <v>315</v>
      </c>
      <c r="D7" s="18" t="s">
        <v>40</v>
      </c>
      <c r="E7" s="18"/>
      <c r="F7" s="18"/>
      <c r="G7" s="18"/>
      <c r="H7" s="18">
        <f t="shared" si="0"/>
        <v>0</v>
      </c>
      <c r="I7" s="19">
        <v>0</v>
      </c>
      <c r="J7" s="18">
        <v>1655</v>
      </c>
      <c r="K7" s="20">
        <v>64</v>
      </c>
    </row>
    <row r="8" spans="1:25" ht="15.75" customHeight="1" x14ac:dyDescent="0.3">
      <c r="A8" s="17">
        <v>3</v>
      </c>
      <c r="B8" s="18" t="s">
        <v>316</v>
      </c>
      <c r="C8" s="18" t="s">
        <v>317</v>
      </c>
      <c r="D8" s="18">
        <v>44</v>
      </c>
      <c r="E8" s="18">
        <v>49</v>
      </c>
      <c r="F8" s="18">
        <v>44</v>
      </c>
      <c r="G8" s="18">
        <v>45</v>
      </c>
      <c r="H8" s="18">
        <f t="shared" si="0"/>
        <v>182</v>
      </c>
      <c r="I8" s="19">
        <v>7</v>
      </c>
      <c r="J8" s="18">
        <v>1828</v>
      </c>
      <c r="K8" s="20">
        <v>63</v>
      </c>
    </row>
    <row r="9" spans="1:25" ht="15.75" customHeight="1" x14ac:dyDescent="0.3">
      <c r="A9" s="17">
        <v>9</v>
      </c>
      <c r="B9" s="18" t="s">
        <v>318</v>
      </c>
      <c r="C9" s="18" t="s">
        <v>319</v>
      </c>
      <c r="D9" s="18">
        <v>41</v>
      </c>
      <c r="E9" s="18">
        <v>41</v>
      </c>
      <c r="F9" s="18">
        <v>45</v>
      </c>
      <c r="G9" s="18">
        <v>42</v>
      </c>
      <c r="H9" s="18">
        <f t="shared" si="0"/>
        <v>169</v>
      </c>
      <c r="I9" s="19">
        <v>4</v>
      </c>
      <c r="J9" s="18">
        <v>1763</v>
      </c>
      <c r="K9" s="20">
        <v>41</v>
      </c>
    </row>
    <row r="10" spans="1:25" ht="15.75" customHeight="1" x14ac:dyDescent="0.3">
      <c r="A10" s="17">
        <v>8</v>
      </c>
      <c r="B10" s="18" t="s">
        <v>320</v>
      </c>
      <c r="C10" s="18" t="s">
        <v>64</v>
      </c>
      <c r="D10" s="18">
        <v>40</v>
      </c>
      <c r="E10" s="18">
        <v>44</v>
      </c>
      <c r="F10" s="18">
        <v>47</v>
      </c>
      <c r="G10" s="18">
        <v>48</v>
      </c>
      <c r="H10" s="18">
        <f t="shared" si="0"/>
        <v>179</v>
      </c>
      <c r="I10" s="19">
        <v>6</v>
      </c>
      <c r="J10" s="18">
        <v>1761</v>
      </c>
      <c r="K10" s="20">
        <v>37</v>
      </c>
    </row>
    <row r="11" spans="1:25" ht="15.75" customHeight="1" x14ac:dyDescent="0.3">
      <c r="A11" s="17">
        <v>4</v>
      </c>
      <c r="B11" s="18" t="s">
        <v>321</v>
      </c>
      <c r="C11" s="18" t="s">
        <v>319</v>
      </c>
      <c r="D11" s="18">
        <v>43</v>
      </c>
      <c r="E11" s="18">
        <v>45</v>
      </c>
      <c r="F11" s="18">
        <v>39</v>
      </c>
      <c r="G11" s="18">
        <v>44</v>
      </c>
      <c r="H11" s="18">
        <f t="shared" si="0"/>
        <v>171</v>
      </c>
      <c r="I11" s="19">
        <v>5</v>
      </c>
      <c r="J11" s="18">
        <v>1759</v>
      </c>
      <c r="K11" s="20">
        <v>37</v>
      </c>
    </row>
    <row r="12" spans="1:25" ht="15.75" customHeight="1" x14ac:dyDescent="0.3">
      <c r="A12" s="17">
        <v>6</v>
      </c>
      <c r="B12" s="18" t="s">
        <v>322</v>
      </c>
      <c r="C12" s="18" t="s">
        <v>26</v>
      </c>
      <c r="D12" s="18" t="s">
        <v>40</v>
      </c>
      <c r="E12" s="18"/>
      <c r="F12" s="18"/>
      <c r="G12" s="18"/>
      <c r="H12" s="18">
        <f t="shared" si="0"/>
        <v>0</v>
      </c>
      <c r="I12" s="19">
        <v>0</v>
      </c>
      <c r="J12" s="18">
        <v>1422</v>
      </c>
      <c r="K12" s="20">
        <v>34</v>
      </c>
    </row>
    <row r="13" spans="1:25" ht="15.75" customHeight="1" x14ac:dyDescent="0.3">
      <c r="A13" s="25">
        <v>5</v>
      </c>
      <c r="B13" s="26" t="s">
        <v>323</v>
      </c>
      <c r="C13" s="26" t="s">
        <v>116</v>
      </c>
      <c r="D13" s="26">
        <v>43</v>
      </c>
      <c r="E13" s="26">
        <v>38</v>
      </c>
      <c r="F13" s="26">
        <v>42</v>
      </c>
      <c r="G13" s="26">
        <v>41</v>
      </c>
      <c r="H13" s="26">
        <f t="shared" si="0"/>
        <v>164</v>
      </c>
      <c r="I13" s="27">
        <v>3</v>
      </c>
      <c r="J13" s="26">
        <v>1697</v>
      </c>
      <c r="K13" s="28">
        <v>20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324</v>
      </c>
      <c r="D15" s="9"/>
      <c r="E15" s="9" t="s">
        <v>325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86" t="s">
        <v>11</v>
      </c>
      <c r="D16" s="64"/>
      <c r="E16" s="64"/>
      <c r="F16" s="64"/>
      <c r="G16" s="87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5</v>
      </c>
      <c r="B17" s="15" t="s">
        <v>326</v>
      </c>
      <c r="C17" s="15" t="s">
        <v>317</v>
      </c>
      <c r="D17" s="15">
        <v>48</v>
      </c>
      <c r="E17" s="15">
        <v>45</v>
      </c>
      <c r="F17" s="15">
        <v>46</v>
      </c>
      <c r="G17" s="15">
        <v>44</v>
      </c>
      <c r="H17" s="15">
        <f t="shared" ref="H17:H25" si="1">SUM(D17:G17)</f>
        <v>183</v>
      </c>
      <c r="I17" s="15">
        <v>9</v>
      </c>
      <c r="J17" s="15">
        <v>1828</v>
      </c>
      <c r="K17" s="16">
        <v>84</v>
      </c>
    </row>
    <row r="18" spans="1:11" ht="15.75" customHeight="1" x14ac:dyDescent="0.3">
      <c r="A18" s="17">
        <v>3</v>
      </c>
      <c r="B18" s="18" t="s">
        <v>327</v>
      </c>
      <c r="C18" s="18" t="s">
        <v>313</v>
      </c>
      <c r="D18" s="18">
        <v>46</v>
      </c>
      <c r="E18" s="18">
        <v>47</v>
      </c>
      <c r="F18" s="18">
        <v>44</v>
      </c>
      <c r="G18" s="18">
        <v>44</v>
      </c>
      <c r="H18" s="18">
        <f t="shared" si="1"/>
        <v>181</v>
      </c>
      <c r="I18" s="19">
        <v>8</v>
      </c>
      <c r="J18" s="18">
        <v>1788</v>
      </c>
      <c r="K18" s="20">
        <v>71</v>
      </c>
    </row>
    <row r="19" spans="1:11" ht="15.75" customHeight="1" x14ac:dyDescent="0.3">
      <c r="A19" s="17">
        <v>6</v>
      </c>
      <c r="B19" s="18" t="s">
        <v>328</v>
      </c>
      <c r="C19" s="18" t="s">
        <v>317</v>
      </c>
      <c r="D19" s="18">
        <v>44</v>
      </c>
      <c r="E19" s="18">
        <v>44</v>
      </c>
      <c r="F19" s="18">
        <v>45</v>
      </c>
      <c r="G19" s="18">
        <v>41</v>
      </c>
      <c r="H19" s="18">
        <f t="shared" si="1"/>
        <v>174</v>
      </c>
      <c r="I19" s="19">
        <v>4</v>
      </c>
      <c r="J19" s="18">
        <v>1758</v>
      </c>
      <c r="K19" s="20">
        <v>55</v>
      </c>
    </row>
    <row r="20" spans="1:11" ht="15.75" customHeight="1" x14ac:dyDescent="0.3">
      <c r="A20" s="17">
        <v>4</v>
      </c>
      <c r="B20" s="18" t="s">
        <v>329</v>
      </c>
      <c r="C20" s="18" t="s">
        <v>260</v>
      </c>
      <c r="D20" s="18">
        <v>40</v>
      </c>
      <c r="E20" s="18">
        <v>49</v>
      </c>
      <c r="F20" s="18">
        <v>43</v>
      </c>
      <c r="G20" s="18">
        <v>46</v>
      </c>
      <c r="H20" s="18">
        <f t="shared" si="1"/>
        <v>178</v>
      </c>
      <c r="I20" s="19">
        <v>6</v>
      </c>
      <c r="J20" s="18">
        <v>1759</v>
      </c>
      <c r="K20" s="20">
        <v>53</v>
      </c>
    </row>
    <row r="21" spans="1:11" ht="15.75" customHeight="1" x14ac:dyDescent="0.3">
      <c r="A21" s="17">
        <v>9</v>
      </c>
      <c r="B21" s="18" t="s">
        <v>330</v>
      </c>
      <c r="C21" s="18" t="s">
        <v>319</v>
      </c>
      <c r="D21" s="18">
        <v>44</v>
      </c>
      <c r="E21" s="18">
        <v>45</v>
      </c>
      <c r="F21" s="18">
        <v>44</v>
      </c>
      <c r="G21" s="18">
        <v>45</v>
      </c>
      <c r="H21" s="18">
        <f t="shared" si="1"/>
        <v>178</v>
      </c>
      <c r="I21" s="19">
        <v>6</v>
      </c>
      <c r="J21" s="18">
        <v>1753</v>
      </c>
      <c r="K21" s="20">
        <v>52</v>
      </c>
    </row>
    <row r="22" spans="1:11" ht="15.75" customHeight="1" x14ac:dyDescent="0.3">
      <c r="A22" s="17">
        <v>7</v>
      </c>
      <c r="B22" s="18" t="s">
        <v>331</v>
      </c>
      <c r="C22" s="18" t="s">
        <v>107</v>
      </c>
      <c r="D22" s="18">
        <v>44</v>
      </c>
      <c r="E22" s="18">
        <v>45</v>
      </c>
      <c r="F22" s="18">
        <v>45</v>
      </c>
      <c r="G22" s="18">
        <v>45</v>
      </c>
      <c r="H22" s="18">
        <f t="shared" si="1"/>
        <v>179</v>
      </c>
      <c r="I22" s="19">
        <v>7</v>
      </c>
      <c r="J22" s="18">
        <v>1713</v>
      </c>
      <c r="K22" s="20">
        <v>51</v>
      </c>
    </row>
    <row r="23" spans="1:11" ht="15.75" customHeight="1" x14ac:dyDescent="0.3">
      <c r="A23" s="17">
        <v>2</v>
      </c>
      <c r="B23" s="18" t="s">
        <v>332</v>
      </c>
      <c r="C23" s="18" t="s">
        <v>319</v>
      </c>
      <c r="D23" s="18">
        <v>39</v>
      </c>
      <c r="E23" s="18">
        <v>39</v>
      </c>
      <c r="F23" s="18">
        <v>42</v>
      </c>
      <c r="G23" s="18">
        <v>44</v>
      </c>
      <c r="H23" s="18">
        <f t="shared" si="1"/>
        <v>164</v>
      </c>
      <c r="I23" s="19">
        <v>2</v>
      </c>
      <c r="J23" s="18">
        <v>1689</v>
      </c>
      <c r="K23" s="20">
        <v>37</v>
      </c>
    </row>
    <row r="24" spans="1:11" ht="15.75" customHeight="1" x14ac:dyDescent="0.3">
      <c r="A24" s="17">
        <v>1</v>
      </c>
      <c r="B24" s="18" t="s">
        <v>333</v>
      </c>
      <c r="C24" s="18" t="s">
        <v>260</v>
      </c>
      <c r="D24" s="18">
        <v>43</v>
      </c>
      <c r="E24" s="18">
        <v>43</v>
      </c>
      <c r="F24" s="18">
        <v>44</v>
      </c>
      <c r="G24" s="18">
        <v>43</v>
      </c>
      <c r="H24" s="18">
        <f t="shared" si="1"/>
        <v>173</v>
      </c>
      <c r="I24" s="19">
        <v>3</v>
      </c>
      <c r="J24" s="23">
        <v>1631</v>
      </c>
      <c r="K24" s="24">
        <v>30</v>
      </c>
    </row>
    <row r="25" spans="1:11" ht="15.75" customHeight="1" x14ac:dyDescent="0.3">
      <c r="A25" s="25">
        <v>8</v>
      </c>
      <c r="B25" s="26" t="s">
        <v>334</v>
      </c>
      <c r="C25" s="26" t="s">
        <v>319</v>
      </c>
      <c r="D25" s="26">
        <v>40</v>
      </c>
      <c r="E25" s="26">
        <v>44</v>
      </c>
      <c r="F25" s="26">
        <v>39</v>
      </c>
      <c r="G25" s="26">
        <v>41</v>
      </c>
      <c r="H25" s="26">
        <f t="shared" si="1"/>
        <v>164</v>
      </c>
      <c r="I25" s="27">
        <v>2</v>
      </c>
      <c r="J25" s="26">
        <v>1671</v>
      </c>
      <c r="K25" s="28">
        <v>28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335</v>
      </c>
      <c r="D27" s="9"/>
      <c r="E27" s="9" t="s">
        <v>336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86" t="s">
        <v>11</v>
      </c>
      <c r="D28" s="64"/>
      <c r="E28" s="64"/>
      <c r="F28" s="64"/>
      <c r="G28" s="87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5</v>
      </c>
      <c r="B29" s="15" t="s">
        <v>337</v>
      </c>
      <c r="C29" s="15" t="s">
        <v>120</v>
      </c>
      <c r="D29" s="15">
        <v>42</v>
      </c>
      <c r="E29" s="15">
        <v>47</v>
      </c>
      <c r="F29" s="15">
        <v>44</v>
      </c>
      <c r="G29" s="15">
        <v>41</v>
      </c>
      <c r="H29" s="15">
        <f t="shared" ref="H29:H37" si="2">SUM(D29:G29)</f>
        <v>174</v>
      </c>
      <c r="I29" s="15">
        <v>8</v>
      </c>
      <c r="J29" s="15">
        <v>1696</v>
      </c>
      <c r="K29" s="16">
        <v>82</v>
      </c>
    </row>
    <row r="30" spans="1:11" ht="15.75" customHeight="1" x14ac:dyDescent="0.3">
      <c r="A30" s="17">
        <v>2</v>
      </c>
      <c r="B30" s="18" t="s">
        <v>338</v>
      </c>
      <c r="C30" s="18" t="s">
        <v>26</v>
      </c>
      <c r="D30" s="18">
        <v>41</v>
      </c>
      <c r="E30" s="18">
        <v>49</v>
      </c>
      <c r="F30" s="18">
        <v>42</v>
      </c>
      <c r="G30" s="18">
        <v>43</v>
      </c>
      <c r="H30" s="18">
        <f t="shared" si="2"/>
        <v>175</v>
      </c>
      <c r="I30" s="19">
        <v>9</v>
      </c>
      <c r="J30" s="18">
        <v>1675</v>
      </c>
      <c r="K30" s="20">
        <v>74</v>
      </c>
    </row>
    <row r="31" spans="1:11" ht="15.75" customHeight="1" x14ac:dyDescent="0.3">
      <c r="A31" s="17">
        <v>4</v>
      </c>
      <c r="B31" s="18" t="s">
        <v>339</v>
      </c>
      <c r="C31" s="18" t="s">
        <v>315</v>
      </c>
      <c r="D31" s="18" t="s">
        <v>40</v>
      </c>
      <c r="E31" s="18"/>
      <c r="F31" s="18"/>
      <c r="G31" s="18"/>
      <c r="H31" s="18">
        <f t="shared" si="2"/>
        <v>0</v>
      </c>
      <c r="I31" s="19">
        <v>0</v>
      </c>
      <c r="J31" s="18">
        <v>1520</v>
      </c>
      <c r="K31" s="20">
        <v>69</v>
      </c>
    </row>
    <row r="32" spans="1:11" ht="15.75" customHeight="1" x14ac:dyDescent="0.3">
      <c r="A32" s="17">
        <v>6</v>
      </c>
      <c r="B32" s="18" t="s">
        <v>340</v>
      </c>
      <c r="C32" s="18" t="s">
        <v>317</v>
      </c>
      <c r="D32" s="18">
        <v>47</v>
      </c>
      <c r="E32" s="18">
        <v>43</v>
      </c>
      <c r="F32" s="18">
        <v>46</v>
      </c>
      <c r="G32" s="18">
        <v>38</v>
      </c>
      <c r="H32" s="18">
        <f t="shared" si="2"/>
        <v>174</v>
      </c>
      <c r="I32" s="19">
        <v>8</v>
      </c>
      <c r="J32" s="18">
        <v>1662</v>
      </c>
      <c r="K32" s="20">
        <v>66</v>
      </c>
    </row>
    <row r="33" spans="1:11" ht="15.75" customHeight="1" x14ac:dyDescent="0.3">
      <c r="A33" s="17">
        <v>3</v>
      </c>
      <c r="B33" s="18" t="s">
        <v>341</v>
      </c>
      <c r="C33" s="18" t="s">
        <v>21</v>
      </c>
      <c r="D33" s="18">
        <v>43</v>
      </c>
      <c r="E33" s="18">
        <v>39</v>
      </c>
      <c r="F33" s="18">
        <v>41</v>
      </c>
      <c r="G33" s="18">
        <v>36</v>
      </c>
      <c r="H33" s="18">
        <f t="shared" si="2"/>
        <v>159</v>
      </c>
      <c r="I33" s="19">
        <v>4</v>
      </c>
      <c r="J33" s="18">
        <v>1591</v>
      </c>
      <c r="K33" s="20">
        <v>47</v>
      </c>
    </row>
    <row r="34" spans="1:11" ht="15.75" customHeight="1" x14ac:dyDescent="0.3">
      <c r="A34" s="17">
        <v>7</v>
      </c>
      <c r="B34" s="18" t="s">
        <v>342</v>
      </c>
      <c r="C34" s="18" t="s">
        <v>260</v>
      </c>
      <c r="D34" s="18">
        <v>45</v>
      </c>
      <c r="E34" s="18">
        <v>38</v>
      </c>
      <c r="F34" s="18">
        <v>43</v>
      </c>
      <c r="G34" s="18">
        <v>43</v>
      </c>
      <c r="H34" s="18">
        <f t="shared" si="2"/>
        <v>169</v>
      </c>
      <c r="I34" s="19">
        <v>6</v>
      </c>
      <c r="J34" s="18">
        <v>1554</v>
      </c>
      <c r="K34" s="20">
        <v>36</v>
      </c>
    </row>
    <row r="35" spans="1:11" ht="15.75" customHeight="1" x14ac:dyDescent="0.3">
      <c r="A35" s="17">
        <v>1</v>
      </c>
      <c r="B35" s="18" t="s">
        <v>343</v>
      </c>
      <c r="C35" s="18" t="s">
        <v>313</v>
      </c>
      <c r="D35" s="18">
        <v>40</v>
      </c>
      <c r="E35" s="18">
        <v>35</v>
      </c>
      <c r="F35" s="18">
        <v>37</v>
      </c>
      <c r="G35" s="18">
        <v>40</v>
      </c>
      <c r="H35" s="18">
        <f t="shared" si="2"/>
        <v>152</v>
      </c>
      <c r="I35" s="19">
        <v>2</v>
      </c>
      <c r="J35" s="23">
        <v>1529</v>
      </c>
      <c r="K35" s="24">
        <v>32</v>
      </c>
    </row>
    <row r="36" spans="1:11" ht="15.75" customHeight="1" x14ac:dyDescent="0.3">
      <c r="A36" s="17">
        <v>9</v>
      </c>
      <c r="B36" s="18" t="s">
        <v>344</v>
      </c>
      <c r="C36" s="18" t="s">
        <v>120</v>
      </c>
      <c r="D36" s="18">
        <v>37</v>
      </c>
      <c r="E36" s="18">
        <v>43</v>
      </c>
      <c r="F36" s="18">
        <v>40</v>
      </c>
      <c r="G36" s="18">
        <v>46</v>
      </c>
      <c r="H36" s="18">
        <f t="shared" si="2"/>
        <v>166</v>
      </c>
      <c r="I36" s="19">
        <v>5</v>
      </c>
      <c r="J36" s="18">
        <v>1526</v>
      </c>
      <c r="K36" s="20">
        <v>28</v>
      </c>
    </row>
    <row r="37" spans="1:11" ht="15.75" customHeight="1" x14ac:dyDescent="0.3">
      <c r="A37" s="25">
        <v>8</v>
      </c>
      <c r="B37" s="26" t="s">
        <v>345</v>
      </c>
      <c r="C37" s="26" t="s">
        <v>313</v>
      </c>
      <c r="D37" s="26">
        <v>37</v>
      </c>
      <c r="E37" s="26">
        <v>37</v>
      </c>
      <c r="F37" s="26">
        <v>43</v>
      </c>
      <c r="G37" s="26">
        <v>37</v>
      </c>
      <c r="H37" s="26">
        <f t="shared" si="2"/>
        <v>154</v>
      </c>
      <c r="I37" s="27">
        <v>3</v>
      </c>
      <c r="J37" s="26">
        <v>1358</v>
      </c>
      <c r="K37" s="28">
        <v>22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346</v>
      </c>
      <c r="F39" s="37" t="s">
        <v>169</v>
      </c>
    </row>
    <row r="40" spans="1:11" ht="15.75" customHeight="1" x14ac:dyDescent="0.3">
      <c r="A40" s="4"/>
      <c r="B40" s="4" t="s">
        <v>170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8DB24989-9A1A-47DD-B22B-7423C5E4E9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079E-4BB9-4820-8FBA-684A9B3440C3}">
  <sheetPr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348</v>
      </c>
    </row>
    <row r="3" spans="1:25" ht="15.75" customHeight="1" x14ac:dyDescent="0.3">
      <c r="A3" s="7"/>
      <c r="B3" s="8" t="s">
        <v>4</v>
      </c>
      <c r="C3" s="9" t="s">
        <v>349</v>
      </c>
      <c r="D3" s="9"/>
      <c r="E3" s="9" t="s">
        <v>350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5" t="s">
        <v>351</v>
      </c>
      <c r="C5" s="15" t="s">
        <v>36</v>
      </c>
      <c r="D5" s="15">
        <v>190</v>
      </c>
      <c r="E5" s="15">
        <v>8</v>
      </c>
      <c r="F5" s="15">
        <v>1897</v>
      </c>
      <c r="G5" s="16">
        <v>76</v>
      </c>
      <c r="I5" s="4"/>
    </row>
    <row r="6" spans="1:25" ht="15.75" customHeight="1" x14ac:dyDescent="0.3">
      <c r="A6" s="17">
        <v>3</v>
      </c>
      <c r="B6" s="18" t="s">
        <v>352</v>
      </c>
      <c r="C6" s="18" t="s">
        <v>64</v>
      </c>
      <c r="D6" s="18">
        <v>190</v>
      </c>
      <c r="E6" s="19">
        <v>8</v>
      </c>
      <c r="F6" s="18">
        <v>1884</v>
      </c>
      <c r="G6" s="20">
        <v>76</v>
      </c>
      <c r="I6" s="4"/>
    </row>
    <row r="7" spans="1:25" ht="15.75" customHeight="1" x14ac:dyDescent="0.3">
      <c r="A7" s="17">
        <v>9</v>
      </c>
      <c r="B7" s="18" t="s">
        <v>353</v>
      </c>
      <c r="C7" s="18" t="s">
        <v>21</v>
      </c>
      <c r="D7" s="18">
        <v>189</v>
      </c>
      <c r="E7" s="19">
        <v>6</v>
      </c>
      <c r="F7" s="18">
        <v>1898</v>
      </c>
      <c r="G7" s="20">
        <v>74</v>
      </c>
      <c r="J7" s="88"/>
    </row>
    <row r="8" spans="1:25" ht="15.75" customHeight="1" x14ac:dyDescent="0.3">
      <c r="A8" s="17">
        <v>5</v>
      </c>
      <c r="B8" s="18" t="s">
        <v>354</v>
      </c>
      <c r="C8" s="18" t="s">
        <v>34</v>
      </c>
      <c r="D8" s="18">
        <v>191</v>
      </c>
      <c r="E8" s="19">
        <v>9</v>
      </c>
      <c r="F8" s="18">
        <v>1514</v>
      </c>
      <c r="G8" s="20">
        <v>58</v>
      </c>
    </row>
    <row r="9" spans="1:25" ht="15.75" customHeight="1" x14ac:dyDescent="0.3">
      <c r="A9" s="17">
        <v>7</v>
      </c>
      <c r="B9" s="18" t="s">
        <v>355</v>
      </c>
      <c r="C9" s="18" t="s">
        <v>64</v>
      </c>
      <c r="D9" s="18">
        <v>180</v>
      </c>
      <c r="E9" s="19">
        <v>4</v>
      </c>
      <c r="F9" s="18">
        <v>1844</v>
      </c>
      <c r="G9" s="20">
        <v>53</v>
      </c>
      <c r="I9" s="4"/>
    </row>
    <row r="10" spans="1:25" ht="15.75" customHeight="1" x14ac:dyDescent="0.3">
      <c r="A10" s="17">
        <v>1</v>
      </c>
      <c r="B10" s="18" t="s">
        <v>356</v>
      </c>
      <c r="C10" s="18" t="s">
        <v>38</v>
      </c>
      <c r="D10" s="18">
        <v>173</v>
      </c>
      <c r="E10" s="19">
        <v>2</v>
      </c>
      <c r="F10" s="23">
        <v>1772</v>
      </c>
      <c r="G10" s="24">
        <v>39</v>
      </c>
      <c r="I10" s="4"/>
    </row>
    <row r="11" spans="1:25" ht="15.75" customHeight="1" x14ac:dyDescent="0.3">
      <c r="A11" s="17">
        <v>8</v>
      </c>
      <c r="B11" s="18" t="s">
        <v>357</v>
      </c>
      <c r="C11" s="18" t="s">
        <v>136</v>
      </c>
      <c r="D11" s="18">
        <v>179</v>
      </c>
      <c r="E11" s="19">
        <v>3</v>
      </c>
      <c r="F11" s="18">
        <v>1770</v>
      </c>
      <c r="G11" s="20">
        <v>35</v>
      </c>
      <c r="I11" s="4"/>
    </row>
    <row r="12" spans="1:25" ht="15.75" customHeight="1" x14ac:dyDescent="0.3">
      <c r="A12" s="17">
        <v>2</v>
      </c>
      <c r="B12" s="89" t="s">
        <v>358</v>
      </c>
      <c r="C12" s="18" t="s">
        <v>136</v>
      </c>
      <c r="D12" s="18">
        <v>184</v>
      </c>
      <c r="E12" s="19">
        <v>5</v>
      </c>
      <c r="F12" s="18">
        <v>1561</v>
      </c>
      <c r="G12" s="20">
        <v>28</v>
      </c>
      <c r="I12" s="4"/>
    </row>
    <row r="13" spans="1:25" ht="15.75" customHeight="1" x14ac:dyDescent="0.3">
      <c r="A13" s="25">
        <v>4</v>
      </c>
      <c r="B13" s="26" t="s">
        <v>359</v>
      </c>
      <c r="C13" s="26" t="s">
        <v>191</v>
      </c>
      <c r="D13" s="26" t="s">
        <v>164</v>
      </c>
      <c r="E13" s="27">
        <v>0</v>
      </c>
      <c r="F13" s="26">
        <v>490</v>
      </c>
      <c r="G13" s="28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360</v>
      </c>
      <c r="D15" s="9"/>
      <c r="E15" s="9" t="s">
        <v>361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5" t="s">
        <v>362</v>
      </c>
      <c r="C17" s="15" t="s">
        <v>36</v>
      </c>
      <c r="D17" s="15">
        <v>185</v>
      </c>
      <c r="E17" s="15">
        <v>9</v>
      </c>
      <c r="F17" s="31">
        <v>1825</v>
      </c>
      <c r="G17" s="32">
        <v>87</v>
      </c>
    </row>
    <row r="18" spans="1:7" ht="15.75" customHeight="1" x14ac:dyDescent="0.3">
      <c r="A18" s="17">
        <v>4</v>
      </c>
      <c r="B18" s="18" t="s">
        <v>363</v>
      </c>
      <c r="C18" s="18" t="s">
        <v>24</v>
      </c>
      <c r="D18" s="18">
        <v>174</v>
      </c>
      <c r="E18" s="19">
        <v>8</v>
      </c>
      <c r="F18" s="18">
        <v>1791</v>
      </c>
      <c r="G18" s="20">
        <v>81</v>
      </c>
    </row>
    <row r="19" spans="1:7" ht="15.75" customHeight="1" x14ac:dyDescent="0.3">
      <c r="A19" s="17">
        <v>2</v>
      </c>
      <c r="B19" s="18" t="s">
        <v>364</v>
      </c>
      <c r="C19" s="18" t="s">
        <v>99</v>
      </c>
      <c r="D19" s="18">
        <v>160</v>
      </c>
      <c r="E19" s="19">
        <v>5</v>
      </c>
      <c r="F19" s="18">
        <v>1621</v>
      </c>
      <c r="G19" s="20">
        <v>53</v>
      </c>
    </row>
    <row r="20" spans="1:7" ht="15.75" customHeight="1" x14ac:dyDescent="0.3">
      <c r="A20" s="17">
        <v>8</v>
      </c>
      <c r="B20" s="18" t="s">
        <v>365</v>
      </c>
      <c r="C20" s="18" t="s">
        <v>99</v>
      </c>
      <c r="D20" s="18">
        <v>168</v>
      </c>
      <c r="E20" s="19">
        <v>7</v>
      </c>
      <c r="F20" s="18">
        <v>1588</v>
      </c>
      <c r="G20" s="20">
        <v>52</v>
      </c>
    </row>
    <row r="21" spans="1:7" ht="15.75" customHeight="1" x14ac:dyDescent="0.3">
      <c r="A21" s="17">
        <v>9</v>
      </c>
      <c r="B21" s="18" t="s">
        <v>366</v>
      </c>
      <c r="C21" s="18" t="s">
        <v>24</v>
      </c>
      <c r="D21" s="18">
        <v>167</v>
      </c>
      <c r="E21" s="19">
        <v>6</v>
      </c>
      <c r="F21" s="18">
        <v>1295</v>
      </c>
      <c r="G21" s="20">
        <v>44</v>
      </c>
    </row>
    <row r="22" spans="1:7" ht="15.75" customHeight="1" x14ac:dyDescent="0.3">
      <c r="A22" s="17">
        <v>7</v>
      </c>
      <c r="B22" s="18" t="s">
        <v>367</v>
      </c>
      <c r="C22" s="18" t="s">
        <v>191</v>
      </c>
      <c r="D22" s="18" t="s">
        <v>40</v>
      </c>
      <c r="E22" s="19">
        <v>0</v>
      </c>
      <c r="F22" s="18">
        <v>1084</v>
      </c>
      <c r="G22" s="20">
        <v>37</v>
      </c>
    </row>
    <row r="23" spans="1:7" ht="15.75" customHeight="1" x14ac:dyDescent="0.3">
      <c r="A23" s="17">
        <v>3</v>
      </c>
      <c r="B23" s="18" t="s">
        <v>368</v>
      </c>
      <c r="C23" s="18" t="s">
        <v>191</v>
      </c>
      <c r="D23" s="18" t="s">
        <v>40</v>
      </c>
      <c r="E23" s="19">
        <v>0</v>
      </c>
      <c r="F23" s="18">
        <v>1087</v>
      </c>
      <c r="G23" s="20">
        <v>29</v>
      </c>
    </row>
    <row r="24" spans="1:7" ht="15.75" customHeight="1" x14ac:dyDescent="0.3">
      <c r="A24" s="17">
        <v>6</v>
      </c>
      <c r="B24" s="18" t="s">
        <v>369</v>
      </c>
      <c r="C24" s="18" t="s">
        <v>26</v>
      </c>
      <c r="D24" s="18" t="s">
        <v>40</v>
      </c>
      <c r="E24" s="19">
        <v>0</v>
      </c>
      <c r="F24" s="18">
        <v>489</v>
      </c>
      <c r="G24" s="20">
        <v>14</v>
      </c>
    </row>
    <row r="25" spans="1:7" ht="15.75" customHeight="1" x14ac:dyDescent="0.3">
      <c r="A25" s="25">
        <v>5</v>
      </c>
      <c r="B25" s="26" t="s">
        <v>370</v>
      </c>
      <c r="C25" s="26" t="s">
        <v>191</v>
      </c>
      <c r="D25" s="26" t="s">
        <v>164</v>
      </c>
      <c r="E25" s="27">
        <v>0</v>
      </c>
      <c r="F25" s="26">
        <v>273</v>
      </c>
      <c r="G25" s="28">
        <v>5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371</v>
      </c>
      <c r="D27" s="9"/>
      <c r="E27" s="9" t="s">
        <v>372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5" t="s">
        <v>373</v>
      </c>
      <c r="C29" s="15" t="s">
        <v>26</v>
      </c>
      <c r="D29" s="15">
        <v>177</v>
      </c>
      <c r="E29" s="15">
        <v>9</v>
      </c>
      <c r="F29" s="15">
        <v>1736</v>
      </c>
      <c r="G29" s="16">
        <v>89</v>
      </c>
    </row>
    <row r="30" spans="1:7" ht="15.75" customHeight="1" x14ac:dyDescent="0.3">
      <c r="A30" s="17">
        <v>7</v>
      </c>
      <c r="B30" s="18" t="s">
        <v>374</v>
      </c>
      <c r="C30" s="18" t="s">
        <v>28</v>
      </c>
      <c r="D30" s="18">
        <v>168</v>
      </c>
      <c r="E30" s="19">
        <v>8</v>
      </c>
      <c r="F30" s="18">
        <v>1598</v>
      </c>
      <c r="G30" s="20">
        <v>71</v>
      </c>
    </row>
    <row r="31" spans="1:7" ht="15.75" customHeight="1" x14ac:dyDescent="0.3">
      <c r="A31" s="17">
        <v>1</v>
      </c>
      <c r="B31" s="18" t="s">
        <v>375</v>
      </c>
      <c r="C31" s="18" t="s">
        <v>120</v>
      </c>
      <c r="D31" s="18">
        <v>154</v>
      </c>
      <c r="E31" s="19">
        <v>7</v>
      </c>
      <c r="F31" s="23">
        <v>1580</v>
      </c>
      <c r="G31" s="24">
        <v>65</v>
      </c>
    </row>
    <row r="32" spans="1:7" ht="15.75" customHeight="1" x14ac:dyDescent="0.3">
      <c r="A32" s="17">
        <v>6</v>
      </c>
      <c r="B32" s="18" t="s">
        <v>376</v>
      </c>
      <c r="C32" s="18" t="s">
        <v>99</v>
      </c>
      <c r="D32" s="18">
        <v>146</v>
      </c>
      <c r="E32" s="19">
        <v>4</v>
      </c>
      <c r="F32" s="18">
        <v>1531</v>
      </c>
      <c r="G32" s="20">
        <v>50</v>
      </c>
    </row>
    <row r="33" spans="1:7" ht="15.75" customHeight="1" x14ac:dyDescent="0.3">
      <c r="A33" s="17">
        <v>9</v>
      </c>
      <c r="B33" s="18" t="s">
        <v>377</v>
      </c>
      <c r="C33" s="18" t="s">
        <v>219</v>
      </c>
      <c r="D33" s="18">
        <v>151</v>
      </c>
      <c r="E33" s="19">
        <v>6</v>
      </c>
      <c r="F33" s="18">
        <v>1520</v>
      </c>
      <c r="G33" s="20">
        <v>48</v>
      </c>
    </row>
    <row r="34" spans="1:7" ht="15.75" customHeight="1" x14ac:dyDescent="0.3">
      <c r="A34" s="17">
        <v>4</v>
      </c>
      <c r="B34" s="18" t="s">
        <v>108</v>
      </c>
      <c r="C34" s="18" t="s">
        <v>24</v>
      </c>
      <c r="D34" s="18">
        <v>137</v>
      </c>
      <c r="E34" s="19">
        <v>2</v>
      </c>
      <c r="F34" s="18">
        <v>1502</v>
      </c>
      <c r="G34" s="20">
        <v>43</v>
      </c>
    </row>
    <row r="35" spans="1:7" ht="15.75" customHeight="1" x14ac:dyDescent="0.3">
      <c r="A35" s="17">
        <v>3</v>
      </c>
      <c r="B35" s="18" t="s">
        <v>147</v>
      </c>
      <c r="C35" s="18" t="s">
        <v>34</v>
      </c>
      <c r="D35" s="18">
        <v>146</v>
      </c>
      <c r="E35" s="19">
        <v>4</v>
      </c>
      <c r="F35" s="18">
        <v>1481</v>
      </c>
      <c r="G35" s="20">
        <v>40</v>
      </c>
    </row>
    <row r="36" spans="1:7" ht="15.75" customHeight="1" x14ac:dyDescent="0.3">
      <c r="A36" s="17">
        <v>8</v>
      </c>
      <c r="B36" s="18" t="s">
        <v>190</v>
      </c>
      <c r="C36" s="18" t="s">
        <v>191</v>
      </c>
      <c r="D36" s="18">
        <v>149</v>
      </c>
      <c r="E36" s="19">
        <v>5</v>
      </c>
      <c r="F36" s="18">
        <v>1449</v>
      </c>
      <c r="G36" s="20">
        <v>31</v>
      </c>
    </row>
    <row r="37" spans="1:7" ht="15.75" customHeight="1" x14ac:dyDescent="0.3">
      <c r="A37" s="25">
        <v>5</v>
      </c>
      <c r="B37" s="26" t="s">
        <v>223</v>
      </c>
      <c r="C37" s="26" t="s">
        <v>26</v>
      </c>
      <c r="D37" s="26">
        <v>136</v>
      </c>
      <c r="E37" s="27">
        <v>1</v>
      </c>
      <c r="F37" s="26">
        <v>1396</v>
      </c>
      <c r="G37" s="28">
        <v>21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378</v>
      </c>
      <c r="D39" s="9"/>
      <c r="E39" s="9" t="s">
        <v>379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5" t="s">
        <v>380</v>
      </c>
      <c r="C41" s="15" t="s">
        <v>36</v>
      </c>
      <c r="D41" s="15">
        <v>166</v>
      </c>
      <c r="E41" s="15">
        <v>9</v>
      </c>
      <c r="F41" s="15">
        <v>1657</v>
      </c>
      <c r="G41" s="16">
        <v>90</v>
      </c>
    </row>
    <row r="42" spans="1:7" ht="15.75" customHeight="1" x14ac:dyDescent="0.3">
      <c r="A42" s="17">
        <v>1</v>
      </c>
      <c r="B42" s="18" t="s">
        <v>381</v>
      </c>
      <c r="C42" s="18" t="s">
        <v>26</v>
      </c>
      <c r="D42" s="18">
        <v>166</v>
      </c>
      <c r="E42" s="19">
        <v>9</v>
      </c>
      <c r="F42" s="23">
        <v>1544</v>
      </c>
      <c r="G42" s="24">
        <v>71</v>
      </c>
    </row>
    <row r="43" spans="1:7" ht="15.75" customHeight="1" x14ac:dyDescent="0.3">
      <c r="A43" s="17">
        <v>9</v>
      </c>
      <c r="B43" s="18" t="s">
        <v>217</v>
      </c>
      <c r="C43" s="18" t="s">
        <v>138</v>
      </c>
      <c r="D43" s="18">
        <v>155</v>
      </c>
      <c r="E43" s="19">
        <v>6</v>
      </c>
      <c r="F43" s="18">
        <v>1512</v>
      </c>
      <c r="G43" s="20">
        <v>64</v>
      </c>
    </row>
    <row r="44" spans="1:7" ht="15.75" customHeight="1" x14ac:dyDescent="0.3">
      <c r="A44" s="17">
        <v>4</v>
      </c>
      <c r="B44" s="18" t="s">
        <v>382</v>
      </c>
      <c r="C44" s="18" t="s">
        <v>313</v>
      </c>
      <c r="D44" s="18">
        <v>138</v>
      </c>
      <c r="E44" s="19">
        <v>4</v>
      </c>
      <c r="F44" s="18">
        <v>1430</v>
      </c>
      <c r="G44" s="20">
        <v>51</v>
      </c>
    </row>
    <row r="45" spans="1:7" ht="15.75" customHeight="1" x14ac:dyDescent="0.3">
      <c r="A45" s="17">
        <v>3</v>
      </c>
      <c r="B45" s="18" t="s">
        <v>383</v>
      </c>
      <c r="C45" s="18" t="s">
        <v>60</v>
      </c>
      <c r="D45" s="18" t="s">
        <v>40</v>
      </c>
      <c r="E45" s="19">
        <v>0</v>
      </c>
      <c r="F45" s="18">
        <v>1271</v>
      </c>
      <c r="G45" s="20">
        <v>44</v>
      </c>
    </row>
    <row r="46" spans="1:7" ht="15.75" customHeight="1" x14ac:dyDescent="0.3">
      <c r="A46" s="17">
        <v>6</v>
      </c>
      <c r="B46" s="18" t="s">
        <v>384</v>
      </c>
      <c r="C46" s="18" t="s">
        <v>24</v>
      </c>
      <c r="D46" s="18">
        <v>163</v>
      </c>
      <c r="E46" s="19">
        <v>7</v>
      </c>
      <c r="F46" s="18">
        <v>1393</v>
      </c>
      <c r="G46" s="20">
        <v>41</v>
      </c>
    </row>
    <row r="47" spans="1:7" ht="15.75" customHeight="1" x14ac:dyDescent="0.3">
      <c r="A47" s="17">
        <v>7</v>
      </c>
      <c r="B47" s="18" t="s">
        <v>233</v>
      </c>
      <c r="C47" s="18" t="s">
        <v>24</v>
      </c>
      <c r="D47" s="18">
        <v>147</v>
      </c>
      <c r="E47" s="19">
        <v>5</v>
      </c>
      <c r="F47" s="18">
        <v>1302</v>
      </c>
      <c r="G47" s="20">
        <v>36</v>
      </c>
    </row>
    <row r="48" spans="1:7" ht="15.75" customHeight="1" x14ac:dyDescent="0.3">
      <c r="A48" s="17">
        <v>2</v>
      </c>
      <c r="B48" s="18" t="s">
        <v>218</v>
      </c>
      <c r="C48" s="18" t="s">
        <v>219</v>
      </c>
      <c r="D48" s="18">
        <v>138</v>
      </c>
      <c r="E48" s="19">
        <v>4</v>
      </c>
      <c r="F48" s="18">
        <v>1336</v>
      </c>
      <c r="G48" s="20">
        <v>35</v>
      </c>
    </row>
    <row r="49" spans="1:7" ht="15.75" customHeight="1" x14ac:dyDescent="0.3">
      <c r="A49" s="25">
        <v>8</v>
      </c>
      <c r="B49" s="26" t="s">
        <v>385</v>
      </c>
      <c r="C49" s="26" t="s">
        <v>34</v>
      </c>
      <c r="D49" s="26">
        <v>121</v>
      </c>
      <c r="E49" s="27">
        <v>2</v>
      </c>
      <c r="F49" s="26">
        <v>1191</v>
      </c>
      <c r="G49" s="28">
        <v>19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386</v>
      </c>
      <c r="D51" s="9"/>
      <c r="E51" s="9" t="s">
        <v>387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5" t="s">
        <v>388</v>
      </c>
      <c r="C53" s="15" t="s">
        <v>136</v>
      </c>
      <c r="D53" s="15">
        <v>143</v>
      </c>
      <c r="E53" s="15">
        <v>7</v>
      </c>
      <c r="F53" s="15">
        <v>1429</v>
      </c>
      <c r="G53" s="16">
        <v>74</v>
      </c>
    </row>
    <row r="54" spans="1:7" ht="15.75" customHeight="1" x14ac:dyDescent="0.3">
      <c r="A54" s="17">
        <v>2</v>
      </c>
      <c r="B54" s="18" t="s">
        <v>389</v>
      </c>
      <c r="C54" s="18" t="s">
        <v>24</v>
      </c>
      <c r="D54" s="18">
        <v>132</v>
      </c>
      <c r="E54" s="19">
        <v>6</v>
      </c>
      <c r="F54" s="18">
        <v>1345</v>
      </c>
      <c r="G54" s="20">
        <v>62</v>
      </c>
    </row>
    <row r="55" spans="1:7" ht="15.75" customHeight="1" x14ac:dyDescent="0.3">
      <c r="A55" s="17">
        <v>7</v>
      </c>
      <c r="B55" s="18" t="s">
        <v>390</v>
      </c>
      <c r="C55" s="18" t="s">
        <v>34</v>
      </c>
      <c r="D55" s="18">
        <v>145</v>
      </c>
      <c r="E55" s="19">
        <v>8</v>
      </c>
      <c r="F55" s="18">
        <v>1326</v>
      </c>
      <c r="G55" s="20">
        <v>59</v>
      </c>
    </row>
    <row r="56" spans="1:7" ht="15.75" customHeight="1" x14ac:dyDescent="0.3">
      <c r="A56" s="17">
        <v>3</v>
      </c>
      <c r="B56" s="18" t="s">
        <v>391</v>
      </c>
      <c r="C56" s="18" t="s">
        <v>34</v>
      </c>
      <c r="D56" s="18">
        <v>129</v>
      </c>
      <c r="E56" s="19">
        <v>5</v>
      </c>
      <c r="F56" s="18">
        <v>1196</v>
      </c>
      <c r="G56" s="20">
        <v>43</v>
      </c>
    </row>
    <row r="57" spans="1:7" ht="15.75" customHeight="1" x14ac:dyDescent="0.3">
      <c r="A57" s="17">
        <v>1</v>
      </c>
      <c r="B57" s="18" t="s">
        <v>392</v>
      </c>
      <c r="C57" s="18" t="s">
        <v>34</v>
      </c>
      <c r="D57" s="18" t="s">
        <v>40</v>
      </c>
      <c r="E57" s="19">
        <v>0</v>
      </c>
      <c r="F57" s="23">
        <v>1019</v>
      </c>
      <c r="G57" s="24">
        <v>40</v>
      </c>
    </row>
    <row r="58" spans="1:7" ht="15.75" customHeight="1" x14ac:dyDescent="0.3">
      <c r="A58" s="17">
        <v>4</v>
      </c>
      <c r="B58" s="18" t="s">
        <v>393</v>
      </c>
      <c r="C58" s="18" t="s">
        <v>24</v>
      </c>
      <c r="D58" s="18">
        <v>114</v>
      </c>
      <c r="E58" s="19">
        <v>3</v>
      </c>
      <c r="F58" s="18">
        <v>929</v>
      </c>
      <c r="G58" s="20">
        <v>26</v>
      </c>
    </row>
    <row r="59" spans="1:7" ht="15.75" customHeight="1" x14ac:dyDescent="0.3">
      <c r="A59" s="17">
        <v>6</v>
      </c>
      <c r="B59" s="18" t="s">
        <v>394</v>
      </c>
      <c r="C59" s="18" t="s">
        <v>34</v>
      </c>
      <c r="D59" s="18">
        <v>128</v>
      </c>
      <c r="E59" s="19">
        <v>4</v>
      </c>
      <c r="F59" s="18">
        <v>738</v>
      </c>
      <c r="G59" s="20">
        <v>25</v>
      </c>
    </row>
    <row r="60" spans="1:7" ht="15.75" customHeight="1" x14ac:dyDescent="0.3">
      <c r="A60" s="25">
        <v>8</v>
      </c>
      <c r="B60" s="26" t="s">
        <v>395</v>
      </c>
      <c r="C60" s="26" t="s">
        <v>24</v>
      </c>
      <c r="D60" s="26">
        <v>99</v>
      </c>
      <c r="E60" s="27">
        <v>2</v>
      </c>
      <c r="F60" s="26">
        <v>1025</v>
      </c>
      <c r="G60" s="28">
        <v>23</v>
      </c>
    </row>
    <row r="62" spans="1:7" x14ac:dyDescent="0.3">
      <c r="B62" s="4" t="s">
        <v>396</v>
      </c>
      <c r="F62" s="37" t="s">
        <v>169</v>
      </c>
    </row>
    <row r="63" spans="1:7" x14ac:dyDescent="0.3">
      <c r="B63" s="4" t="s">
        <v>170</v>
      </c>
    </row>
  </sheetData>
  <hyperlinks>
    <hyperlink ref="B2" location="'Index'!A3" tooltip="Go to the Index sheet" display="á" xr:uid="{285181D3-F7D4-40EE-975F-523ED99752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2024-04-02T10:36:41Z</dcterms:created>
  <dcterms:modified xsi:type="dcterms:W3CDTF">2024-04-02T10:37:19Z</dcterms:modified>
</cp:coreProperties>
</file>