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8_{B30486E0-D03F-40CE-96D7-4A39A31DF7F1}" xr6:coauthVersionLast="47" xr6:coauthVersionMax="47" xr10:uidLastSave="{00000000-0000-0000-0000-000000000000}"/>
  <bookViews>
    <workbookView minimized="1" xWindow="825" yWindow="735" windowWidth="21510" windowHeight="14580" tabRatio="850" xr2:uid="{799A1AD7-0884-45A3-BE2A-9846A101A4DD}"/>
  </bookViews>
  <sheets>
    <sheet name="Index" sheetId="60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47" r:id="rId16"/>
    <sheet name="Bench 100yd Sen" sheetId="48" r:id="rId17"/>
    <sheet name="Bench 50m 1" sheetId="49" r:id="rId18"/>
    <sheet name="Bench 50m 2" sheetId="50" r:id="rId19"/>
    <sheet name="Bench 50m Sen" sheetId="51" r:id="rId20"/>
    <sheet name="Bench SR (Air) 1" sheetId="52" r:id="rId21"/>
    <sheet name="Bench SR (Air) 2" sheetId="53" r:id="rId22"/>
    <sheet name="Bench SR (Air) 3" sheetId="54" r:id="rId23"/>
    <sheet name="Bench SR (Air) Sen" sheetId="55" r:id="rId24"/>
    <sheet name="Bench SR (Air) Team" sheetId="56" r:id="rId25"/>
    <sheet name="Bench SR (Rim) 1" sheetId="57" r:id="rId26"/>
    <sheet name="Bench SR (Rim) 2" sheetId="58" r:id="rId27"/>
    <sheet name="Bench SR (Rim) 3" sheetId="40" r:id="rId28"/>
    <sheet name="Bench SR (Rim) 4" sheetId="41" r:id="rId29"/>
    <sheet name="Bench SR (Rim) 5" sheetId="42" r:id="rId30"/>
    <sheet name="Bench SR (Rim) Jun" sheetId="43" r:id="rId31"/>
    <sheet name="Bench SR (Rim) Sen 1" sheetId="44" r:id="rId32"/>
    <sheet name="Bench SR (Rim) Sen 2" sheetId="45" r:id="rId33"/>
    <sheet name="Bench SR (Rim) Team 1" sheetId="59" r:id="rId34"/>
    <sheet name="Bench SR (Rim) Team 2" sheetId="46" r:id="rId35"/>
    <sheet name="Gallery Rifle Any" sheetId="16" r:id="rId36"/>
    <sheet name="Gallery Rifle Any Sen" sheetId="17" r:id="rId37"/>
    <sheet name="Gallery Rifle Iron" sheetId="18" r:id="rId38"/>
    <sheet name="Gallery Rifle Iron Sen" sheetId="19" r:id="rId39"/>
    <sheet name="Long Barrelled Pistol" sheetId="20" r:id="rId40"/>
    <sheet name="Long Barrelled Pistol Sen" sheetId="21" r:id="rId41"/>
    <sheet name="LR Rifle 50 Iron" sheetId="22" r:id="rId42"/>
    <sheet name="Muzzle-loading Nitro" sheetId="23" r:id="rId43"/>
    <sheet name="Muzzle-loading Pistol" sheetId="24" r:id="rId44"/>
    <sheet name="Muzzle-loading Revolver" sheetId="25" r:id="rId45"/>
    <sheet name="Rapid Fire Air Pistol" sheetId="26" r:id="rId46"/>
    <sheet name="Rapid Fire Rifle" sheetId="27" r:id="rId47"/>
    <sheet name="Short Range Rifle 1" sheetId="34" r:id="rId48"/>
    <sheet name="Short Range Rifle 2" sheetId="35" r:id="rId49"/>
    <sheet name="Short Range Rifle Jun" sheetId="36" r:id="rId50"/>
    <sheet name="Short Range Rifle Sen" sheetId="37" r:id="rId51"/>
    <sheet name="Short Range Rifle Team 1" sheetId="38" r:id="rId52"/>
    <sheet name="Short Range Rifle Team 2" sheetId="39" r:id="rId53"/>
    <sheet name="Sport Rifle 1" sheetId="28" r:id="rId54"/>
    <sheet name="Sport Rifle 2" sheetId="29" r:id="rId55"/>
    <sheet name="Sport Rifle Sen" sheetId="30" r:id="rId56"/>
    <sheet name="Sport Rifle Team 1" sheetId="31" r:id="rId57"/>
    <sheet name="Sport Rifle Team 2" sheetId="32" r:id="rId58"/>
    <sheet name="SR Standard Pistol" sheetId="33" r:id="rId5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59" l="1"/>
  <c r="F43" i="59"/>
  <c r="F40" i="59" s="1"/>
  <c r="M42" i="59"/>
  <c r="F42" i="59"/>
  <c r="M41" i="59"/>
  <c r="M40" i="59" s="1"/>
  <c r="F41" i="59"/>
  <c r="M38" i="59"/>
  <c r="F38" i="59"/>
  <c r="F35" i="59" s="1"/>
  <c r="M37" i="59"/>
  <c r="F37" i="59"/>
  <c r="M36" i="59"/>
  <c r="M35" i="59" s="1"/>
  <c r="F36" i="59"/>
  <c r="M33" i="59"/>
  <c r="F33" i="59"/>
  <c r="F30" i="59" s="1"/>
  <c r="M32" i="59"/>
  <c r="F32" i="59"/>
  <c r="M31" i="59"/>
  <c r="M30" i="59" s="1"/>
  <c r="F31" i="59"/>
  <c r="M17" i="59"/>
  <c r="F17" i="59"/>
  <c r="F14" i="59" s="1"/>
  <c r="M16" i="59"/>
  <c r="F16" i="59"/>
  <c r="M15" i="59"/>
  <c r="M14" i="59" s="1"/>
  <c r="F15" i="59"/>
  <c r="M12" i="59"/>
  <c r="F12" i="59"/>
  <c r="F9" i="59" s="1"/>
  <c r="M11" i="59"/>
  <c r="F11" i="59"/>
  <c r="M10" i="59"/>
  <c r="M9" i="59" s="1"/>
  <c r="F10" i="59"/>
  <c r="M7" i="59"/>
  <c r="F7" i="59"/>
  <c r="F4" i="59" s="1"/>
  <c r="M6" i="59"/>
  <c r="F6" i="59"/>
  <c r="M5" i="59"/>
  <c r="M4" i="59" s="1"/>
  <c r="F5" i="59"/>
  <c r="F55" i="58"/>
  <c r="F60" i="58"/>
  <c r="F56" i="58"/>
  <c r="F54" i="58"/>
  <c r="F57" i="58"/>
  <c r="F61" i="58"/>
  <c r="F59" i="58"/>
  <c r="F53" i="58"/>
  <c r="F58" i="58"/>
  <c r="F41" i="58"/>
  <c r="F46" i="58"/>
  <c r="F45" i="58"/>
  <c r="F42" i="58"/>
  <c r="F47" i="58"/>
  <c r="F44" i="58"/>
  <c r="F48" i="58"/>
  <c r="F43" i="58"/>
  <c r="F49" i="58"/>
  <c r="F30" i="58"/>
  <c r="F32" i="58"/>
  <c r="F34" i="58"/>
  <c r="F31" i="58"/>
  <c r="F36" i="58"/>
  <c r="F35" i="58"/>
  <c r="F29" i="58"/>
  <c r="F37" i="58"/>
  <c r="F33" i="58"/>
  <c r="F17" i="58"/>
  <c r="F19" i="58"/>
  <c r="F24" i="58"/>
  <c r="F25" i="58"/>
  <c r="F21" i="58"/>
  <c r="F20" i="58"/>
  <c r="F23" i="58"/>
  <c r="F18" i="58"/>
  <c r="F22" i="58"/>
  <c r="F10" i="58"/>
  <c r="F13" i="58"/>
  <c r="F9" i="58"/>
  <c r="F5" i="58"/>
  <c r="F6" i="58"/>
  <c r="F7" i="58"/>
  <c r="F11" i="58"/>
  <c r="F12" i="58"/>
  <c r="F8" i="58"/>
  <c r="F60" i="57"/>
  <c r="F56" i="57"/>
  <c r="F62" i="57"/>
  <c r="F59" i="57"/>
  <c r="F57" i="57"/>
  <c r="F63" i="57"/>
  <c r="F55" i="57"/>
  <c r="F61" i="57"/>
  <c r="F58" i="57"/>
  <c r="F43" i="57"/>
  <c r="F45" i="57"/>
  <c r="F49" i="57"/>
  <c r="F46" i="57"/>
  <c r="F44" i="57"/>
  <c r="F47" i="57"/>
  <c r="F48" i="57"/>
  <c r="F50" i="57"/>
  <c r="F51" i="57"/>
  <c r="F34" i="57"/>
  <c r="F37" i="57"/>
  <c r="F30" i="57"/>
  <c r="F33" i="57"/>
  <c r="F36" i="57"/>
  <c r="F35" i="57"/>
  <c r="F32" i="57"/>
  <c r="F38" i="57"/>
  <c r="F31" i="57"/>
  <c r="F39" i="57"/>
  <c r="F26" i="57"/>
  <c r="F23" i="57"/>
  <c r="F22" i="57"/>
  <c r="F24" i="57"/>
  <c r="F19" i="57"/>
  <c r="F21" i="57"/>
  <c r="F18" i="57"/>
  <c r="F20" i="57"/>
  <c r="F25" i="57"/>
  <c r="F5" i="57"/>
  <c r="F8" i="57"/>
  <c r="F7" i="57"/>
  <c r="F11" i="57"/>
  <c r="F10" i="57"/>
  <c r="F9" i="57"/>
  <c r="F14" i="57"/>
  <c r="F6" i="57"/>
  <c r="F13" i="57"/>
  <c r="F12" i="57"/>
  <c r="F38" i="56"/>
  <c r="F37" i="56"/>
  <c r="F36" i="56"/>
  <c r="F35" i="56"/>
  <c r="M33" i="56"/>
  <c r="F33" i="56"/>
  <c r="M32" i="56"/>
  <c r="F32" i="56"/>
  <c r="F30" i="56" s="1"/>
  <c r="M31" i="56"/>
  <c r="M30" i="56" s="1"/>
  <c r="F31" i="56"/>
  <c r="M17" i="56"/>
  <c r="F17" i="56"/>
  <c r="F14" i="56" s="1"/>
  <c r="M16" i="56"/>
  <c r="M14" i="56" s="1"/>
  <c r="F16" i="56"/>
  <c r="M15" i="56"/>
  <c r="F15" i="56"/>
  <c r="F12" i="56"/>
  <c r="F11" i="56"/>
  <c r="F10" i="56"/>
  <c r="F9" i="56" s="1"/>
  <c r="M7" i="56"/>
  <c r="F7" i="56"/>
  <c r="M6" i="56"/>
  <c r="F6" i="56"/>
  <c r="M5" i="56"/>
  <c r="F5" i="56"/>
  <c r="F4" i="56" s="1"/>
  <c r="M4" i="56"/>
  <c r="F9" i="54"/>
  <c r="F5" i="54"/>
  <c r="F6" i="54"/>
  <c r="F10" i="54"/>
  <c r="F8" i="54"/>
  <c r="F12" i="54"/>
  <c r="F7" i="54"/>
  <c r="F11" i="54"/>
  <c r="F54" i="53"/>
  <c r="F55" i="53"/>
  <c r="F51" i="53"/>
  <c r="F49" i="53"/>
  <c r="F52" i="53"/>
  <c r="F56" i="53"/>
  <c r="F50" i="53"/>
  <c r="F53" i="53"/>
  <c r="F41" i="53"/>
  <c r="F44" i="53"/>
  <c r="F39" i="53"/>
  <c r="F45" i="53"/>
  <c r="F40" i="53"/>
  <c r="F38" i="53"/>
  <c r="F43" i="53"/>
  <c r="F42" i="53"/>
  <c r="F33" i="53"/>
  <c r="F27" i="53"/>
  <c r="F34" i="53"/>
  <c r="F31" i="53"/>
  <c r="F30" i="53"/>
  <c r="F28" i="53"/>
  <c r="F32" i="53"/>
  <c r="F29" i="53"/>
  <c r="F23" i="53"/>
  <c r="F17" i="53"/>
  <c r="F18" i="53"/>
  <c r="F20" i="53"/>
  <c r="F16" i="53"/>
  <c r="F21" i="53"/>
  <c r="F19" i="53"/>
  <c r="F22" i="53"/>
  <c r="F6" i="53"/>
  <c r="F12" i="53"/>
  <c r="F10" i="53"/>
  <c r="F8" i="53"/>
  <c r="F11" i="53"/>
  <c r="F7" i="53"/>
  <c r="F9" i="53"/>
  <c r="F5" i="53"/>
  <c r="F53" i="52"/>
  <c r="F58" i="52"/>
  <c r="F61" i="52"/>
  <c r="F56" i="52"/>
  <c r="F57" i="52"/>
  <c r="F59" i="52"/>
  <c r="F55" i="52"/>
  <c r="F60" i="52"/>
  <c r="F54" i="52"/>
  <c r="F43" i="52"/>
  <c r="F46" i="52"/>
  <c r="F41" i="52"/>
  <c r="F44" i="52"/>
  <c r="F49" i="52"/>
  <c r="F48" i="52"/>
  <c r="F42" i="52"/>
  <c r="F45" i="52"/>
  <c r="F47" i="52"/>
  <c r="F31" i="52"/>
  <c r="F37" i="52"/>
  <c r="F36" i="52"/>
  <c r="F33" i="52"/>
  <c r="F30" i="52"/>
  <c r="F34" i="52"/>
  <c r="F35" i="52"/>
  <c r="F29" i="52"/>
  <c r="F32" i="52"/>
  <c r="F21" i="52"/>
  <c r="F20" i="52"/>
  <c r="F25" i="52"/>
  <c r="F17" i="52"/>
  <c r="F19" i="52"/>
  <c r="F23" i="52"/>
  <c r="F18" i="52"/>
  <c r="F22" i="52"/>
  <c r="F24" i="52"/>
  <c r="F5" i="52"/>
  <c r="F8" i="52"/>
  <c r="F11" i="52"/>
  <c r="F10" i="52"/>
  <c r="F7" i="52"/>
  <c r="F13" i="52"/>
  <c r="F9" i="52"/>
  <c r="F12" i="52"/>
  <c r="F6" i="52"/>
  <c r="F30" i="50"/>
  <c r="F36" i="50"/>
  <c r="F32" i="50"/>
  <c r="F31" i="50"/>
  <c r="F33" i="50"/>
  <c r="F35" i="50"/>
  <c r="F34" i="50"/>
  <c r="F29" i="50"/>
  <c r="F22" i="50"/>
  <c r="F19" i="50"/>
  <c r="F20" i="50"/>
  <c r="F18" i="50"/>
  <c r="F25" i="50"/>
  <c r="F17" i="50"/>
  <c r="F23" i="50"/>
  <c r="F24" i="50"/>
  <c r="F21" i="50"/>
  <c r="F7" i="50"/>
  <c r="F11" i="50"/>
  <c r="F8" i="50"/>
  <c r="F12" i="50"/>
  <c r="F10" i="50"/>
  <c r="F5" i="50"/>
  <c r="F9" i="50"/>
  <c r="F6" i="50"/>
  <c r="F13" i="50"/>
  <c r="F53" i="49"/>
  <c r="F55" i="49"/>
  <c r="F58" i="49"/>
  <c r="F60" i="49"/>
  <c r="F57" i="49"/>
  <c r="F54" i="49"/>
  <c r="F59" i="49"/>
  <c r="F61" i="49"/>
  <c r="F56" i="49"/>
  <c r="F49" i="49"/>
  <c r="F48" i="49"/>
  <c r="F43" i="49"/>
  <c r="F42" i="49"/>
  <c r="F41" i="49"/>
  <c r="F45" i="49"/>
  <c r="F44" i="49"/>
  <c r="F46" i="49"/>
  <c r="F47" i="49"/>
  <c r="F33" i="49"/>
  <c r="F36" i="49"/>
  <c r="F37" i="49"/>
  <c r="F35" i="49"/>
  <c r="F34" i="49"/>
  <c r="F32" i="49"/>
  <c r="F30" i="49"/>
  <c r="F29" i="49"/>
  <c r="F31" i="49"/>
  <c r="F22" i="49"/>
  <c r="F18" i="49"/>
  <c r="F19" i="49"/>
  <c r="F20" i="49"/>
  <c r="F25" i="49"/>
  <c r="F17" i="49"/>
  <c r="F23" i="49"/>
  <c r="F21" i="49"/>
  <c r="F24" i="49"/>
  <c r="F13" i="49"/>
  <c r="F7" i="49"/>
  <c r="F6" i="49"/>
  <c r="F10" i="49"/>
  <c r="F12" i="49"/>
  <c r="F11" i="49"/>
  <c r="F5" i="49"/>
  <c r="F9" i="49"/>
  <c r="F8" i="49"/>
  <c r="F42" i="47"/>
  <c r="F45" i="47"/>
  <c r="F44" i="47"/>
  <c r="F43" i="47"/>
  <c r="F47" i="47"/>
  <c r="F46" i="47"/>
  <c r="F41" i="47"/>
  <c r="F40" i="47"/>
  <c r="F29" i="47"/>
  <c r="F31" i="47"/>
  <c r="F30" i="47"/>
  <c r="F34" i="47"/>
  <c r="F33" i="47"/>
  <c r="F35" i="47"/>
  <c r="F36" i="47"/>
  <c r="F32" i="47"/>
  <c r="F20" i="47"/>
  <c r="F24" i="47"/>
  <c r="F17" i="47"/>
  <c r="F21" i="47"/>
  <c r="F23" i="47"/>
  <c r="F18" i="47"/>
  <c r="F25" i="47"/>
  <c r="F19" i="47"/>
  <c r="F22" i="47"/>
  <c r="F9" i="47"/>
  <c r="F13" i="47"/>
  <c r="F11" i="47"/>
  <c r="F5" i="47"/>
  <c r="F7" i="47"/>
  <c r="F6" i="47"/>
  <c r="F10" i="47"/>
  <c r="F8" i="47"/>
  <c r="F12" i="47"/>
  <c r="M43" i="46" l="1"/>
  <c r="F43" i="46"/>
  <c r="M42" i="46"/>
  <c r="M40" i="46" s="1"/>
  <c r="F42" i="46"/>
  <c r="M41" i="46"/>
  <c r="F41" i="46"/>
  <c r="F40" i="46" s="1"/>
  <c r="F38" i="46"/>
  <c r="F37" i="46"/>
  <c r="F36" i="46"/>
  <c r="F35" i="46"/>
  <c r="M33" i="46"/>
  <c r="F33" i="46"/>
  <c r="M32" i="46"/>
  <c r="F32" i="46"/>
  <c r="M31" i="46"/>
  <c r="F31" i="46"/>
  <c r="M30" i="46"/>
  <c r="F30" i="46"/>
  <c r="M17" i="46"/>
  <c r="F17" i="46"/>
  <c r="M16" i="46"/>
  <c r="F16" i="46"/>
  <c r="M15" i="46"/>
  <c r="F15" i="46"/>
  <c r="M14" i="46"/>
  <c r="F14" i="46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F32" i="42"/>
  <c r="F28" i="42"/>
  <c r="F31" i="42"/>
  <c r="F27" i="42"/>
  <c r="F33" i="42"/>
  <c r="F29" i="42"/>
  <c r="F30" i="42"/>
  <c r="F34" i="42"/>
  <c r="F16" i="42"/>
  <c r="F17" i="42"/>
  <c r="F22" i="42"/>
  <c r="F23" i="42"/>
  <c r="F19" i="42"/>
  <c r="F18" i="42"/>
  <c r="F21" i="42"/>
  <c r="F20" i="42"/>
  <c r="F6" i="42"/>
  <c r="F12" i="42"/>
  <c r="F8" i="42"/>
  <c r="F11" i="42"/>
  <c r="F7" i="42"/>
  <c r="F10" i="42"/>
  <c r="F5" i="42"/>
  <c r="F9" i="42"/>
  <c r="F53" i="41"/>
  <c r="F55" i="41"/>
  <c r="F60" i="41"/>
  <c r="F58" i="41"/>
  <c r="F54" i="41"/>
  <c r="F61" i="41"/>
  <c r="F57" i="41"/>
  <c r="F56" i="41"/>
  <c r="F59" i="41"/>
  <c r="F45" i="41"/>
  <c r="F42" i="41"/>
  <c r="F48" i="41"/>
  <c r="F44" i="41"/>
  <c r="F41" i="41"/>
  <c r="F46" i="41"/>
  <c r="F47" i="41"/>
  <c r="F49" i="41"/>
  <c r="F43" i="41"/>
  <c r="F29" i="41"/>
  <c r="F33" i="41"/>
  <c r="F32" i="41"/>
  <c r="F31" i="41"/>
  <c r="F30" i="41"/>
  <c r="F34" i="41"/>
  <c r="F37" i="41"/>
  <c r="F35" i="41"/>
  <c r="F36" i="41"/>
  <c r="F19" i="41"/>
  <c r="F18" i="41"/>
  <c r="F25" i="41"/>
  <c r="F22" i="41"/>
  <c r="F17" i="41"/>
  <c r="F20" i="41"/>
  <c r="F24" i="41"/>
  <c r="F23" i="41"/>
  <c r="F21" i="41"/>
  <c r="F5" i="41"/>
  <c r="F11" i="41"/>
  <c r="F7" i="41"/>
  <c r="F6" i="41"/>
  <c r="F12" i="41"/>
  <c r="F13" i="41"/>
  <c r="F9" i="41"/>
  <c r="F8" i="41"/>
  <c r="F10" i="41"/>
  <c r="F56" i="40"/>
  <c r="F57" i="40"/>
  <c r="F60" i="40"/>
  <c r="F53" i="40"/>
  <c r="F61" i="40"/>
  <c r="F54" i="40"/>
  <c r="F58" i="40"/>
  <c r="F55" i="40"/>
  <c r="F59" i="40"/>
  <c r="F44" i="40"/>
  <c r="F45" i="40"/>
  <c r="F41" i="40"/>
  <c r="F49" i="40"/>
  <c r="F48" i="40"/>
  <c r="F42" i="40"/>
  <c r="F43" i="40"/>
  <c r="F47" i="40"/>
  <c r="F46" i="40"/>
  <c r="F37" i="40"/>
  <c r="F36" i="40"/>
  <c r="F32" i="40"/>
  <c r="F31" i="40"/>
  <c r="F29" i="40"/>
  <c r="F30" i="40"/>
  <c r="F35" i="40"/>
  <c r="F33" i="40"/>
  <c r="F34" i="40"/>
  <c r="F22" i="40"/>
  <c r="F17" i="40"/>
  <c r="F24" i="40"/>
  <c r="F19" i="40"/>
  <c r="F23" i="40"/>
  <c r="F20" i="40"/>
  <c r="F25" i="40"/>
  <c r="F18" i="40"/>
  <c r="F21" i="40"/>
  <c r="F12" i="40"/>
  <c r="F11" i="40"/>
  <c r="F9" i="40"/>
  <c r="F10" i="40"/>
  <c r="F8" i="40"/>
  <c r="F7" i="40"/>
  <c r="F5" i="40"/>
  <c r="F13" i="40"/>
  <c r="F6" i="40"/>
  <c r="M43" i="39" l="1"/>
  <c r="F43" i="39"/>
  <c r="M42" i="39"/>
  <c r="F42" i="39"/>
  <c r="F40" i="39" s="1"/>
  <c r="M41" i="39"/>
  <c r="M40" i="39" s="1"/>
  <c r="F41" i="39"/>
  <c r="F38" i="39"/>
  <c r="F35" i="39" s="1"/>
  <c r="F37" i="39"/>
  <c r="F36" i="39"/>
  <c r="M33" i="39"/>
  <c r="F33" i="39"/>
  <c r="M32" i="39"/>
  <c r="F32" i="39"/>
  <c r="M31" i="39"/>
  <c r="M30" i="39" s="1"/>
  <c r="F31" i="39"/>
  <c r="F30" i="39"/>
  <c r="M17" i="39"/>
  <c r="F17" i="39"/>
  <c r="M16" i="39"/>
  <c r="F16" i="39"/>
  <c r="M15" i="39"/>
  <c r="M14" i="39" s="1"/>
  <c r="F15" i="39"/>
  <c r="F14" i="39"/>
  <c r="M12" i="39"/>
  <c r="F12" i="39"/>
  <c r="M11" i="39"/>
  <c r="F11" i="39"/>
  <c r="M10" i="39"/>
  <c r="M9" i="39" s="1"/>
  <c r="F10" i="39"/>
  <c r="F9" i="39"/>
  <c r="M7" i="39"/>
  <c r="F7" i="39"/>
  <c r="M6" i="39"/>
  <c r="F6" i="39"/>
  <c r="M5" i="39"/>
  <c r="M4" i="39" s="1"/>
  <c r="F5" i="39"/>
  <c r="F4" i="39"/>
  <c r="M43" i="38"/>
  <c r="M40" i="38" s="1"/>
  <c r="F43" i="38"/>
  <c r="M42" i="38"/>
  <c r="F42" i="38"/>
  <c r="M41" i="38"/>
  <c r="F41" i="38"/>
  <c r="F40" i="38" s="1"/>
  <c r="M38" i="38"/>
  <c r="M35" i="38" s="1"/>
  <c r="F38" i="38"/>
  <c r="M37" i="38"/>
  <c r="F37" i="38"/>
  <c r="M36" i="38"/>
  <c r="F36" i="38"/>
  <c r="F35" i="38"/>
  <c r="M33" i="38"/>
  <c r="M30" i="38" s="1"/>
  <c r="F33" i="38"/>
  <c r="M32" i="38"/>
  <c r="F32" i="38"/>
  <c r="M31" i="38"/>
  <c r="F31" i="38"/>
  <c r="F30" i="38"/>
  <c r="M17" i="38"/>
  <c r="M14" i="38" s="1"/>
  <c r="F17" i="38"/>
  <c r="M16" i="38"/>
  <c r="F16" i="38"/>
  <c r="M15" i="38"/>
  <c r="F15" i="38"/>
  <c r="F14" i="38"/>
  <c r="M12" i="38"/>
  <c r="M9" i="38" s="1"/>
  <c r="F12" i="38"/>
  <c r="M11" i="38"/>
  <c r="F11" i="38"/>
  <c r="M10" i="38"/>
  <c r="F10" i="38"/>
  <c r="F9" i="38"/>
  <c r="M7" i="38"/>
  <c r="M4" i="38" s="1"/>
  <c r="F7" i="38"/>
  <c r="M6" i="38"/>
  <c r="F6" i="38"/>
  <c r="M5" i="38"/>
  <c r="F5" i="38"/>
  <c r="F4" i="38"/>
  <c r="G21" i="33" l="1"/>
  <c r="G20" i="33"/>
  <c r="G19" i="33"/>
  <c r="G18" i="33"/>
  <c r="G17" i="33"/>
  <c r="G16" i="33"/>
  <c r="G15" i="33"/>
  <c r="G11" i="33"/>
  <c r="G10" i="33"/>
  <c r="G9" i="33"/>
  <c r="G8" i="33"/>
  <c r="G7" i="33"/>
  <c r="G6" i="33"/>
  <c r="G5" i="33"/>
  <c r="M17" i="32"/>
  <c r="F17" i="32"/>
  <c r="M16" i="32"/>
  <c r="F16" i="32"/>
  <c r="M15" i="32"/>
  <c r="F15" i="32"/>
  <c r="F14" i="32" s="1"/>
  <c r="M14" i="32"/>
  <c r="F12" i="32"/>
  <c r="F11" i="32"/>
  <c r="F10" i="32"/>
  <c r="F9" i="32" s="1"/>
  <c r="M7" i="32"/>
  <c r="F7" i="32"/>
  <c r="M6" i="32"/>
  <c r="M4" i="32" s="1"/>
  <c r="F6" i="32"/>
  <c r="F4" i="32" s="1"/>
  <c r="M5" i="32"/>
  <c r="F5" i="32"/>
  <c r="M43" i="31"/>
  <c r="F43" i="31"/>
  <c r="M42" i="31"/>
  <c r="F42" i="31"/>
  <c r="M41" i="31"/>
  <c r="M40" i="31" s="1"/>
  <c r="F41" i="31"/>
  <c r="F40" i="31" s="1"/>
  <c r="M38" i="31"/>
  <c r="F38" i="31"/>
  <c r="F35" i="31" s="1"/>
  <c r="M37" i="31"/>
  <c r="F37" i="31"/>
  <c r="M36" i="31"/>
  <c r="M35" i="31" s="1"/>
  <c r="F36" i="31"/>
  <c r="M33" i="31"/>
  <c r="F33" i="31"/>
  <c r="F30" i="31" s="1"/>
  <c r="M32" i="31"/>
  <c r="F32" i="31"/>
  <c r="M31" i="31"/>
  <c r="M30" i="31" s="1"/>
  <c r="F31" i="31"/>
  <c r="M17" i="31"/>
  <c r="F17" i="31"/>
  <c r="F14" i="31" s="1"/>
  <c r="M16" i="31"/>
  <c r="F16" i="31"/>
  <c r="M15" i="31"/>
  <c r="M14" i="31" s="1"/>
  <c r="F15" i="31"/>
  <c r="M12" i="31"/>
  <c r="F12" i="31"/>
  <c r="F9" i="31" s="1"/>
  <c r="M11" i="31"/>
  <c r="F11" i="31"/>
  <c r="M10" i="31"/>
  <c r="M9" i="31" s="1"/>
  <c r="F10" i="31"/>
  <c r="M7" i="31"/>
  <c r="F7" i="31"/>
  <c r="F4" i="31" s="1"/>
  <c r="M6" i="31"/>
  <c r="F6" i="31"/>
  <c r="M5" i="31"/>
  <c r="M4" i="31" s="1"/>
  <c r="F5" i="31"/>
  <c r="G26" i="27"/>
  <c r="G25" i="27"/>
  <c r="G24" i="27"/>
  <c r="G23" i="27"/>
  <c r="G22" i="27"/>
  <c r="G21" i="27"/>
  <c r="G20" i="27"/>
  <c r="G19" i="27"/>
  <c r="G18" i="27"/>
  <c r="G17" i="27"/>
  <c r="G13" i="27"/>
  <c r="G12" i="27"/>
  <c r="G11" i="27"/>
  <c r="G10" i="27"/>
  <c r="G9" i="27"/>
  <c r="G8" i="27"/>
  <c r="G7" i="27"/>
  <c r="G6" i="27"/>
  <c r="G5" i="27"/>
  <c r="H15" i="26"/>
  <c r="H14" i="26"/>
  <c r="H13" i="26"/>
  <c r="H12" i="26"/>
  <c r="H11" i="26"/>
  <c r="H10" i="26"/>
  <c r="H9" i="26"/>
  <c r="H8" i="26"/>
  <c r="H7" i="26"/>
  <c r="H6" i="26"/>
  <c r="H5" i="26"/>
  <c r="F12" i="22"/>
  <c r="F11" i="22"/>
  <c r="F10" i="22"/>
  <c r="F9" i="22"/>
  <c r="F8" i="22"/>
  <c r="F7" i="22"/>
  <c r="F6" i="22"/>
  <c r="F5" i="22"/>
  <c r="F51" i="20"/>
  <c r="F50" i="20"/>
  <c r="F49" i="20"/>
  <c r="F48" i="20"/>
  <c r="F47" i="20"/>
  <c r="F46" i="20"/>
  <c r="F45" i="20"/>
  <c r="F44" i="20"/>
  <c r="F43" i="20"/>
  <c r="F39" i="20"/>
  <c r="F38" i="20"/>
  <c r="F37" i="20"/>
  <c r="F36" i="20"/>
  <c r="F35" i="20"/>
  <c r="F34" i="20"/>
  <c r="F33" i="20"/>
  <c r="F32" i="20"/>
  <c r="F31" i="20"/>
  <c r="F27" i="20"/>
  <c r="F26" i="20"/>
  <c r="F25" i="20"/>
  <c r="F24" i="20"/>
  <c r="F23" i="20"/>
  <c r="F22" i="20"/>
  <c r="F21" i="20"/>
  <c r="F20" i="20"/>
  <c r="F19" i="20"/>
  <c r="F18" i="20"/>
  <c r="F14" i="20"/>
  <c r="F13" i="20"/>
  <c r="F12" i="20"/>
  <c r="F11" i="20"/>
  <c r="F10" i="20"/>
  <c r="F9" i="20"/>
  <c r="F8" i="20"/>
  <c r="F7" i="20"/>
  <c r="F6" i="20"/>
  <c r="F5" i="20"/>
  <c r="P47" i="18"/>
  <c r="F47" i="18"/>
  <c r="P46" i="18"/>
  <c r="F46" i="18"/>
  <c r="P45" i="18"/>
  <c r="F45" i="18"/>
  <c r="P44" i="18"/>
  <c r="F44" i="18"/>
  <c r="P43" i="18"/>
  <c r="F43" i="18"/>
  <c r="P42" i="18"/>
  <c r="F42" i="18"/>
  <c r="P41" i="18"/>
  <c r="F41" i="18"/>
  <c r="P40" i="18"/>
  <c r="F40" i="18"/>
  <c r="P36" i="18"/>
  <c r="F36" i="18"/>
  <c r="P35" i="18"/>
  <c r="F35" i="18"/>
  <c r="P34" i="18"/>
  <c r="F34" i="18"/>
  <c r="P33" i="18"/>
  <c r="F33" i="18"/>
  <c r="P32" i="18"/>
  <c r="F32" i="18"/>
  <c r="P31" i="18"/>
  <c r="F31" i="18"/>
  <c r="P30" i="18"/>
  <c r="F30" i="18"/>
  <c r="P29" i="18"/>
  <c r="F29" i="18"/>
  <c r="F25" i="18"/>
  <c r="P24" i="18"/>
  <c r="F24" i="18"/>
  <c r="P23" i="18"/>
  <c r="F23" i="18"/>
  <c r="P22" i="18"/>
  <c r="F22" i="18"/>
  <c r="P21" i="18"/>
  <c r="F21" i="18"/>
  <c r="P20" i="18"/>
  <c r="F20" i="18"/>
  <c r="P19" i="18"/>
  <c r="F19" i="18"/>
  <c r="P18" i="18"/>
  <c r="F18" i="18"/>
  <c r="P17" i="18"/>
  <c r="F17" i="18"/>
  <c r="P13" i="18"/>
  <c r="F13" i="18"/>
  <c r="P12" i="18"/>
  <c r="F12" i="18"/>
  <c r="P11" i="18"/>
  <c r="F11" i="18"/>
  <c r="P10" i="18"/>
  <c r="F10" i="18"/>
  <c r="P9" i="18"/>
  <c r="F9" i="18"/>
  <c r="P8" i="18"/>
  <c r="F8" i="18"/>
  <c r="P7" i="18"/>
  <c r="F7" i="18"/>
  <c r="P6" i="18"/>
  <c r="F6" i="18"/>
  <c r="P5" i="18"/>
  <c r="F5" i="18"/>
  <c r="F45" i="16"/>
  <c r="F44" i="16"/>
  <c r="F43" i="16"/>
  <c r="F42" i="16"/>
  <c r="F41" i="16"/>
  <c r="F40" i="16"/>
  <c r="F39" i="16"/>
  <c r="F38" i="16"/>
  <c r="P34" i="16"/>
  <c r="F34" i="16"/>
  <c r="P33" i="16"/>
  <c r="F33" i="16"/>
  <c r="P32" i="16"/>
  <c r="F32" i="16"/>
  <c r="P31" i="16"/>
  <c r="F31" i="16"/>
  <c r="P30" i="16"/>
  <c r="F30" i="16"/>
  <c r="P29" i="16"/>
  <c r="F29" i="16"/>
  <c r="P28" i="16"/>
  <c r="F28" i="16"/>
  <c r="P27" i="16"/>
  <c r="F27" i="16"/>
  <c r="P23" i="16"/>
  <c r="F23" i="16"/>
  <c r="P22" i="16"/>
  <c r="F22" i="16"/>
  <c r="P21" i="16"/>
  <c r="F21" i="16"/>
  <c r="P20" i="16"/>
  <c r="F20" i="16"/>
  <c r="P19" i="16"/>
  <c r="F19" i="16"/>
  <c r="P18" i="16"/>
  <c r="F18" i="16"/>
  <c r="P17" i="16"/>
  <c r="F17" i="16"/>
  <c r="P16" i="16"/>
  <c r="F16" i="16"/>
  <c r="P12" i="16"/>
  <c r="F12" i="16"/>
  <c r="P11" i="16"/>
  <c r="F11" i="16"/>
  <c r="P10" i="16"/>
  <c r="F10" i="16"/>
  <c r="P9" i="16"/>
  <c r="F9" i="16"/>
  <c r="P8" i="16"/>
  <c r="F8" i="16"/>
  <c r="P7" i="16"/>
  <c r="F7" i="16"/>
  <c r="P6" i="16"/>
  <c r="F6" i="16"/>
  <c r="P5" i="16"/>
  <c r="F5" i="16"/>
  <c r="F59" i="13"/>
  <c r="F58" i="13"/>
  <c r="F57" i="13"/>
  <c r="F56" i="13"/>
  <c r="F55" i="13"/>
  <c r="F54" i="13"/>
  <c r="F53" i="13"/>
  <c r="F52" i="13"/>
  <c r="F48" i="13"/>
  <c r="F47" i="13"/>
  <c r="F46" i="13"/>
  <c r="F45" i="13"/>
  <c r="F44" i="13"/>
  <c r="F43" i="13"/>
  <c r="F42" i="13"/>
  <c r="F41" i="13"/>
  <c r="F37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7" i="8"/>
  <c r="H36" i="8"/>
  <c r="H35" i="8"/>
  <c r="H34" i="8"/>
  <c r="H33" i="8"/>
  <c r="H32" i="8"/>
  <c r="H31" i="8"/>
  <c r="H30" i="8"/>
  <c r="H29" i="8"/>
  <c r="H25" i="8"/>
  <c r="H24" i="8"/>
  <c r="H23" i="8"/>
  <c r="H22" i="8"/>
  <c r="H21" i="8"/>
  <c r="H20" i="8"/>
  <c r="H19" i="8"/>
  <c r="H18" i="8"/>
  <c r="H17" i="8"/>
  <c r="H13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F12" i="7"/>
  <c r="F11" i="7"/>
  <c r="F10" i="7"/>
  <c r="F9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/>
  <c r="M38" i="6"/>
  <c r="F38" i="6"/>
  <c r="M37" i="6"/>
  <c r="F37" i="6"/>
  <c r="M36" i="6"/>
  <c r="M35" i="6" s="1"/>
  <c r="F36" i="6"/>
  <c r="F35" i="6"/>
  <c r="M33" i="6"/>
  <c r="F33" i="6"/>
  <c r="M32" i="6"/>
  <c r="F32" i="6"/>
  <c r="M31" i="6"/>
  <c r="M30" i="6" s="1"/>
  <c r="F31" i="6"/>
  <c r="F30" i="6"/>
  <c r="M17" i="6"/>
  <c r="F17" i="6"/>
  <c r="M16" i="6"/>
  <c r="F16" i="6"/>
  <c r="M15" i="6"/>
  <c r="M14" i="6" s="1"/>
  <c r="F15" i="6"/>
  <c r="F14" i="6"/>
  <c r="M12" i="6"/>
  <c r="M9" i="6" s="1"/>
  <c r="F12" i="6"/>
  <c r="M11" i="6"/>
  <c r="F11" i="6"/>
  <c r="M10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<sst xmlns="http://schemas.openxmlformats.org/spreadsheetml/2006/main" count="6312" uniqueCount="1547">
  <si>
    <t>10M Air Pistol - Individuals</t>
  </si>
  <si>
    <t>Round Nine (26-Feb-24)</t>
  </si>
  <si>
    <t>á</t>
  </si>
  <si>
    <t>DG</t>
  </si>
  <si>
    <t>Division One</t>
  </si>
  <si>
    <t>Avg of declared Avgs: 185.8</t>
  </si>
  <si>
    <t>Avg this round: 186.3</t>
  </si>
  <si>
    <t>Division Two</t>
  </si>
  <si>
    <t>Avg of declared Avgs: 181.6</t>
  </si>
  <si>
    <t>Avg this round: 182.6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</si>
  <si>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</si>
  <si>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</si>
  <si>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</si>
  <si>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</si>
  <si>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</si>
  <si>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</si>
  <si>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</si>
  <si>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</si>
  <si>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P. Hair</t>
  </si>
  <si>
    <t>Dumfries</t>
  </si>
  <si>
    <t>H. McDonald</t>
  </si>
  <si>
    <t>Balerno &amp; Currie</t>
  </si>
  <si>
    <t>J. Wegg</t>
  </si>
  <si>
    <t>Norwich City</t>
  </si>
  <si>
    <t>J. Baker</t>
  </si>
  <si>
    <t>Crewe</t>
  </si>
  <si>
    <t>H. Graham</t>
  </si>
  <si>
    <t>S. Finnie</t>
  </si>
  <si>
    <t>Harpenden</t>
  </si>
  <si>
    <t>B. Livingstone</t>
  </si>
  <si>
    <t>Callander</t>
  </si>
  <si>
    <t>W. McGurk</t>
  </si>
  <si>
    <t>Dechmont</t>
  </si>
  <si>
    <t>G. Chambers</t>
  </si>
  <si>
    <t>Altrincham</t>
  </si>
  <si>
    <t>C. Dickson</t>
  </si>
  <si>
    <t>Alloa</t>
  </si>
  <si>
    <t>J. Slater-Morris</t>
  </si>
  <si>
    <t>Goodyear</t>
  </si>
  <si>
    <t>R. Tector</t>
  </si>
  <si>
    <t>T. Dimmock</t>
  </si>
  <si>
    <t>A. Hartley</t>
  </si>
  <si>
    <t>Blackpool</t>
  </si>
  <si>
    <t>V. Tripney</t>
  </si>
  <si>
    <t>City of Truro</t>
  </si>
  <si>
    <t>C. Lee</t>
  </si>
  <si>
    <t>ncr</t>
  </si>
  <si>
    <t>P. Sambells</t>
  </si>
  <si>
    <t>Division Three</t>
  </si>
  <si>
    <t>Avg of declared Avgs: 178.4</t>
  </si>
  <si>
    <t>Avg this round: 163.6</t>
  </si>
  <si>
    <t>Division Four</t>
  </si>
  <si>
    <t>Avg of declared Avgs: 175.9</t>
  </si>
  <si>
    <t>Avg this round: 174.5</t>
  </si>
  <si>
    <t>I. Baxter</t>
  </si>
  <si>
    <t>K. Russell P7.4.2x1</t>
  </si>
  <si>
    <t>G. Mees</t>
  </si>
  <si>
    <t>B. Crossley</t>
  </si>
  <si>
    <t>Blackburn</t>
  </si>
  <si>
    <t>O. Street</t>
  </si>
  <si>
    <t>Bideford</t>
  </si>
  <si>
    <t>E. Wethered</t>
  </si>
  <si>
    <t>R &amp; L</t>
  </si>
  <si>
    <t>D. Kirk</t>
  </si>
  <si>
    <t>Telepost</t>
  </si>
  <si>
    <t>D. Spencer</t>
  </si>
  <si>
    <t>S. Stockdale</t>
  </si>
  <si>
    <t>J. Martin</t>
  </si>
  <si>
    <t>G. Minko</t>
  </si>
  <si>
    <t>N. Carter</t>
  </si>
  <si>
    <t>D. Hall</t>
  </si>
  <si>
    <t>R. A. Shaw</t>
  </si>
  <si>
    <t>Vickers</t>
  </si>
  <si>
    <t>I. Nuckley</t>
  </si>
  <si>
    <t>D. Strachan</t>
  </si>
  <si>
    <t>Dunfermline</t>
  </si>
  <si>
    <t>C. Hunter</t>
  </si>
  <si>
    <t>Down Hatherley</t>
  </si>
  <si>
    <t>S. Raven</t>
  </si>
  <si>
    <t>Division Five</t>
  </si>
  <si>
    <t>Avg of declared Avgs: 173.6</t>
  </si>
  <si>
    <t>Avg this round: 172.1</t>
  </si>
  <si>
    <t>Division Six</t>
  </si>
  <si>
    <t>Avg of declared Avgs: 171.1</t>
  </si>
  <si>
    <t>Avg this round: 168.7</t>
  </si>
  <si>
    <t>D. Gilbody</t>
  </si>
  <si>
    <t>Downshire</t>
  </si>
  <si>
    <t>R. Hair</t>
  </si>
  <si>
    <t>W. Craig</t>
  </si>
  <si>
    <t>A. Kirkham</t>
  </si>
  <si>
    <t>Preston Grasshoppers</t>
  </si>
  <si>
    <t>C. Wegg</t>
  </si>
  <si>
    <t>A. Simpson</t>
  </si>
  <si>
    <t>R. Wethered</t>
  </si>
  <si>
    <t>K. Gardner</t>
  </si>
  <si>
    <t>St Giles Yarners</t>
  </si>
  <si>
    <t>P. Medlin</t>
  </si>
  <si>
    <t>M. Heyes</t>
  </si>
  <si>
    <t>D. Gilbert-Harris</t>
  </si>
  <si>
    <t>Penzance</t>
  </si>
  <si>
    <t>P. Field</t>
  </si>
  <si>
    <t>J. Hough</t>
  </si>
  <si>
    <t>Sutton Coldfield</t>
  </si>
  <si>
    <t>D. White</t>
  </si>
  <si>
    <t>N. Booker</t>
  </si>
  <si>
    <t>K. Markham</t>
  </si>
  <si>
    <t>R. Collins</t>
  </si>
  <si>
    <t>Portishead</t>
  </si>
  <si>
    <t>T. Mooney</t>
  </si>
  <si>
    <t>Division Seven</t>
  </si>
  <si>
    <t>Avg of declared Avgs: 168.6</t>
  </si>
  <si>
    <t>Avg this round: 168.2</t>
  </si>
  <si>
    <t>Division Eight</t>
  </si>
  <si>
    <t>Avg of declared Avgs: 166.6</t>
  </si>
  <si>
    <t>Avg this round: 166.0</t>
  </si>
  <si>
    <t>S. Alexander</t>
  </si>
  <si>
    <t>Penarth</t>
  </si>
  <si>
    <t>M. Johnson</t>
  </si>
  <si>
    <t>P. Stokes</t>
  </si>
  <si>
    <t>A. Dart</t>
  </si>
  <si>
    <t>Little Clacton</t>
  </si>
  <si>
    <t>J. Thomson</t>
  </si>
  <si>
    <t>S. McArthur</t>
  </si>
  <si>
    <t>Bury</t>
  </si>
  <si>
    <t>G. Appleby</t>
  </si>
  <si>
    <t>Keswick</t>
  </si>
  <si>
    <t>T. Oakley</t>
  </si>
  <si>
    <t>J. Brown</t>
  </si>
  <si>
    <t>O. Fallon</t>
  </si>
  <si>
    <t>M. Pedley</t>
  </si>
  <si>
    <t>J. Wilding</t>
  </si>
  <si>
    <t>R. Cornthwaite</t>
  </si>
  <si>
    <t>A. Hunton</t>
  </si>
  <si>
    <t>Cumb News</t>
  </si>
  <si>
    <t>S. Trevithick</t>
  </si>
  <si>
    <t>T. Pearson</t>
  </si>
  <si>
    <t>GWRSA</t>
  </si>
  <si>
    <t>M. Jupp</t>
  </si>
  <si>
    <t>Leek</t>
  </si>
  <si>
    <t>P. Warwick</t>
  </si>
  <si>
    <t>Division Nine</t>
  </si>
  <si>
    <t>Avg of declared Avgs: 164.0</t>
  </si>
  <si>
    <t>Avg this round: 167.4</t>
  </si>
  <si>
    <t>Division Ten</t>
  </si>
  <si>
    <t>Avg of declared Avgs: 162.4</t>
  </si>
  <si>
    <t>Avg this round: 162.7</t>
  </si>
  <si>
    <t>T. Flynn</t>
  </si>
  <si>
    <t>I. Jones</t>
  </si>
  <si>
    <t>B. Woolley</t>
  </si>
  <si>
    <t>T. Lumley</t>
  </si>
  <si>
    <t>D. Sweeting</t>
  </si>
  <si>
    <t>T. Wilson</t>
  </si>
  <si>
    <t>S. Young</t>
  </si>
  <si>
    <t>Deddington</t>
  </si>
  <si>
    <t>M. Humphrey</t>
  </si>
  <si>
    <t>A. Baxter</t>
  </si>
  <si>
    <t>A. Davis</t>
  </si>
  <si>
    <t>M. Williams</t>
  </si>
  <si>
    <t>D. Ellsmore</t>
  </si>
  <si>
    <t>A. Thomas</t>
  </si>
  <si>
    <t>Wellington</t>
  </si>
  <si>
    <t>B. Dart</t>
  </si>
  <si>
    <t>A. Holmes</t>
  </si>
  <si>
    <t>D. Grocott</t>
  </si>
  <si>
    <t>w/d</t>
  </si>
  <si>
    <t>T. Purcell</t>
  </si>
  <si>
    <t>Jason Clements</t>
  </si>
  <si>
    <t>Wantage</t>
  </si>
  <si>
    <t xml:space="preserve">  Scorer: D Grocott</t>
  </si>
  <si>
    <t>Issue date: 11-Mar-24</t>
  </si>
  <si>
    <t xml:space="preserve">  Challenges must be sent to the scorer and received by: 25-Mar-24</t>
  </si>
  <si>
    <t>Division Eleven</t>
  </si>
  <si>
    <t>Avg of declared Avgs: 159.4</t>
  </si>
  <si>
    <t>Avg this round: 168.3</t>
  </si>
  <si>
    <t>Division Twelve</t>
  </si>
  <si>
    <t>Avg of declared Avgs: 157.4</t>
  </si>
  <si>
    <t>Avg this round: 158.0</t>
  </si>
  <si>
    <t>M. Hunt</t>
  </si>
  <si>
    <t>A. Williams</t>
  </si>
  <si>
    <t>K. Johnson</t>
  </si>
  <si>
    <t>S. Tomlin</t>
  </si>
  <si>
    <t>A. Reed</t>
  </si>
  <si>
    <t>G. Webster</t>
  </si>
  <si>
    <t>N. Dixon</t>
  </si>
  <si>
    <t>C. Hendry</t>
  </si>
  <si>
    <t>J.S.P.C.</t>
  </si>
  <si>
    <t>R. Miller</t>
  </si>
  <si>
    <t>C. Brown</t>
  </si>
  <si>
    <t>R. Wilce</t>
  </si>
  <si>
    <t>P. Garrett</t>
  </si>
  <si>
    <t>A. Thomson</t>
  </si>
  <si>
    <t>Bedlay</t>
  </si>
  <si>
    <t>A. Tew</t>
  </si>
  <si>
    <t>T. MacGregor</t>
  </si>
  <si>
    <t>P. Harrison</t>
  </si>
  <si>
    <t>C. Wilson</t>
  </si>
  <si>
    <t>J. Bailey</t>
  </si>
  <si>
    <t>Division Thirteen</t>
  </si>
  <si>
    <t>Avg of declared Avgs: 155.5</t>
  </si>
  <si>
    <t>Avg this round: 158.9</t>
  </si>
  <si>
    <t>Division Fourteen</t>
  </si>
  <si>
    <t>Avg of declared Avgs: 153.4</t>
  </si>
  <si>
    <t>Avg this round: 155.8</t>
  </si>
  <si>
    <t>D. C. J. Poxon</t>
  </si>
  <si>
    <t>Leicester</t>
  </si>
  <si>
    <t>A. Noble</t>
  </si>
  <si>
    <t>H. Dart</t>
  </si>
  <si>
    <t>J. Pye</t>
  </si>
  <si>
    <t xml:space="preserve">Joel Clements </t>
  </si>
  <si>
    <t>R. Ninnis</t>
  </si>
  <si>
    <t>D. Canning</t>
  </si>
  <si>
    <t>R. Ford</t>
  </si>
  <si>
    <t>A. Hughes</t>
  </si>
  <si>
    <t>S. Harris</t>
  </si>
  <si>
    <t>A. Germain</t>
  </si>
  <si>
    <t>Cardiff</t>
  </si>
  <si>
    <t>R. Darwen</t>
  </si>
  <si>
    <t>J. Davis</t>
  </si>
  <si>
    <t>L. Cooper</t>
  </si>
  <si>
    <t>St Andrews</t>
  </si>
  <si>
    <t>O. J. Spence</t>
  </si>
  <si>
    <t>J. Machin</t>
  </si>
  <si>
    <t>F. Braganza</t>
  </si>
  <si>
    <t>H. Nomad</t>
  </si>
  <si>
    <t>Division Fifteen</t>
  </si>
  <si>
    <t>Avg of declared Avgs: 149.3</t>
  </si>
  <si>
    <t>Avg this round: 150.1</t>
  </si>
  <si>
    <t>Division Sixteen</t>
  </si>
  <si>
    <t>Avg of declared Avgs: 142.6</t>
  </si>
  <si>
    <t>Avg this round: 146.6</t>
  </si>
  <si>
    <t>T. Somerton</t>
  </si>
  <si>
    <t>Y. Poulopoulou</t>
  </si>
  <si>
    <t>A. Rogers</t>
  </si>
  <si>
    <t>D. Platt</t>
  </si>
  <si>
    <t>N. Calder</t>
  </si>
  <si>
    <t>M. Peacock</t>
  </si>
  <si>
    <t>K. Stockham</t>
  </si>
  <si>
    <t>A. Debnam</t>
  </si>
  <si>
    <t>C. Bowes</t>
  </si>
  <si>
    <t>E. Thornton</t>
  </si>
  <si>
    <t>R. Hunt</t>
  </si>
  <si>
    <t>R. Holden</t>
  </si>
  <si>
    <t>Colne</t>
  </si>
  <si>
    <t>P. Shaw</t>
  </si>
  <si>
    <t>A. Salt</t>
  </si>
  <si>
    <t>M. Arnstein</t>
  </si>
  <si>
    <t>J. Sadowski</t>
  </si>
  <si>
    <t>A. McSally</t>
  </si>
  <si>
    <t>Division Seventeen</t>
  </si>
  <si>
    <t>Avg of declared Avgs: 118.7</t>
  </si>
  <si>
    <t>Avg this round: 131.9</t>
  </si>
  <si>
    <t>G. Standley</t>
  </si>
  <si>
    <t>A. Hay</t>
  </si>
  <si>
    <t>CSSC (Rosyth)</t>
  </si>
  <si>
    <t>A. Spearman</t>
  </si>
  <si>
    <t>E. Przbysz</t>
  </si>
  <si>
    <t xml:space="preserve">S. Clements </t>
  </si>
  <si>
    <t>B. Smith</t>
  </si>
  <si>
    <t>O. Kirkland</t>
  </si>
  <si>
    <t>P. Tumilson</t>
  </si>
  <si>
    <t>East Antrim</t>
  </si>
  <si>
    <t>R. Naylor</t>
  </si>
  <si>
    <t>T. Ward</t>
  </si>
  <si>
    <t>Juniors</t>
  </si>
  <si>
    <t>Avg of declared Avgs: 161.8</t>
  </si>
  <si>
    <t>Avg this round: 167.0</t>
  </si>
  <si>
    <t xml:space="preserve">  Scorer:  See main sheet</t>
  </si>
  <si>
    <t>Seniors</t>
  </si>
  <si>
    <t>Avg of declared Avgs: 177.2</t>
  </si>
  <si>
    <t>Avg this round: 178.0</t>
  </si>
  <si>
    <t>Avg this round: 164.3</t>
  </si>
  <si>
    <t>Avg of declared Avgs: 160.0</t>
  </si>
  <si>
    <t>Avg this round: 163.7</t>
  </si>
  <si>
    <t>Avg of declared Avgs: 155.7</t>
  </si>
  <si>
    <t>Avg this round: 154.1</t>
  </si>
  <si>
    <t>Avg of declared Avgs: 145.5</t>
  </si>
  <si>
    <t>Avg this round: 147.6</t>
  </si>
  <si>
    <t>10M Air Pistol - Teams</t>
  </si>
  <si>
    <t>1 Balerno &amp; Currie</t>
  </si>
  <si>
    <t>v</t>
  </si>
  <si>
    <t>3 Callander</t>
  </si>
  <si>
    <t>2 Blackpool A</t>
  </si>
  <si>
    <t>6 Penzance</t>
  </si>
  <si>
    <t>4 City of Truro A</t>
  </si>
  <si>
    <t>5 Crewe A</t>
  </si>
  <si>
    <t>Shot</t>
  </si>
  <si>
    <t>Won</t>
  </si>
  <si>
    <t>Drw</t>
  </si>
  <si>
    <t>Lst</t>
  </si>
  <si>
    <t>Pnt</t>
  </si>
  <si>
    <t>Avg of declared Avgs: 534.8</t>
  </si>
  <si>
    <t>Avg this round: 529.0</t>
  </si>
  <si>
    <t>(Complete teams only)</t>
  </si>
  <si>
    <t>1 Blackpool B</t>
  </si>
  <si>
    <t>3 Crewe 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</si>
  <si>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</si>
  <si>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Bury A</t>
  </si>
  <si>
    <t>6 Sutton Coldfield</t>
  </si>
  <si>
    <t>4 Dumbarton</t>
  </si>
  <si>
    <t>5 Goodyear</t>
  </si>
  <si>
    <t>Avg of declared Avgs: 501.8</t>
  </si>
  <si>
    <t>Avg this round: 503.3</t>
  </si>
  <si>
    <t>1 Blackpool C</t>
  </si>
  <si>
    <t>3 City of Truro B</t>
  </si>
  <si>
    <t>2 Bury B</t>
  </si>
  <si>
    <t>6 Bogey449</t>
  </si>
  <si>
    <t>4 Keswick</t>
  </si>
  <si>
    <t>5 Leek</t>
  </si>
  <si>
    <t>Avg of declared Avgs: 470.5</t>
  </si>
  <si>
    <t>Avg this round: 465.2</t>
  </si>
  <si>
    <t>10m Air Pistol - Individuals (Supported rest)</t>
  </si>
  <si>
    <t>AH2</t>
  </si>
  <si>
    <t>Avg of declared Avgs: 178.9</t>
  </si>
  <si>
    <t>Avg this round: 179.6</t>
  </si>
  <si>
    <t>B. Moat</t>
  </si>
  <si>
    <t>S. Davis</t>
  </si>
  <si>
    <t>Old Silhillians</t>
  </si>
  <si>
    <t>D. Boyton</t>
  </si>
  <si>
    <t>Court Riverside</t>
  </si>
  <si>
    <t>T. Fawcett</t>
  </si>
  <si>
    <t>Bexley</t>
  </si>
  <si>
    <t>S. Western</t>
  </si>
  <si>
    <t>Glevum</t>
  </si>
  <si>
    <t>S. Jones</t>
  </si>
  <si>
    <t>E. Hatcher</t>
  </si>
  <si>
    <t>H. Shorrock</t>
  </si>
  <si>
    <t>K. John</t>
  </si>
  <si>
    <t>Avg of declared Avgs: 169.4</t>
  </si>
  <si>
    <t>Avg this round: 172.9</t>
  </si>
  <si>
    <t>B. Hedges</t>
  </si>
  <si>
    <t>G. Cox</t>
  </si>
  <si>
    <t>R. Hodges</t>
  </si>
  <si>
    <t>I. Fletcher</t>
  </si>
  <si>
    <t>D. Wilkins</t>
  </si>
  <si>
    <t>B. C. Pont</t>
  </si>
  <si>
    <t>G. Beak</t>
  </si>
  <si>
    <t>R. Anderson</t>
  </si>
  <si>
    <t>G. Sowerby</t>
  </si>
  <si>
    <t>Avg of declared Avgs: 151.1</t>
  </si>
  <si>
    <t>Avg this round: 156.2</t>
  </si>
  <si>
    <t>J. List</t>
  </si>
  <si>
    <t>G. Law</t>
  </si>
  <si>
    <t>M. Bowen</t>
  </si>
  <si>
    <t>S. Melvin</t>
  </si>
  <si>
    <t>W. F. Hamilton</t>
  </si>
  <si>
    <t>A. Trueick</t>
  </si>
  <si>
    <t>M. Bailey</t>
  </si>
  <si>
    <t>W. Wells</t>
  </si>
  <si>
    <t>P. Webb</t>
  </si>
  <si>
    <t xml:space="preserve">  Scorer: A Hamilton</t>
  </si>
  <si>
    <t>10M Air Rifle - Individuals</t>
  </si>
  <si>
    <t>RH</t>
  </si>
  <si>
    <t>Avg of declared Avgs: 180.2</t>
  </si>
  <si>
    <t>Avg this round: 186.0</t>
  </si>
  <si>
    <t>R. Townsend</t>
  </si>
  <si>
    <t>R. Law</t>
  </si>
  <si>
    <t>B. Clark</t>
  </si>
  <si>
    <t>A. Lawrence</t>
  </si>
  <si>
    <t>M. Giglia</t>
  </si>
  <si>
    <t>A. Brown</t>
  </si>
  <si>
    <t>N. Smith</t>
  </si>
  <si>
    <t>R. Campbell</t>
  </si>
  <si>
    <t>B. Elliott</t>
  </si>
  <si>
    <t>Avg of declared Avgs: 163.9</t>
  </si>
  <si>
    <t>Avg this round: 168.0</t>
  </si>
  <si>
    <t>F. Allan</t>
  </si>
  <si>
    <t>O. Edwards</t>
  </si>
  <si>
    <t>J. Bennett</t>
  </si>
  <si>
    <t>K. Pickett</t>
  </si>
  <si>
    <t>K. Robinson</t>
  </si>
  <si>
    <t>F. McManus</t>
  </si>
  <si>
    <t>C. Christie</t>
  </si>
  <si>
    <t>A. Goodhand</t>
  </si>
  <si>
    <t>F. Fordyce</t>
  </si>
  <si>
    <t>Avg of declared Avgs: 153.0</t>
  </si>
  <si>
    <t>Avg this round: 156.7</t>
  </si>
  <si>
    <t>E. Flowerdew</t>
  </si>
  <si>
    <t>M. Swain</t>
  </si>
  <si>
    <t>N. Avis</t>
  </si>
  <si>
    <t>J. Stevens</t>
  </si>
  <si>
    <t>J. Ward</t>
  </si>
  <si>
    <t>Avg of declared Avgs: 140.5</t>
  </si>
  <si>
    <t>Avg this round: 135.3</t>
  </si>
  <si>
    <t>W. Laidlaw</t>
  </si>
  <si>
    <t>T. Aldous</t>
  </si>
  <si>
    <t>C. Jones</t>
  </si>
  <si>
    <t>D. Hebard</t>
  </si>
  <si>
    <t>D. O'Driscoll</t>
  </si>
  <si>
    <t>D. Platt P5.2.3</t>
  </si>
  <si>
    <t>Avg of declared Avgs: 119.3</t>
  </si>
  <si>
    <t>Avg this round: 126.1</t>
  </si>
  <si>
    <t>D. Little</t>
  </si>
  <si>
    <t>P. Hadzik</t>
  </si>
  <si>
    <t>V. Poulopoulos</t>
  </si>
  <si>
    <t>P. Dzienniak</t>
  </si>
  <si>
    <t>W. Kirkland</t>
  </si>
  <si>
    <t>K. Kuzmanoska P5.2.1</t>
  </si>
  <si>
    <t>A. Sweet P5.2.3x2</t>
  </si>
  <si>
    <t>O. McLoughlin</t>
  </si>
  <si>
    <t xml:space="preserve">  Scorer: R Harrison</t>
  </si>
  <si>
    <t>Avg this round: 162.1</t>
  </si>
  <si>
    <t>Avg of declared Avgs: 153.8</t>
  </si>
  <si>
    <t>Avg this round: 152.1</t>
  </si>
  <si>
    <t>10m Air Rifle - Individuals (Supported rest)</t>
  </si>
  <si>
    <t>Avg of declared Avgs: 182.4</t>
  </si>
  <si>
    <t>Avg this round: 187.2</t>
  </si>
  <si>
    <t>I. Vance</t>
  </si>
  <si>
    <t>P. Pay</t>
  </si>
  <si>
    <t>S. Moruzzi</t>
  </si>
  <si>
    <t>B. Sivyer</t>
  </si>
  <si>
    <t>J. Phillips</t>
  </si>
  <si>
    <t>C. Dickenson</t>
  </si>
  <si>
    <t>G. Walton</t>
  </si>
  <si>
    <t>Avg this round: 165.1</t>
  </si>
  <si>
    <t>D. Heaton</t>
  </si>
  <si>
    <t>S. Baker</t>
  </si>
  <si>
    <t>I. Darke</t>
  </si>
  <si>
    <t>R. Hoyle</t>
  </si>
  <si>
    <t>20 Yards Pistol - Individuals</t>
  </si>
  <si>
    <t>OS</t>
  </si>
  <si>
    <t>Avg of declared Avgs: 177.0</t>
  </si>
  <si>
    <t>Avg this round: 164.7</t>
  </si>
  <si>
    <t>A. McGrugan P5.2.3</t>
  </si>
  <si>
    <t>C. Lockwood</t>
  </si>
  <si>
    <t>A. Colman</t>
  </si>
  <si>
    <t>D. Stocks</t>
  </si>
  <si>
    <t>C. Deery</t>
  </si>
  <si>
    <t>A. Wyatt P5.2.3</t>
  </si>
  <si>
    <t>J. Clements</t>
  </si>
  <si>
    <t>Avg of declared Avgs: 164.8</t>
  </si>
  <si>
    <t>Avg this round: 162.4</t>
  </si>
  <si>
    <t>S. Morris</t>
  </si>
  <si>
    <t>Avg of declared Avgs: 157.0</t>
  </si>
  <si>
    <t>Avg this round: 156.1</t>
  </si>
  <si>
    <t>N. Hayes</t>
  </si>
  <si>
    <t>R. Mattholie</t>
  </si>
  <si>
    <t>A. Fellerman</t>
  </si>
  <si>
    <t>D. Erskine</t>
  </si>
  <si>
    <t>Avg of declared Avgs: 141.4</t>
  </si>
  <si>
    <t>Avg this round: 147.1</t>
  </si>
  <si>
    <t>P. Cox</t>
  </si>
  <si>
    <t>R. Paige</t>
  </si>
  <si>
    <t>R. Ker</t>
  </si>
  <si>
    <t>Derby</t>
  </si>
  <si>
    <t>Avg of declared Avgs: 118.5</t>
  </si>
  <si>
    <t>Avg this round: 117.9</t>
  </si>
  <si>
    <t>A. German</t>
  </si>
  <si>
    <t>D. Mawhinney</t>
  </si>
  <si>
    <t>S. Mohamed</t>
  </si>
  <si>
    <t>T. Earnshaw</t>
  </si>
  <si>
    <t>J. McCallum</t>
  </si>
  <si>
    <t>A. McCrory</t>
  </si>
  <si>
    <t xml:space="preserve">  Scorer: O J Spence</t>
  </si>
  <si>
    <t>Avg of declared Avgs: 166.0</t>
  </si>
  <si>
    <t>Avg of declared Avgs: 141.0</t>
  </si>
  <si>
    <t>Avg this round: 137.4</t>
  </si>
  <si>
    <t/>
  </si>
  <si>
    <t>6 Yards Air Pistol - Individuals</t>
  </si>
  <si>
    <t>Avg of declared Avgs: 163.6</t>
  </si>
  <si>
    <t>P. Lambert</t>
  </si>
  <si>
    <t>C. Hair</t>
  </si>
  <si>
    <t>Gallery Rifle Any Sights - Individuals</t>
  </si>
  <si>
    <t>DE</t>
  </si>
  <si>
    <t>Avg of declared Avgs: 196.7</t>
  </si>
  <si>
    <t>Avg this round: 198.0</t>
  </si>
  <si>
    <t>Avg of declared Avgs: 193.9</t>
  </si>
  <si>
    <t>Avg this round: 194.9</t>
  </si>
  <si>
    <t>J. Shine</t>
  </si>
  <si>
    <t>J. Sinclair</t>
  </si>
  <si>
    <t>D. Rees</t>
  </si>
  <si>
    <t>W. Pow</t>
  </si>
  <si>
    <t>R. Marshall</t>
  </si>
  <si>
    <t>Rotherham Chantry</t>
  </si>
  <si>
    <t>C. Willams</t>
  </si>
  <si>
    <t>York RI</t>
  </si>
  <si>
    <t>G. Collins</t>
  </si>
  <si>
    <t>C. Thompson</t>
  </si>
  <si>
    <t>M. Warriner</t>
  </si>
  <si>
    <t>S. Andrews</t>
  </si>
  <si>
    <t>Furness Marksmen</t>
  </si>
  <si>
    <t>M. Leishman</t>
  </si>
  <si>
    <t>J. Smith</t>
  </si>
  <si>
    <t>I. Waghorn</t>
  </si>
  <si>
    <t>Hensall</t>
  </si>
  <si>
    <t>A. Ritson</t>
  </si>
  <si>
    <t>A. Michalski</t>
  </si>
  <si>
    <t>Avg of declared Avgs: 191.3</t>
  </si>
  <si>
    <t>Avg this round: 189.3</t>
  </si>
  <si>
    <t>Avg of declared Avgs: 189.5</t>
  </si>
  <si>
    <t>Avg this round: 189.1</t>
  </si>
  <si>
    <t>D. Philips</t>
  </si>
  <si>
    <t>Market Drayton</t>
  </si>
  <si>
    <t>T. Jones</t>
  </si>
  <si>
    <t>Bolton</t>
  </si>
  <si>
    <t>R. Ward</t>
  </si>
  <si>
    <t>M. Sisson</t>
  </si>
  <si>
    <t>I. Burton</t>
  </si>
  <si>
    <t>S. Thomas</t>
  </si>
  <si>
    <t>D. Roberts</t>
  </si>
  <si>
    <t>A. Tennant</t>
  </si>
  <si>
    <t>C. Oswald</t>
  </si>
  <si>
    <t>P. Dean</t>
  </si>
  <si>
    <t>J. Parkes</t>
  </si>
  <si>
    <t>S. Edis</t>
  </si>
  <si>
    <t>D. Crawford</t>
  </si>
  <si>
    <t>Avg of declared Avgs: 187.6</t>
  </si>
  <si>
    <t>Avg this round: 189.2</t>
  </si>
  <si>
    <t>Avg this round: 177.0</t>
  </si>
  <si>
    <t>D. Smith</t>
  </si>
  <si>
    <t>M. Scott</t>
  </si>
  <si>
    <t>S. Russell</t>
  </si>
  <si>
    <t>T. Coggins</t>
  </si>
  <si>
    <t>Carshalton</t>
  </si>
  <si>
    <t>H. Marshall</t>
  </si>
  <si>
    <t>R. N. Bancroft</t>
  </si>
  <si>
    <t>A. Bullock</t>
  </si>
  <si>
    <t>C. Blyth</t>
  </si>
  <si>
    <t>I. Foulner</t>
  </si>
  <si>
    <t>D. Cook</t>
  </si>
  <si>
    <t>R. Salt</t>
  </si>
  <si>
    <t>R. Cantello</t>
  </si>
  <si>
    <t>B. Compton</t>
  </si>
  <si>
    <t>S. Wilson</t>
  </si>
  <si>
    <t>P. Bryan</t>
  </si>
  <si>
    <t>Avg of declared Avgs: 171.2</t>
  </si>
  <si>
    <t>Avg this round: 184.7</t>
  </si>
  <si>
    <t>B. Newman</t>
  </si>
  <si>
    <t>J. Bernades</t>
  </si>
  <si>
    <t>R. Plant</t>
  </si>
  <si>
    <t>R. Powditch</t>
  </si>
  <si>
    <t>P. Ross</t>
  </si>
  <si>
    <t>K. Brinsden</t>
  </si>
  <si>
    <t>J. Meikle</t>
  </si>
  <si>
    <t>K. Robson</t>
  </si>
  <si>
    <t xml:space="preserve">  Shooters should write on their cards what calibre was used.</t>
  </si>
  <si>
    <t xml:space="preserve">  Scorer: D Erskine</t>
  </si>
  <si>
    <t>Avg of declared Avgs: 195.7</t>
  </si>
  <si>
    <t>Avg this round: 196.8</t>
  </si>
  <si>
    <t>Avg of declared Avgs: 190.5</t>
  </si>
  <si>
    <t>Avg this round: 189.0</t>
  </si>
  <si>
    <t>Avg of declared Avgs: 179.6</t>
  </si>
  <si>
    <t>Avg this round: 178.5</t>
  </si>
  <si>
    <t>Gallery Rifle Iron Sights - Individuals</t>
  </si>
  <si>
    <t>Avg of declared Avgs: 193.5</t>
  </si>
  <si>
    <t>Avg this round: 193.4</t>
  </si>
  <si>
    <t>Avg of declared Avgs: 188.0</t>
  </si>
  <si>
    <t>Avg this round: 190.0</t>
  </si>
  <si>
    <t>M. Leese</t>
  </si>
  <si>
    <t>K. Hayes</t>
  </si>
  <si>
    <t>B. Roberts</t>
  </si>
  <si>
    <t>C. Williams</t>
  </si>
  <si>
    <t>J. Chouder</t>
  </si>
  <si>
    <t>B. Lawson</t>
  </si>
  <si>
    <t>P. Holland</t>
  </si>
  <si>
    <t>R. Gascoyne</t>
  </si>
  <si>
    <t>Felton</t>
  </si>
  <si>
    <t>D. Ingham</t>
  </si>
  <si>
    <t>A. Cliffe</t>
  </si>
  <si>
    <t>J. Morris</t>
  </si>
  <si>
    <t>Penrhiwpal</t>
  </si>
  <si>
    <t>B. Leese</t>
  </si>
  <si>
    <t>Avg of declared Avgs: 183.4</t>
  </si>
  <si>
    <t>Avg this round: 185.3</t>
  </si>
  <si>
    <t>Avg this round: 179.9</t>
  </si>
  <si>
    <t>E. Swain</t>
  </si>
  <si>
    <t>G. Staniland</t>
  </si>
  <si>
    <t>S. O’Brien</t>
  </si>
  <si>
    <t>N. Andrews</t>
  </si>
  <si>
    <t>A. Nixon</t>
  </si>
  <si>
    <t>M. King</t>
  </si>
  <si>
    <t>C. Walker</t>
  </si>
  <si>
    <t>N. Saggers</t>
  </si>
  <si>
    <t>S. Logan</t>
  </si>
  <si>
    <t>G. Newsholme P7.6.3.2</t>
  </si>
  <si>
    <t>Warrington</t>
  </si>
  <si>
    <t>R. Cliffe</t>
  </si>
  <si>
    <t>A. Campbell</t>
  </si>
  <si>
    <t>Claymore</t>
  </si>
  <si>
    <t>D. Pomfret</t>
  </si>
  <si>
    <t>Avg of declared Avgs: 176.6</t>
  </si>
  <si>
    <t>Avg this round: 178.1</t>
  </si>
  <si>
    <t>Avg of declared Avgs: 173.2</t>
  </si>
  <si>
    <t>Avg this round: 177.1</t>
  </si>
  <si>
    <t>A. Bambery</t>
  </si>
  <si>
    <t>J. Bambery</t>
  </si>
  <si>
    <t>R. Matthews</t>
  </si>
  <si>
    <t>S. Vincett</t>
  </si>
  <si>
    <t>K. Upton</t>
  </si>
  <si>
    <t>C. Leitch</t>
  </si>
  <si>
    <t>K. Davidson</t>
  </si>
  <si>
    <t>P. Slator</t>
  </si>
  <si>
    <t>S. Clarkson</t>
  </si>
  <si>
    <t>T. Riley</t>
  </si>
  <si>
    <t>J. McCall</t>
  </si>
  <si>
    <t>J. Boulton</t>
  </si>
  <si>
    <t>R. Davies</t>
  </si>
  <si>
    <t>I. Balshaw</t>
  </si>
  <si>
    <t>Avg of declared Avgs: 168.5</t>
  </si>
  <si>
    <t>Avg this round: 170.4</t>
  </si>
  <si>
    <t>Avg of declared Avgs: 153.7</t>
  </si>
  <si>
    <t>Avg this round: 160.8</t>
  </si>
  <si>
    <t>J. Rogers</t>
  </si>
  <si>
    <t>B. Kecskes</t>
  </si>
  <si>
    <t>C. Livingstone</t>
  </si>
  <si>
    <t>G. Rees</t>
  </si>
  <si>
    <t>E. Thurley</t>
  </si>
  <si>
    <t>C. Gilmore</t>
  </si>
  <si>
    <t>P. Hurcumb</t>
  </si>
  <si>
    <t>M. Saunders</t>
  </si>
  <si>
    <t>J. Lawson</t>
  </si>
  <si>
    <t>I. Macfarlane</t>
  </si>
  <si>
    <t>B. Tester</t>
  </si>
  <si>
    <t>J. Sellars</t>
  </si>
  <si>
    <t>J. Bernardes</t>
  </si>
  <si>
    <t>K. Sellars</t>
  </si>
  <si>
    <t>Avg of declared Avgs: 188.8</t>
  </si>
  <si>
    <t>Avg this round: 189.6</t>
  </si>
  <si>
    <t>Avg this round: 183.0</t>
  </si>
  <si>
    <t>Avg of declared Avgs: 156.6</t>
  </si>
  <si>
    <t>Avg this round: 173.0</t>
  </si>
  <si>
    <t>Long Barrelled Pistol - Individuals</t>
  </si>
  <si>
    <t>RG</t>
  </si>
  <si>
    <t>Avg of declared Avgs: 183.9</t>
  </si>
  <si>
    <t>Avg this round: 184.6</t>
  </si>
  <si>
    <t>S. Preston</t>
  </si>
  <si>
    <t>P. McBride</t>
  </si>
  <si>
    <t>Avg of declared Avgs: 170.4</t>
  </si>
  <si>
    <t>S. Moss</t>
  </si>
  <si>
    <t>P. Robinson</t>
  </si>
  <si>
    <t>G. Dutton</t>
  </si>
  <si>
    <t>S. Hutchinson</t>
  </si>
  <si>
    <t xml:space="preserve">S. Rees </t>
  </si>
  <si>
    <t>Avg of declared Avgs: 165.0</t>
  </si>
  <si>
    <t>Avg this round: 159.3</t>
  </si>
  <si>
    <t>I. Henderson</t>
  </si>
  <si>
    <t>R. Ogle</t>
  </si>
  <si>
    <t>S. Carter</t>
  </si>
  <si>
    <t>A. Carson</t>
  </si>
  <si>
    <t>G. Newsholme</t>
  </si>
  <si>
    <t>J. Moffat</t>
  </si>
  <si>
    <t>S. Dalziel</t>
  </si>
  <si>
    <t>M. Carter</t>
  </si>
  <si>
    <t>Avg of declared Avgs: 146.2</t>
  </si>
  <si>
    <t>Avg this round: 160.4</t>
  </si>
  <si>
    <t>G. Glover</t>
  </si>
  <si>
    <t>A. Barrow</t>
  </si>
  <si>
    <t>P. Hancock</t>
  </si>
  <si>
    <t xml:space="preserve">  Scorer: R Gascoyne</t>
  </si>
  <si>
    <t>Avg of declared Avgs: 173.0</t>
  </si>
  <si>
    <t>Avg this round: 168.8</t>
  </si>
  <si>
    <t>Long Range Iron Sights 50m/y - Individuals</t>
  </si>
  <si>
    <t>JL</t>
  </si>
  <si>
    <t>Avg of declared Avgs: 185.0</t>
  </si>
  <si>
    <t>Avg this round: 188.5</t>
  </si>
  <si>
    <t>L. Webster</t>
  </si>
  <si>
    <t>F. Calder</t>
  </si>
  <si>
    <t>M. Blatchly</t>
  </si>
  <si>
    <t>J. Moore</t>
  </si>
  <si>
    <t>P. Yokoyama</t>
  </si>
  <si>
    <t>D. Love</t>
  </si>
  <si>
    <t>A. Tyler</t>
  </si>
  <si>
    <t xml:space="preserve">  Scorer: J Lawson</t>
  </si>
  <si>
    <t>Muzzle Loading Nitro - Individuals</t>
  </si>
  <si>
    <t>MS</t>
  </si>
  <si>
    <t>Avg of declared Avgs: 83.3</t>
  </si>
  <si>
    <t>Avg this round: 85.3</t>
  </si>
  <si>
    <t>P. Bracegirdle</t>
  </si>
  <si>
    <t>R. Singleton</t>
  </si>
  <si>
    <t>K. Reilly</t>
  </si>
  <si>
    <t xml:space="preserve">  Scorer: M Spittle</t>
  </si>
  <si>
    <t>Muzzle Loading Pistol - Individuals</t>
  </si>
  <si>
    <t>Avg of declared Avgs: 82.3</t>
  </si>
  <si>
    <t>Avg this round: 74.0</t>
  </si>
  <si>
    <t>J. Chouler</t>
  </si>
  <si>
    <t>G. Crowther</t>
  </si>
  <si>
    <t>Muzzle Loading Revolver - Individuals</t>
  </si>
  <si>
    <t>Avg of declared Avgs: 81.5</t>
  </si>
  <si>
    <t>Avg this round: 83.8</t>
  </si>
  <si>
    <t>M. Savage</t>
  </si>
  <si>
    <t>V. Little</t>
  </si>
  <si>
    <t>Avg of declared Avgs: 67.8</t>
  </si>
  <si>
    <t>Avg this round: 70.6</t>
  </si>
  <si>
    <t>J. Wright</t>
  </si>
  <si>
    <t>F. Currie</t>
  </si>
  <si>
    <t>A. Ward</t>
  </si>
  <si>
    <t>Rapid Fire Air Pistol - Individuals</t>
  </si>
  <si>
    <t>AH1</t>
  </si>
  <si>
    <t>Avg of declared Avgs: 161.1</t>
  </si>
  <si>
    <t>Avg this round: 155.2</t>
  </si>
  <si>
    <t>J. Hill</t>
  </si>
  <si>
    <t>S. Beech</t>
  </si>
  <si>
    <t>The RCO or Witness should make an appropriate note on any target that has fewer than 5 shots on it.</t>
  </si>
  <si>
    <t>Rapid Fire Rifle - Individuals</t>
  </si>
  <si>
    <t>TE</t>
  </si>
  <si>
    <t>Avg of declared Avgs: 268.6</t>
  </si>
  <si>
    <t>Avg this round: 271.0</t>
  </si>
  <si>
    <t>P. Ward</t>
  </si>
  <si>
    <t>W. Jenkins</t>
  </si>
  <si>
    <t>M. Weeks</t>
  </si>
  <si>
    <t>Avg of declared Avgs: 229.4</t>
  </si>
  <si>
    <t>Avg this round: 245.4</t>
  </si>
  <si>
    <t>B. Docherty</t>
  </si>
  <si>
    <t>J. Forrest</t>
  </si>
  <si>
    <t>R. McKay</t>
  </si>
  <si>
    <t>J. Bartlam</t>
  </si>
  <si>
    <t>W. Clements</t>
  </si>
  <si>
    <t>Comber</t>
  </si>
  <si>
    <t>K. Aitken</t>
  </si>
  <si>
    <t>E. Flint</t>
  </si>
  <si>
    <t xml:space="preserve">       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</si>
  <si>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</si>
  <si>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</si>
  <si>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</si>
  <si>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</si>
  <si>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95.2</t>
  </si>
  <si>
    <t>Avg this round: 97.8</t>
  </si>
  <si>
    <t>Avg of declared Avgs: 93.1</t>
  </si>
  <si>
    <t>Avg this round: 92.0</t>
  </si>
  <si>
    <t>S. Chambers</t>
  </si>
  <si>
    <t>Workington</t>
  </si>
  <si>
    <t>M. Watkin</t>
  </si>
  <si>
    <t>T. Yates</t>
  </si>
  <si>
    <t>J. Beardsley</t>
  </si>
  <si>
    <t>Kendal</t>
  </si>
  <si>
    <t>R. Ellsmore</t>
  </si>
  <si>
    <t>R. Cornish</t>
  </si>
  <si>
    <t>S. Rogers</t>
  </si>
  <si>
    <t>S. G. Stafford</t>
  </si>
  <si>
    <t>Sunderland</t>
  </si>
  <si>
    <t>D. Nowell</t>
  </si>
  <si>
    <t>N. Veitch</t>
  </si>
  <si>
    <t>N. Gray</t>
  </si>
  <si>
    <t>J. Fisher</t>
  </si>
  <si>
    <t>Avg of declared Avgs: 91.9</t>
  </si>
  <si>
    <t>Avg this round: 91.6</t>
  </si>
  <si>
    <t>Avg of declared Avgs: 90.3</t>
  </si>
  <si>
    <t>Avg this round: 92.8</t>
  </si>
  <si>
    <t>C. Taylor</t>
  </si>
  <si>
    <t>M. Coulson</t>
  </si>
  <si>
    <t>B. Wells</t>
  </si>
  <si>
    <t>M. Stafford</t>
  </si>
  <si>
    <t>W. M. Pow</t>
  </si>
  <si>
    <t>L. McFarland</t>
  </si>
  <si>
    <t>M. Athersmith</t>
  </si>
  <si>
    <t>S. Cybaniak</t>
  </si>
  <si>
    <t>D. McErlain</t>
  </si>
  <si>
    <t>J. Du Heaume</t>
  </si>
  <si>
    <t>P. Viney</t>
  </si>
  <si>
    <t>M. Gray</t>
  </si>
  <si>
    <t>Avg of declared Avgs: 89.2</t>
  </si>
  <si>
    <t>Avg this round: 89.1</t>
  </si>
  <si>
    <t>Avg of declared Avgs: 88.4</t>
  </si>
  <si>
    <t>Avg this round: 85.0</t>
  </si>
  <si>
    <t>S. M. Anderson</t>
  </si>
  <si>
    <t>J. H. M. Marshall</t>
  </si>
  <si>
    <t>D. Henderson</t>
  </si>
  <si>
    <t>D. Nelson</t>
  </si>
  <si>
    <t>J. Jack</t>
  </si>
  <si>
    <t>Redcraig</t>
  </si>
  <si>
    <t>D. Spenser</t>
  </si>
  <si>
    <t>J. Shaw</t>
  </si>
  <si>
    <t>J. Bray</t>
  </si>
  <si>
    <t>Avg of declared Avgs: 87.6</t>
  </si>
  <si>
    <t>Avg this round: 88.4</t>
  </si>
  <si>
    <t>Avg of declared Avgs: 86.8</t>
  </si>
  <si>
    <t>Avg this round: 87.8</t>
  </si>
  <si>
    <t>S. Steele</t>
  </si>
  <si>
    <t>R. Shepherd</t>
  </si>
  <si>
    <t>S. Taylforth</t>
  </si>
  <si>
    <t>I. Scott</t>
  </si>
  <si>
    <t>J. Elliot</t>
  </si>
  <si>
    <t>D. Bromley</t>
  </si>
  <si>
    <t>S. Clements</t>
  </si>
  <si>
    <t>M. Power</t>
  </si>
  <si>
    <t>D. G. Stafford</t>
  </si>
  <si>
    <t>Avg of declared Avgs: 85.9</t>
  </si>
  <si>
    <t>Avg this round: 87.2</t>
  </si>
  <si>
    <t>Avg of declared Avgs: 84.9</t>
  </si>
  <si>
    <t>T. Castle</t>
  </si>
  <si>
    <t>A. Ogle</t>
  </si>
  <si>
    <t>R. Wood</t>
  </si>
  <si>
    <t>A. Foy</t>
  </si>
  <si>
    <t>J. Voisey</t>
  </si>
  <si>
    <t>S. Dodds</t>
  </si>
  <si>
    <t>Scotton &amp; Farnham</t>
  </si>
  <si>
    <t>S. Bury</t>
  </si>
  <si>
    <t>S. Curnow</t>
  </si>
  <si>
    <t>L. Brown</t>
  </si>
  <si>
    <t>M. Carr</t>
  </si>
  <si>
    <t>M. Gleave</t>
  </si>
  <si>
    <t xml:space="preserve">  Scorer: A Fellerman</t>
  </si>
  <si>
    <t>KW</t>
  </si>
  <si>
    <t>Avg of declared Avgs: 83.2</t>
  </si>
  <si>
    <t>Avg this round: 82.1</t>
  </si>
  <si>
    <t>Avg of declared Avgs: 81.6</t>
  </si>
  <si>
    <t>Avg this round: 82.7</t>
  </si>
  <si>
    <t>J. Bazin</t>
  </si>
  <si>
    <t>M. Thornton</t>
  </si>
  <si>
    <t>B. Jones</t>
  </si>
  <si>
    <t>R. MacLean</t>
  </si>
  <si>
    <t>P. Goldthorpe</t>
  </si>
  <si>
    <t>M. Broom</t>
  </si>
  <si>
    <t>K. Taylor</t>
  </si>
  <si>
    <t>I. Bradley</t>
  </si>
  <si>
    <t>Avg of declared Avgs: 79.6</t>
  </si>
  <si>
    <t>Avg this round: 81.3</t>
  </si>
  <si>
    <t>Avg of declared Avgs: 78.3</t>
  </si>
  <si>
    <t>Avg this round: 84.5</t>
  </si>
  <si>
    <t>T. Errington</t>
  </si>
  <si>
    <t>R. Lacy</t>
  </si>
  <si>
    <t>C. Bullock</t>
  </si>
  <si>
    <t>T. Thomas</t>
  </si>
  <si>
    <t>P. Bowles</t>
  </si>
  <si>
    <t>P. Hooper</t>
  </si>
  <si>
    <t>D. Korwin-Kochanowski</t>
  </si>
  <si>
    <t>G. Crosby</t>
  </si>
  <si>
    <t>E. Gascoyne</t>
  </si>
  <si>
    <t>P. Monaghan</t>
  </si>
  <si>
    <t>D. Harris</t>
  </si>
  <si>
    <t>M. Greenwood</t>
  </si>
  <si>
    <t>Avg of declared Avgs: 76.1</t>
  </si>
  <si>
    <t>Avg this round: 83.2</t>
  </si>
  <si>
    <t>Avg of declared Avgs: 75.1</t>
  </si>
  <si>
    <t>Avg this round: 79.6</t>
  </si>
  <si>
    <t>P. Chilman</t>
  </si>
  <si>
    <t>B. Jack</t>
  </si>
  <si>
    <t>P. Burton</t>
  </si>
  <si>
    <t>M. Turnbull</t>
  </si>
  <si>
    <t>R. Harcombe</t>
  </si>
  <si>
    <t>F. Parsons</t>
  </si>
  <si>
    <t>R. Sowerbutt</t>
  </si>
  <si>
    <t>I. Braithwaite</t>
  </si>
  <si>
    <t>G. Franks</t>
  </si>
  <si>
    <t>M. Burgess</t>
  </si>
  <si>
    <t>T. Dent</t>
  </si>
  <si>
    <t>S. Hayman</t>
  </si>
  <si>
    <t>Simon Jacklin</t>
  </si>
  <si>
    <t>A. Napoleon</t>
  </si>
  <si>
    <t>Avg of declared Avgs: 72.4</t>
  </si>
  <si>
    <t>Avg this round: 76.2</t>
  </si>
  <si>
    <t>Division Eighteen</t>
  </si>
  <si>
    <t>Avg of declared Avgs: 65.9</t>
  </si>
  <si>
    <t>Avg this round: 77.2</t>
  </si>
  <si>
    <t>J. Wood</t>
  </si>
  <si>
    <t>R. Mallinson</t>
  </si>
  <si>
    <t>J. Gillon</t>
  </si>
  <si>
    <t>T. Glover</t>
  </si>
  <si>
    <t>J. Kendrick</t>
  </si>
  <si>
    <t>B. Murphy</t>
  </si>
  <si>
    <t>S. Bullock</t>
  </si>
  <si>
    <t>R. Wilson</t>
  </si>
  <si>
    <t>P. E. Johnston</t>
  </si>
  <si>
    <t>B. Gillatt</t>
  </si>
  <si>
    <t>Sam Jacklin</t>
  </si>
  <si>
    <t>J. Lytollis</t>
  </si>
  <si>
    <t>G. F. Wilkinson</t>
  </si>
  <si>
    <t xml:space="preserve">  Scorer: K Wightman</t>
  </si>
  <si>
    <t>AF/KW</t>
  </si>
  <si>
    <t>Avg of declared Avgs: 92.3</t>
  </si>
  <si>
    <t>Avg of declared Avgs: 87.4</t>
  </si>
  <si>
    <t>Avg this round: 86.5</t>
  </si>
  <si>
    <t>Avg of declared Avgs: 82.2</t>
  </si>
  <si>
    <t>Avg this round: 78.0</t>
  </si>
  <si>
    <t>Avg this round: 75.7</t>
  </si>
  <si>
    <t>Avg of declared Avgs: 69.8</t>
  </si>
  <si>
    <t>Avg this round: 75.8</t>
  </si>
  <si>
    <t>Sport Rifle - Teams</t>
  </si>
  <si>
    <t>1 Market Drayton A</t>
  </si>
  <si>
    <t>3 Sunderland A</t>
  </si>
  <si>
    <t>2 Penzance A</t>
  </si>
  <si>
    <t>6 Warrington</t>
  </si>
  <si>
    <t>4 Sunderland B</t>
  </si>
  <si>
    <t>5 Vickers</t>
  </si>
  <si>
    <t>Avg of declared Avgs: 549.7</t>
  </si>
  <si>
    <t>Avg this round: 548.0</t>
  </si>
  <si>
    <t>1 Derby</t>
  </si>
  <si>
    <t>3 Leek</t>
  </si>
  <si>
    <t>2 Felton</t>
  </si>
  <si>
    <t>6 Sunderland C</t>
  </si>
  <si>
    <t>4 Market Drayton B</t>
  </si>
  <si>
    <t>5 Market Drayton C</t>
  </si>
  <si>
    <t>Avg of declared Avgs: 519.3</t>
  </si>
  <si>
    <t>Avg this round: 519.5</t>
  </si>
  <si>
    <t>1 Market Drayton D</t>
  </si>
  <si>
    <t>3 Penarth B</t>
  </si>
  <si>
    <t>2 Penarth A</t>
  </si>
  <si>
    <t>6 Bogey444</t>
  </si>
  <si>
    <t>4 Penzance B</t>
  </si>
  <si>
    <t>5 Sunderland D</t>
  </si>
  <si>
    <t>Avg of declared Avgs: 471.3</t>
  </si>
  <si>
    <t>Avg this round: 509.0</t>
  </si>
  <si>
    <t>Short Range Standard Pistol - Individuals</t>
  </si>
  <si>
    <t>MB</t>
  </si>
  <si>
    <t>Avg of declared Avgs: 266.1</t>
  </si>
  <si>
    <t>Avg this round: 261.7</t>
  </si>
  <si>
    <t>Avg of declared Avgs: 232.2</t>
  </si>
  <si>
    <t>Avg this round: 224.8</t>
  </si>
  <si>
    <t>K. Morley</t>
  </si>
  <si>
    <t xml:space="preserve">  Scorer: M Bailey</t>
  </si>
  <si>
    <t>22 Rifle Short Range - Individuals</t>
  </si>
  <si>
    <t>AH3</t>
  </si>
  <si>
    <t>Avg of declared Avgs: 97.1</t>
  </si>
  <si>
    <t>Avg of declared Avgs: 96.0</t>
  </si>
  <si>
    <t>C. Asquith</t>
  </si>
  <si>
    <t>H. Bramwell</t>
  </si>
  <si>
    <t>C. A. Coxon</t>
  </si>
  <si>
    <t>B. Cook-Duffy</t>
  </si>
  <si>
    <t>J. Godsell</t>
  </si>
  <si>
    <t>B. Diamond</t>
  </si>
  <si>
    <t>A. Henson</t>
  </si>
  <si>
    <t>Wilmslow</t>
  </si>
  <si>
    <t>C. L. Leadbitter</t>
  </si>
  <si>
    <t>R. Leather</t>
  </si>
  <si>
    <t>S. Osmond</t>
  </si>
  <si>
    <t>K. Revell</t>
  </si>
  <si>
    <t>J. P. Stevens</t>
  </si>
  <si>
    <t>S. Turner</t>
  </si>
  <si>
    <t>M. Watson</t>
  </si>
  <si>
    <t>Avg of declared Avgs: 95.3</t>
  </si>
  <si>
    <t>Avg of declared Avgs: 94.8</t>
  </si>
  <si>
    <t>A. Angus</t>
  </si>
  <si>
    <t>M. Baeron</t>
  </si>
  <si>
    <t>A. Beck</t>
  </si>
  <si>
    <t>R. Beer</t>
  </si>
  <si>
    <t>T. Bryan</t>
  </si>
  <si>
    <t>J. Bradfield</t>
  </si>
  <si>
    <t>M. Hastings</t>
  </si>
  <si>
    <t>T. Chittenden</t>
  </si>
  <si>
    <t>K. King</t>
  </si>
  <si>
    <t>N. Harcus</t>
  </si>
  <si>
    <t>A. McLean</t>
  </si>
  <si>
    <t>F. E. Shedden</t>
  </si>
  <si>
    <t>S. Kay</t>
  </si>
  <si>
    <t>P. Shone</t>
  </si>
  <si>
    <t>A. Poole</t>
  </si>
  <si>
    <t>C. Stirling</t>
  </si>
  <si>
    <t>J. Whittaker</t>
  </si>
  <si>
    <t>Avg of declared Avgs: 94.1</t>
  </si>
  <si>
    <t>Avg of declared Avgs: 93.6</t>
  </si>
  <si>
    <t>P. Ager</t>
  </si>
  <si>
    <t>P. Bailey</t>
  </si>
  <si>
    <t>C. Burns</t>
  </si>
  <si>
    <t>A. Forster</t>
  </si>
  <si>
    <t>Ross on Wye</t>
  </si>
  <si>
    <t>K. L. Dinkel</t>
  </si>
  <si>
    <t>H. Keys</t>
  </si>
  <si>
    <t>D. N. Price</t>
  </si>
  <si>
    <t>T. Richmond</t>
  </si>
  <si>
    <t>B. Rose</t>
  </si>
  <si>
    <t>A. Ross</t>
  </si>
  <si>
    <t>W. Taylor</t>
  </si>
  <si>
    <t>A. Smith</t>
  </si>
  <si>
    <t>H. Temperley</t>
  </si>
  <si>
    <t>P. Baxter</t>
  </si>
  <si>
    <t>S. Ashdown</t>
  </si>
  <si>
    <t>R. Bryan</t>
  </si>
  <si>
    <t>C. Camps</t>
  </si>
  <si>
    <t>T. Clifton</t>
  </si>
  <si>
    <t>A. Greenlees</t>
  </si>
  <si>
    <t>Darlington</t>
  </si>
  <si>
    <t>M. Lord</t>
  </si>
  <si>
    <t>I. Lawson</t>
  </si>
  <si>
    <t>S. Nicklin</t>
  </si>
  <si>
    <t>T. McFarland</t>
  </si>
  <si>
    <t>L. Payne</t>
  </si>
  <si>
    <t>S. Thorne</t>
  </si>
  <si>
    <t>K. Sherris</t>
  </si>
  <si>
    <t>J. T. Wilson</t>
  </si>
  <si>
    <t>G. A. Smith</t>
  </si>
  <si>
    <t xml:space="preserve"> </t>
  </si>
  <si>
    <t>Avg of declared Avgs: 91.5</t>
  </si>
  <si>
    <t>Avg of declared Avgs: 90.4</t>
  </si>
  <si>
    <t>A. Boothroyd</t>
  </si>
  <si>
    <t>P. G. Barnett</t>
  </si>
  <si>
    <t>M. Caton</t>
  </si>
  <si>
    <t>Y. Bave</t>
  </si>
  <si>
    <t>A. Child</t>
  </si>
  <si>
    <t>J. Johnson</t>
  </si>
  <si>
    <t>P. Cook</t>
  </si>
  <si>
    <t>S. J. King</t>
  </si>
  <si>
    <t>M. Gardner</t>
  </si>
  <si>
    <t>A. Mackie</t>
  </si>
  <si>
    <t>A. Law</t>
  </si>
  <si>
    <t>W. Potter</t>
  </si>
  <si>
    <t>Barry Plastics</t>
  </si>
  <si>
    <t>D. Shire</t>
  </si>
  <si>
    <t>A. Mylles</t>
  </si>
  <si>
    <t>M. Sinclair</t>
  </si>
  <si>
    <t>Avg of declared Avgs: 89.0</t>
  </si>
  <si>
    <t>Avg of declared Avgs: 86.9</t>
  </si>
  <si>
    <t>S. Clarke P5.2.1</t>
  </si>
  <si>
    <t>B. Fletcher</t>
  </si>
  <si>
    <t>A. Edgar</t>
  </si>
  <si>
    <t>M. Frobisher</t>
  </si>
  <si>
    <t>G. Garrett</t>
  </si>
  <si>
    <t>J. Hankin</t>
  </si>
  <si>
    <t>D. Hollingsworth</t>
  </si>
  <si>
    <t>C. Harrison</t>
  </si>
  <si>
    <t>R. Holmes</t>
  </si>
  <si>
    <t>M. James</t>
  </si>
  <si>
    <t>P. Leviston</t>
  </si>
  <si>
    <t>N. Morewood</t>
  </si>
  <si>
    <t>K. Maher</t>
  </si>
  <si>
    <t>K. McCrindle</t>
  </si>
  <si>
    <t>J. Stevenson</t>
  </si>
  <si>
    <t>A. Ryles</t>
  </si>
  <si>
    <t>Avg of declared Avgs: 83.7</t>
  </si>
  <si>
    <t>Avg of declared Avgs: 75.6</t>
  </si>
  <si>
    <t>A. Ashdown</t>
  </si>
  <si>
    <t>N. Bowering</t>
  </si>
  <si>
    <t>A. Bramwell</t>
  </si>
  <si>
    <t>J. Ewence</t>
  </si>
  <si>
    <t>P. Dentith</t>
  </si>
  <si>
    <t>B. Hubbard</t>
  </si>
  <si>
    <t>N. Eastwood</t>
  </si>
  <si>
    <t>S. Ewence</t>
  </si>
  <si>
    <t>J. McKernan</t>
  </si>
  <si>
    <t>K. Gainford</t>
  </si>
  <si>
    <t>R. Pattey</t>
  </si>
  <si>
    <t>O. Hubbard</t>
  </si>
  <si>
    <t>C. Short</t>
  </si>
  <si>
    <t>S. Wright</t>
  </si>
  <si>
    <t>Avg of declared Avgs: 86.2</t>
  </si>
  <si>
    <t>Avg of declared Avgs: 94.0</t>
  </si>
  <si>
    <t>Avg of declared Avgs: 90.1</t>
  </si>
  <si>
    <t>22 Rifle Short Range - Teams</t>
  </si>
  <si>
    <t>3 Dunfermline A</t>
  </si>
  <si>
    <t>R. Bain</t>
  </si>
  <si>
    <t>2 Dumfries A</t>
  </si>
  <si>
    <t>6 Sunderland A</t>
  </si>
  <si>
    <t>J. G. Shedden</t>
  </si>
  <si>
    <t>G. Thomas</t>
  </si>
  <si>
    <t>4 Kendal A</t>
  </si>
  <si>
    <t>5 Penarth A</t>
  </si>
  <si>
    <t>Avg of declared Avgs: 578.8</t>
  </si>
  <si>
    <t>1 Blackpool</t>
  </si>
  <si>
    <t>3 Dunfermline B</t>
  </si>
  <si>
    <t>M. Sinclair (Sub)</t>
  </si>
  <si>
    <t>2 Dumfries B</t>
  </si>
  <si>
    <t>6 Sunderland B</t>
  </si>
  <si>
    <t>B. Cooke-Duffy</t>
  </si>
  <si>
    <t>C. G. De Jonckheere</t>
  </si>
  <si>
    <t>4 Felton</t>
  </si>
  <si>
    <t>5 Ross on Wye</t>
  </si>
  <si>
    <t>P. Compton</t>
  </si>
  <si>
    <t>C. Norton</t>
  </si>
  <si>
    <t>M. Whitehead</t>
  </si>
  <si>
    <t>Avg of declared Avgs: 567.7</t>
  </si>
  <si>
    <t>1 Bury A</t>
  </si>
  <si>
    <t>3 Kendal B</t>
  </si>
  <si>
    <t>4 Penarth B</t>
  </si>
  <si>
    <t>5 Penarth C</t>
  </si>
  <si>
    <t>Avg of declared Avgs: 551.2</t>
  </si>
  <si>
    <t>1 Barry Plastics</t>
  </si>
  <si>
    <t>3 Kendal C</t>
  </si>
  <si>
    <t>J. Allen (res) P7.9.8(6)</t>
  </si>
  <si>
    <t>2 Goodyear</t>
  </si>
  <si>
    <t>6 Bogey487</t>
  </si>
  <si>
    <t>4 Kendal D</t>
  </si>
  <si>
    <t>5 Workington</t>
  </si>
  <si>
    <t>Avg of declared Avgs: 510.5</t>
  </si>
  <si>
    <t>Short Range Benchrest A/S (Rimfire) - Individuals</t>
  </si>
  <si>
    <t>JT</t>
  </si>
  <si>
    <t>Avg of declared Avgs: 191.9</t>
  </si>
  <si>
    <t>E. Brown</t>
  </si>
  <si>
    <t>J. Huyton</t>
  </si>
  <si>
    <t>S. Marsland</t>
  </si>
  <si>
    <t>B. Skelton</t>
  </si>
  <si>
    <t>K. Wilkes P7.4.7.2</t>
  </si>
  <si>
    <t>Avg of declared Avgs: 191.2</t>
  </si>
  <si>
    <t>Christopher Chapman</t>
  </si>
  <si>
    <t>M. Harlow</t>
  </si>
  <si>
    <t>F. Keir</t>
  </si>
  <si>
    <t>C. Kellet</t>
  </si>
  <si>
    <t>J. Leckey</t>
  </si>
  <si>
    <t>J. Twigger</t>
  </si>
  <si>
    <t>Avg of declared Avgs: 190.1</t>
  </si>
  <si>
    <t>A. Abbot</t>
  </si>
  <si>
    <t>J. Baverstock</t>
  </si>
  <si>
    <t>M. Butchart</t>
  </si>
  <si>
    <t>Kinross &amp; Milnathort</t>
  </si>
  <si>
    <t>K. Meek</t>
  </si>
  <si>
    <t>R. Pickering</t>
  </si>
  <si>
    <t>M. Plant</t>
  </si>
  <si>
    <t>P. Scott</t>
  </si>
  <si>
    <t>Avg of declared Avgs: 189.3</t>
  </si>
  <si>
    <t>P. Gore</t>
  </si>
  <si>
    <t>J. Jablonski</t>
  </si>
  <si>
    <t>H. McDill</t>
  </si>
  <si>
    <t>R. Moffett</t>
  </si>
  <si>
    <t>M. Morris</t>
  </si>
  <si>
    <t>Avg of declared Avgs: 188.2</t>
  </si>
  <si>
    <t>H. Farnworth</t>
  </si>
  <si>
    <t>D. Fenwick</t>
  </si>
  <si>
    <t>S. Gillum</t>
  </si>
  <si>
    <t>J. Gunn</t>
  </si>
  <si>
    <t>D. King</t>
  </si>
  <si>
    <t>D. Monk</t>
  </si>
  <si>
    <t>K. Mundy</t>
  </si>
  <si>
    <t xml:space="preserve">  Decimals are the X-bull counts.</t>
  </si>
  <si>
    <t xml:space="preserve">  Scorer: J Thomson</t>
  </si>
  <si>
    <t>Avg of declared Avgs: 187.2</t>
  </si>
  <si>
    <t>K. Blackmore</t>
  </si>
  <si>
    <t>T. Dimech</t>
  </si>
  <si>
    <t>P. Entwistle</t>
  </si>
  <si>
    <t>J. Ogden</t>
  </si>
  <si>
    <t>G. Upton</t>
  </si>
  <si>
    <t>S. Vincent</t>
  </si>
  <si>
    <t>Golden Valley</t>
  </si>
  <si>
    <t>Avg of declared Avgs: 186.2</t>
  </si>
  <si>
    <t>C. Amos</t>
  </si>
  <si>
    <t>S. Baverstock</t>
  </si>
  <si>
    <t>N. Cowdrey</t>
  </si>
  <si>
    <t>B. Faulkner</t>
  </si>
  <si>
    <t>K. Perrins</t>
  </si>
  <si>
    <t>C. Salway</t>
  </si>
  <si>
    <t>Avg of declared Avgs: 184.7</t>
  </si>
  <si>
    <t>Z. Green</t>
  </si>
  <si>
    <t>A. Howard</t>
  </si>
  <si>
    <t>H. Murray</t>
  </si>
  <si>
    <t>J. Palfrey</t>
  </si>
  <si>
    <t>E. Purcell</t>
  </si>
  <si>
    <t>Division Nineteen</t>
  </si>
  <si>
    <t>Avg of declared Avgs: 182.8</t>
  </si>
  <si>
    <t>D. Harlow</t>
  </si>
  <si>
    <t>R. Hoyle P7.4.7.4</t>
  </si>
  <si>
    <t>J. Kerr</t>
  </si>
  <si>
    <t>G. Kirrage</t>
  </si>
  <si>
    <t>G. March</t>
  </si>
  <si>
    <t>B. Rayner</t>
  </si>
  <si>
    <t>G. Sund</t>
  </si>
  <si>
    <t>P. Van-Parys</t>
  </si>
  <si>
    <t>Division Twenty</t>
  </si>
  <si>
    <t>Avg of declared Avgs: 179.7</t>
  </si>
  <si>
    <t>J. Berry</t>
  </si>
  <si>
    <t>N. Bylo</t>
  </si>
  <si>
    <t>O. Dimech</t>
  </si>
  <si>
    <t>R. Gough</t>
  </si>
  <si>
    <t>A. Hodgson</t>
  </si>
  <si>
    <t>O. Jablonski</t>
  </si>
  <si>
    <t>C. Pickering</t>
  </si>
  <si>
    <t>Division Twentyone</t>
  </si>
  <si>
    <t>Avg of declared Avgs: 176.8</t>
  </si>
  <si>
    <t>S. Cushing</t>
  </si>
  <si>
    <t>A. Kaye</t>
  </si>
  <si>
    <t>K. O'Keefe</t>
  </si>
  <si>
    <t>C. Riley</t>
  </si>
  <si>
    <t>Division Twentytwo</t>
  </si>
  <si>
    <t>Avg of declared Avgs: 173.7</t>
  </si>
  <si>
    <t>C. Butterworth P5.2.3</t>
  </si>
  <si>
    <t>J. Hartley</t>
  </si>
  <si>
    <t>G. Lyell</t>
  </si>
  <si>
    <t>M. Mallinson</t>
  </si>
  <si>
    <t>D. Riley</t>
  </si>
  <si>
    <t>A. Spink</t>
  </si>
  <si>
    <t>N. Wood</t>
  </si>
  <si>
    <t>Division Twentythree</t>
  </si>
  <si>
    <t>Avg of declared Avgs: 156.8</t>
  </si>
  <si>
    <t>G. Bellwood</t>
  </si>
  <si>
    <t>Callan Chapman</t>
  </si>
  <si>
    <t>J. Ewans P5.2.3</t>
  </si>
  <si>
    <t>D. Hill P0.13(-20)</t>
  </si>
  <si>
    <t>Marple</t>
  </si>
  <si>
    <t>A. Horsfall</t>
  </si>
  <si>
    <t>I. Johnstone</t>
  </si>
  <si>
    <t>D. Mattinson</t>
  </si>
  <si>
    <t>K. Prentice</t>
  </si>
  <si>
    <t>JT/JW</t>
  </si>
  <si>
    <t>Avg of declared Avgs: 179.1</t>
  </si>
  <si>
    <t>Avg of declared Avgs: 198.3</t>
  </si>
  <si>
    <t>A. Dewsnip</t>
  </si>
  <si>
    <t>Wigan</t>
  </si>
  <si>
    <t>D. Elgar</t>
  </si>
  <si>
    <t>P. Lomas</t>
  </si>
  <si>
    <t>K. Mepham</t>
  </si>
  <si>
    <t>Avg of declared Avgs: 195.6</t>
  </si>
  <si>
    <t>P. Baylis</t>
  </si>
  <si>
    <t>J. Goddard</t>
  </si>
  <si>
    <t>A. Mason</t>
  </si>
  <si>
    <t>G. Meadows</t>
  </si>
  <si>
    <t>S. Morgans</t>
  </si>
  <si>
    <t>C. Simpson</t>
  </si>
  <si>
    <t>G. Stewart</t>
  </si>
  <si>
    <t>Avg of declared Avgs: 192.4</t>
  </si>
  <si>
    <t>J. Gair</t>
  </si>
  <si>
    <t>R. Lloyd</t>
  </si>
  <si>
    <t>R. Richardson</t>
  </si>
  <si>
    <t>Avg of declared Avgs: 188.9</t>
  </si>
  <si>
    <t>Avg of declared Avgs: 183.2</t>
  </si>
  <si>
    <t>Avg of declared Avgs: 161.7</t>
  </si>
  <si>
    <t>Short Range Benchrest A/S (Rimfire) - Teams</t>
  </si>
  <si>
    <t>1 Crewe C</t>
  </si>
  <si>
    <t>3 Goodyear A</t>
  </si>
  <si>
    <t>6 Sunderland</t>
  </si>
  <si>
    <t>A. Cook</t>
  </si>
  <si>
    <t>G. Turner</t>
  </si>
  <si>
    <t>4 Goodyear B</t>
  </si>
  <si>
    <t>5 Penarth B</t>
  </si>
  <si>
    <t>Avg of declared Avgs: 570.5</t>
  </si>
  <si>
    <t>1 Golden Valley</t>
  </si>
  <si>
    <t>3 Goodyear D</t>
  </si>
  <si>
    <t>P. Kolazinski</t>
  </si>
  <si>
    <t>2 Goodyear C</t>
  </si>
  <si>
    <t>6 Bogey540</t>
  </si>
  <si>
    <t>4 Penarth C</t>
  </si>
  <si>
    <t>5 Penarth D</t>
  </si>
  <si>
    <t>Avg of declared Avgs: 549.8</t>
  </si>
  <si>
    <t>100yds Benchrest - Individuals</t>
  </si>
  <si>
    <t>JW</t>
  </si>
  <si>
    <t>Avg of declared Avgs: 196.1</t>
  </si>
  <si>
    <t>R. Birchall</t>
  </si>
  <si>
    <t>B. Farquhar</t>
  </si>
  <si>
    <t>R. Farquhar</t>
  </si>
  <si>
    <t>Drumlean</t>
  </si>
  <si>
    <t>J. Gardiner</t>
  </si>
  <si>
    <t>M. McGlennon</t>
  </si>
  <si>
    <t>Avg of declared Avgs: 192.2</t>
  </si>
  <si>
    <t>H. Ayre</t>
  </si>
  <si>
    <t>M. Bell</t>
  </si>
  <si>
    <t>D. Caffrey</t>
  </si>
  <si>
    <t>J. Innes</t>
  </si>
  <si>
    <t>D. Love P5.2.3</t>
  </si>
  <si>
    <t>J. McAdam</t>
  </si>
  <si>
    <t>Avg of declared Avgs: 186.6</t>
  </si>
  <si>
    <t>T. Ashford</t>
  </si>
  <si>
    <t>M. Felton</t>
  </si>
  <si>
    <t>A. Green</t>
  </si>
  <si>
    <t>M. Griffiths</t>
  </si>
  <si>
    <t>J. Russell</t>
  </si>
  <si>
    <t>P. Watson</t>
  </si>
  <si>
    <t>Avg of declared Avgs: 176.0</t>
  </si>
  <si>
    <t>A. Cooper</t>
  </si>
  <si>
    <t>W. Faulkner</t>
  </si>
  <si>
    <t xml:space="preserve">  Scorer: J Wright</t>
  </si>
  <si>
    <t>JW/JT</t>
  </si>
  <si>
    <t>Avg of declared Avgs: 194.5</t>
  </si>
  <si>
    <t>Avg of declared Avgs: 181.5</t>
  </si>
  <si>
    <t>50m/y Benchrest A/S - Individuals</t>
  </si>
  <si>
    <t>Avg of declared Avgs: 198.1</t>
  </si>
  <si>
    <t>K. Knowles</t>
  </si>
  <si>
    <t>M. Young</t>
  </si>
  <si>
    <t>Ballymena</t>
  </si>
  <si>
    <t>Avg of declared Avgs: 196.4</t>
  </si>
  <si>
    <t>M. Eyles</t>
  </si>
  <si>
    <t>GEC (Coventry)</t>
  </si>
  <si>
    <t>D. Wiseman</t>
  </si>
  <si>
    <t>Avg of declared Avgs: 195.2</t>
  </si>
  <si>
    <t>J. Blaney</t>
  </si>
  <si>
    <t>N. Currie</t>
  </si>
  <si>
    <t>T. Davies</t>
  </si>
  <si>
    <t>K. Hancock</t>
  </si>
  <si>
    <t>J. McLaughlin</t>
  </si>
  <si>
    <t>A. Craythorne</t>
  </si>
  <si>
    <t>J. McKay</t>
  </si>
  <si>
    <t>M. Richardson</t>
  </si>
  <si>
    <t>Avg of declared Avgs: 192.5</t>
  </si>
  <si>
    <t>J. Bulmer</t>
  </si>
  <si>
    <t>A. Duncan</t>
  </si>
  <si>
    <t>Avg of declared Avgs: 190.4</t>
  </si>
  <si>
    <t>I. Bruce</t>
  </si>
  <si>
    <t>S. George</t>
  </si>
  <si>
    <t>K. Mason</t>
  </si>
  <si>
    <t>M. McIlvenna</t>
  </si>
  <si>
    <t>M. Phillips</t>
  </si>
  <si>
    <t>Avg of declared Avgs: 185.9</t>
  </si>
  <si>
    <t>M. Morgans</t>
  </si>
  <si>
    <t>T. West</t>
  </si>
  <si>
    <t>Avg of declared Avgs: 171.3</t>
  </si>
  <si>
    <t>D. Ford</t>
  </si>
  <si>
    <t>W. Greenlaw</t>
  </si>
  <si>
    <t>D. Hadley</t>
  </si>
  <si>
    <t>D. Kyle</t>
  </si>
  <si>
    <t>C. McCaffrey</t>
  </si>
  <si>
    <t>T. McCaffrey P5.2.3</t>
  </si>
  <si>
    <t>N. Roche</t>
  </si>
  <si>
    <t>K. Smith</t>
  </si>
  <si>
    <t>Avg of declared Avgs: 192.6</t>
  </si>
  <si>
    <t>Short Range Benchrest A/S (Air Rifle) - Individuals</t>
  </si>
  <si>
    <t>M. Garbett</t>
  </si>
  <si>
    <t>K. Johns</t>
  </si>
  <si>
    <t>W. Snaith</t>
  </si>
  <si>
    <t>G. Weeks</t>
  </si>
  <si>
    <t>L. Weeks</t>
  </si>
  <si>
    <t>H. Angelinetta</t>
  </si>
  <si>
    <t>G. Boyer</t>
  </si>
  <si>
    <t>P. Francis</t>
  </si>
  <si>
    <t>K. Powers</t>
  </si>
  <si>
    <t>A. Roberts</t>
  </si>
  <si>
    <t>W. Williams</t>
  </si>
  <si>
    <t>D. Yule</t>
  </si>
  <si>
    <t>Avg of declared Avgs: 194.8</t>
  </si>
  <si>
    <t>C. Found</t>
  </si>
  <si>
    <t>S. Found</t>
  </si>
  <si>
    <t>S. Hamilton</t>
  </si>
  <si>
    <t>A. Herdson</t>
  </si>
  <si>
    <t>J. Pearson</t>
  </si>
  <si>
    <t>A. Rigg</t>
  </si>
  <si>
    <t>J. Wilkinson</t>
  </si>
  <si>
    <t>B. Charles</t>
  </si>
  <si>
    <t>A. Graham</t>
  </si>
  <si>
    <t>D. Hearn</t>
  </si>
  <si>
    <t>G. Radcliffe</t>
  </si>
  <si>
    <t>P. Thornton</t>
  </si>
  <si>
    <t>I. Asplen</t>
  </si>
  <si>
    <t>R. Chisem</t>
  </si>
  <si>
    <t>S. Hutchins</t>
  </si>
  <si>
    <t>J. Mayson</t>
  </si>
  <si>
    <t>J. Pargetor</t>
  </si>
  <si>
    <t>M. Pundsach</t>
  </si>
  <si>
    <t>J. Rawnsley</t>
  </si>
  <si>
    <t>Avg of declared Avgs: 189.0</t>
  </si>
  <si>
    <t>P. Carling</t>
  </si>
  <si>
    <t>V. Chapman</t>
  </si>
  <si>
    <t>S. Dunbar</t>
  </si>
  <si>
    <t>G. Waddell</t>
  </si>
  <si>
    <t>Avg of declared Avgs: 186.9</t>
  </si>
  <si>
    <t>J. Bower</t>
  </si>
  <si>
    <t>S. Dykczys</t>
  </si>
  <si>
    <t>R. Gaunt</t>
  </si>
  <si>
    <t>D. Pargetor</t>
  </si>
  <si>
    <t>Rosie Snowball</t>
  </si>
  <si>
    <t>V. Barr</t>
  </si>
  <si>
    <t>S. Duckworth</t>
  </si>
  <si>
    <t>A. Lyons</t>
  </si>
  <si>
    <t>Avg of declared Avgs: 181.8</t>
  </si>
  <si>
    <t>R. Carey</t>
  </si>
  <si>
    <t>M. Pearson</t>
  </si>
  <si>
    <t>C. Salisbury</t>
  </si>
  <si>
    <t>Ray Snowball</t>
  </si>
  <si>
    <t>S. Tinker</t>
  </si>
  <si>
    <t>Avg of declared Avgs: 178.7</t>
  </si>
  <si>
    <t>C. Gaedtke</t>
  </si>
  <si>
    <t>T. Gallagher</t>
  </si>
  <si>
    <t>W. McGurk P7.10.1.1</t>
  </si>
  <si>
    <t>J. Willis</t>
  </si>
  <si>
    <t>Avg of declared Avgs: 173.1</t>
  </si>
  <si>
    <t>I. Berridge</t>
  </si>
  <si>
    <t>P. Johnston</t>
  </si>
  <si>
    <t>P. Lawton</t>
  </si>
  <si>
    <t>D. Mills</t>
  </si>
  <si>
    <t>Avg of declared Avgs: 196.9</t>
  </si>
  <si>
    <t>Avg of declared Avgs: 182.6</t>
  </si>
  <si>
    <t>Short Range Benchrest A/S (Air Rifle) - Teams</t>
  </si>
  <si>
    <t>1 Bideford</t>
  </si>
  <si>
    <t>3 Sutton Coldfield A</t>
  </si>
  <si>
    <t>2 Bury</t>
  </si>
  <si>
    <t>6 Bogey588</t>
  </si>
  <si>
    <t>4 Sutton Coldfield B</t>
  </si>
  <si>
    <t>Avg of declared Avgs: 588.5</t>
  </si>
  <si>
    <t>1 Furness Marksmen</t>
  </si>
  <si>
    <t>3 Penarth</t>
  </si>
  <si>
    <t>2 GEC (Coventry)</t>
  </si>
  <si>
    <t>Average</t>
  </si>
  <si>
    <t>R Carey</t>
  </si>
  <si>
    <t>4 Bogey546</t>
  </si>
  <si>
    <t>5 Bogey547</t>
  </si>
  <si>
    <t>Avg of declared Avgs: 557.0</t>
  </si>
  <si>
    <t>Avg of declared Avgs: 199.2</t>
  </si>
  <si>
    <t>A. Thompson</t>
  </si>
  <si>
    <t>R. Williams</t>
  </si>
  <si>
    <t>Avg of declared Avgs: 198.5</t>
  </si>
  <si>
    <t>C. Harris</t>
  </si>
  <si>
    <t>P. Tyler</t>
  </si>
  <si>
    <t>Avg of declared Avgs: 197.7</t>
  </si>
  <si>
    <t>M. Rowan</t>
  </si>
  <si>
    <t>P. Sewell</t>
  </si>
  <si>
    <t>Avg of declared Avgs: 197.0</t>
  </si>
  <si>
    <t>D. Gordon</t>
  </si>
  <si>
    <t>G. Harris</t>
  </si>
  <si>
    <t>J. Harris</t>
  </si>
  <si>
    <t>P. Lawrence</t>
  </si>
  <si>
    <t>S. McLaughlin</t>
  </si>
  <si>
    <t>G. Nock</t>
  </si>
  <si>
    <t>K. Pay</t>
  </si>
  <si>
    <t>D. Bailey</t>
  </si>
  <si>
    <t>R. Morrow</t>
  </si>
  <si>
    <t>G. White</t>
  </si>
  <si>
    <t>D. Pitchforth</t>
  </si>
  <si>
    <t>Avg of declared Avgs: 195.1</t>
  </si>
  <si>
    <t>R. Bell</t>
  </si>
  <si>
    <t>P. McCusker</t>
  </si>
  <si>
    <t>Avg of declared Avgs: 194.6</t>
  </si>
  <si>
    <t>W. Faulkner P1.10.8</t>
  </si>
  <si>
    <t>A. McCusker</t>
  </si>
  <si>
    <t>A. McGrugan</t>
  </si>
  <si>
    <t>Avg of declared Avgs: 194.1</t>
  </si>
  <si>
    <t>A. Arva</t>
  </si>
  <si>
    <t>R. Dewhurst</t>
  </si>
  <si>
    <t>A. Gunn</t>
  </si>
  <si>
    <t>T. Morton</t>
  </si>
  <si>
    <t>S. Williams</t>
  </si>
  <si>
    <t>Avg of declared Avgs: 193.1</t>
  </si>
  <si>
    <t>D. Allwright</t>
  </si>
  <si>
    <t>B. Carson</t>
  </si>
  <si>
    <t>M. Kanes</t>
  </si>
  <si>
    <t>R. Parkinson</t>
  </si>
  <si>
    <t>B. Thomson</t>
  </si>
  <si>
    <t>1 City of Truro</t>
  </si>
  <si>
    <t>3 Cumb News</t>
  </si>
  <si>
    <t>2 Crewe A</t>
  </si>
  <si>
    <t>6 GEC (Coventry) B</t>
  </si>
  <si>
    <t>4 East Antrim A</t>
  </si>
  <si>
    <t>5 GEC (Coventry) A</t>
  </si>
  <si>
    <t>Avg of declared Avgs: 589.7</t>
  </si>
  <si>
    <t>6 Penarth A</t>
  </si>
  <si>
    <t>4 East Antrim B</t>
  </si>
  <si>
    <t>5 Furness Marksmen</t>
  </si>
  <si>
    <t>Avg of declared Avgs: 583.8</t>
  </si>
  <si>
    <t>Avg this round: 196.7</t>
  </si>
  <si>
    <t>Avg this round: 193.7</t>
  </si>
  <si>
    <t>Avg this round: 186.6</t>
  </si>
  <si>
    <t>Avg this round: 194.0</t>
  </si>
  <si>
    <t>Avg this round: 195.3</t>
  </si>
  <si>
    <t>Avg this round: 186.5</t>
  </si>
  <si>
    <t>Avg this round: 197.6</t>
  </si>
  <si>
    <t>Avg this round: 196.1</t>
  </si>
  <si>
    <t>Avg this round: 194.4</t>
  </si>
  <si>
    <t>Avg this round: 191.9</t>
  </si>
  <si>
    <t>Avg this round: 192.9</t>
  </si>
  <si>
    <t>Avg this round: 193.0</t>
  </si>
  <si>
    <t>Avg this round: 192.2</t>
  </si>
  <si>
    <t>Avg this round: 161.3</t>
  </si>
  <si>
    <t>Avg this round: 193.9</t>
  </si>
  <si>
    <t>Avg this round: 197.4</t>
  </si>
  <si>
    <t>Avg this round: 183.2</t>
  </si>
  <si>
    <t>Avg this round: 195.1</t>
  </si>
  <si>
    <t>Avg this round: 196.4</t>
  </si>
  <si>
    <t>Avg this round: 194.7</t>
  </si>
  <si>
    <t>Avg this round: 192.3</t>
  </si>
  <si>
    <t>Avg this round: 192.7</t>
  </si>
  <si>
    <t>Avg this round: 182.9</t>
  </si>
  <si>
    <t>Avg this round: 196.0</t>
  </si>
  <si>
    <t>Avg this round: 190.4</t>
  </si>
  <si>
    <t>Avg this round: 194.3</t>
  </si>
  <si>
    <t>Avg this round: 192.5</t>
  </si>
  <si>
    <t>Avg this round: 185.6</t>
  </si>
  <si>
    <t>Avg this round: 190.1</t>
  </si>
  <si>
    <t>Avg this round: 188.3</t>
  </si>
  <si>
    <t>Avg this round: 183.8</t>
  </si>
  <si>
    <t>Avg this round: 199.1</t>
  </si>
  <si>
    <t>Avg this round: 180.0</t>
  </si>
  <si>
    <t>Avg this round: 185.1</t>
  </si>
  <si>
    <t>Avg this round: 183.3</t>
  </si>
  <si>
    <t>Avg this round: 175.7</t>
  </si>
  <si>
    <t>Avg this round: 197.7</t>
  </si>
  <si>
    <t>Avg this round: 197.1</t>
  </si>
  <si>
    <t>Avg this round: 192.8</t>
  </si>
  <si>
    <t>Avg this round: 184.0</t>
  </si>
  <si>
    <t>Avg this round: 197.9</t>
  </si>
  <si>
    <t>Avg this round: 184.4</t>
  </si>
  <si>
    <t>Avg this round: 182.3</t>
  </si>
  <si>
    <t>Avg this round: 97.1</t>
  </si>
  <si>
    <t>Avg this round: 91.8</t>
  </si>
  <si>
    <t>Avg this round: 90.4</t>
  </si>
  <si>
    <t>Avg this round: 87.9</t>
  </si>
  <si>
    <t>Avg this round: 84.9</t>
  </si>
  <si>
    <t>Avg this round: 79.4</t>
  </si>
  <si>
    <t>Avg this round: 95.0</t>
  </si>
  <si>
    <t>Avg this round: 95.5</t>
  </si>
  <si>
    <t>Avg this round: 94.8</t>
  </si>
  <si>
    <t>Avg this round: 94.5</t>
  </si>
  <si>
    <t>Avg this round: 94.6</t>
  </si>
  <si>
    <t>Avg this round: 89.6</t>
  </si>
  <si>
    <t>Avg this round: 90.9</t>
  </si>
  <si>
    <t>Avg this round: 89.0</t>
  </si>
  <si>
    <t>Avg this round: 93.0</t>
  </si>
  <si>
    <t>Avg this round: 91.7</t>
  </si>
  <si>
    <t>Avg this round: 591.2</t>
  </si>
  <si>
    <t>Avg this round: 575.5</t>
  </si>
  <si>
    <t>Avg this round: 589.4</t>
  </si>
  <si>
    <t>Avg this round: 580.7</t>
  </si>
  <si>
    <t>Avg this round: 573.8</t>
  </si>
  <si>
    <t>Avg this round: 561.8</t>
  </si>
  <si>
    <t>Avg this round: 579.4</t>
  </si>
  <si>
    <t>Avg this round: 566.8</t>
  </si>
  <si>
    <t>Avg this round: 551.6</t>
  </si>
  <si>
    <t>Avg this round: 528.2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</si>
  <si>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</si>
  <si>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</si>
  <si>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</si>
  <si>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</si>
  <si>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</si>
  <si>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</si>
  <si>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</si>
  <si>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</si>
  <si>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</si>
  <si>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</si>
  <si>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</si>
  <si>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</si>
  <si>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</si>
  <si>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Sen</t>
  </si>
  <si>
    <t>D11</t>
  </si>
  <si>
    <t>D12</t>
  </si>
  <si>
    <t>D13</t>
  </si>
  <si>
    <t>D14</t>
  </si>
  <si>
    <t>D15</t>
  </si>
  <si>
    <t>D16</t>
  </si>
  <si>
    <t>D17</t>
  </si>
  <si>
    <t>Bench SR (Rim) Team</t>
  </si>
  <si>
    <t>10m Air Pistol Jun</t>
  </si>
  <si>
    <t>Gallery Rifle Any</t>
  </si>
  <si>
    <t>10m Air Pistol Sen</t>
  </si>
  <si>
    <t>Gallery Rifle Any Sen</t>
  </si>
  <si>
    <t>10m Air Pistol Team</t>
  </si>
  <si>
    <t>Gallery Rifle Iron</t>
  </si>
  <si>
    <t>10m Air Pistol (Supp rest)</t>
  </si>
  <si>
    <t>Gallery Rifle Iron Sen</t>
  </si>
  <si>
    <t>10m Air Rifle</t>
  </si>
  <si>
    <t>Long Barrelled Pistol</t>
  </si>
  <si>
    <t>10m Air Rifle Jun</t>
  </si>
  <si>
    <t>Long Barrelled Pistol Sen</t>
  </si>
  <si>
    <t>10m Air Rifle Sen</t>
  </si>
  <si>
    <t>LR Rifle 50 Iron</t>
  </si>
  <si>
    <t>10m Air Rifle (Supp rest)</t>
  </si>
  <si>
    <t>Muzzle-loading Nitro</t>
  </si>
  <si>
    <t>20Yd Pistol</t>
  </si>
  <si>
    <t>Muzzle-loading Pistol</t>
  </si>
  <si>
    <t>20Yd Pistol Sen</t>
  </si>
  <si>
    <t>Muzzle-loading Revolver</t>
  </si>
  <si>
    <t>6Yd Air Pistol</t>
  </si>
  <si>
    <t>Rapid Fire Air Pistol</t>
  </si>
  <si>
    <t>Bench 100yd</t>
  </si>
  <si>
    <t>Rapid Fire Rifle</t>
  </si>
  <si>
    <t>Bench 100yd Sen</t>
  </si>
  <si>
    <t>Short Range Rifle</t>
  </si>
  <si>
    <t>Bench 50m</t>
  </si>
  <si>
    <t>Bench 50m Sen</t>
  </si>
  <si>
    <t>Short Range Rifle Jun</t>
  </si>
  <si>
    <t>Bench SR (Air)</t>
  </si>
  <si>
    <t>Short Range Rifle Sen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</si>
  <si>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</si>
  <si>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</si>
  <si>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</si>
  <si>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</si>
  <si>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</si>
  <si>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</si>
  <si>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</si>
  <si>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</si>
  <si>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D20</t>
  </si>
  <si>
    <t>Sport Rifle Team</t>
  </si>
  <si>
    <t>D21</t>
  </si>
  <si>
    <t>D22</t>
  </si>
  <si>
    <t>D23</t>
  </si>
  <si>
    <t>SR Standard Pistol</t>
  </si>
  <si>
    <t>Bench SR (Rim) Jun</t>
  </si>
  <si>
    <t>To return to this sheet from any result sheet, hit the little arrow at the top left of the sheet</t>
  </si>
  <si>
    <t>Winter 2023-24 - 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</si>
</sst>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);[Red]\(#,##0.0\)"/>
    <numFmt numFmtId="165" formatCode="0.0"/>
    <numFmt numFmtId="166" formatCode="0.000"/>
    <numFmt numFmtId="167" formatCode="##0.00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1"/>
      <color rgb="FF00B050"/>
      <name val="Aptos Narrow"/>
      <family val="2"/>
      <scheme val="minor"/>
    </font>
    <font>
      <sz val="10"/>
      <color rgb="FFFFFFFF"/>
      <name val="Trebuchet MS"/>
      <family val="2"/>
    </font>
    <font>
      <sz val="10"/>
      <color theme="1"/>
      <name val="Trebuchet MS"/>
      <family val="2"/>
    </font>
    <font>
      <sz val="13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1"/>
      <color rgb="FF0070C0"/>
      <name val="Trebuchet MS"/>
      <family val="2"/>
    </font>
    <font>
      <b/>
      <sz val="10"/>
      <color rgb="FF0070C0"/>
      <name val="Trebuchet M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5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9" fillId="0" borderId="0"/>
    <xf numFmtId="0" fontId="21" fillId="0" borderId="0"/>
    <xf numFmtId="0" fontId="28" fillId="0" borderId="0"/>
    <xf numFmtId="0" fontId="29" fillId="0" borderId="0" applyBorder="0" applyProtection="0">
      <alignment vertical="top" wrapText="1"/>
    </xf>
    <xf numFmtId="0" fontId="3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</cellStyleXfs>
  <cellXfs count="396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6" fillId="0" borderId="0" xfId="1" applyFont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/>
    <xf numFmtId="0" fontId="10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16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5" fillId="0" borderId="11" xfId="2" applyFont="1" applyBorder="1" applyAlignment="1">
      <alignment horizontal="center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0" xfId="2" applyFont="1" applyAlignment="1">
      <alignment horizontal="center"/>
    </xf>
    <xf numFmtId="164" fontId="5" fillId="0" borderId="5" xfId="0" applyNumberFormat="1" applyFont="1" applyBorder="1"/>
    <xf numFmtId="0" fontId="5" fillId="0" borderId="5" xfId="0" applyFont="1" applyBorder="1"/>
    <xf numFmtId="0" fontId="5" fillId="0" borderId="6" xfId="0" applyFont="1" applyBorder="1"/>
    <xf numFmtId="0" fontId="5" fillId="2" borderId="5" xfId="2" applyFont="1" applyFill="1" applyBorder="1"/>
    <xf numFmtId="164" fontId="5" fillId="0" borderId="12" xfId="0" applyNumberFormat="1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12" fillId="0" borderId="8" xfId="0" applyFont="1" applyBorder="1"/>
    <xf numFmtId="0" fontId="0" fillId="3" borderId="8" xfId="0" applyFill="1" applyBorder="1"/>
    <xf numFmtId="0" fontId="0" fillId="0" borderId="11" xfId="0" applyBorder="1" applyAlignment="1">
      <alignment horizontal="center"/>
    </xf>
    <xf numFmtId="164" fontId="11" fillId="0" borderId="8" xfId="0" applyNumberFormat="1" applyFont="1" applyBorder="1"/>
    <xf numFmtId="0" fontId="5" fillId="3" borderId="8" xfId="2" applyFont="1" applyFill="1" applyBorder="1"/>
    <xf numFmtId="0" fontId="13" fillId="0" borderId="0" xfId="2" applyFont="1" applyAlignment="1">
      <alignment horizontal="center"/>
    </xf>
    <xf numFmtId="0" fontId="14" fillId="0" borderId="0" xfId="0" applyFont="1"/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14" xfId="0" applyFont="1" applyBorder="1"/>
    <xf numFmtId="0" fontId="4" fillId="0" borderId="0" xfId="0" applyFont="1" applyAlignment="1">
      <alignment horizontal="center"/>
    </xf>
    <xf numFmtId="0" fontId="7" fillId="0" borderId="0" xfId="2" applyFont="1"/>
    <xf numFmtId="0" fontId="15" fillId="0" borderId="0" xfId="0" applyFont="1"/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14" fillId="0" borderId="0" xfId="0" applyFont="1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5" fontId="5" fillId="0" borderId="0" xfId="2" applyNumberFormat="1" applyFont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6" fillId="0" borderId="0" xfId="2" applyFont="1"/>
    <xf numFmtId="0" fontId="5" fillId="0" borderId="0" xfId="2" applyFont="1" applyAlignment="1">
      <alignment horizontal="left"/>
    </xf>
    <xf numFmtId="0" fontId="5" fillId="4" borderId="0" xfId="2" applyFont="1" applyFill="1"/>
    <xf numFmtId="0" fontId="5" fillId="4" borderId="0" xfId="2" applyFont="1" applyFill="1" applyAlignment="1">
      <alignment horizontal="center"/>
    </xf>
    <xf numFmtId="0" fontId="5" fillId="0" borderId="0" xfId="0" applyFont="1"/>
    <xf numFmtId="0" fontId="11" fillId="0" borderId="11" xfId="2" applyFont="1" applyBorder="1"/>
    <xf numFmtId="0" fontId="13" fillId="0" borderId="0" xfId="0" applyFont="1"/>
    <xf numFmtId="0" fontId="14" fillId="0" borderId="18" xfId="0" applyFont="1" applyBorder="1"/>
    <xf numFmtId="0" fontId="14" fillId="0" borderId="9" xfId="0" applyFont="1" applyBorder="1"/>
    <xf numFmtId="0" fontId="14" fillId="0" borderId="19" xfId="0" applyFont="1" applyBorder="1"/>
    <xf numFmtId="0" fontId="14" fillId="0" borderId="7" xfId="0" applyFont="1" applyBorder="1"/>
    <xf numFmtId="0" fontId="14" fillId="0" borderId="11" xfId="0" applyFont="1" applyBorder="1"/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15" fontId="5" fillId="0" borderId="0" xfId="2" applyNumberFormat="1" applyFont="1" applyAlignment="1">
      <alignment horizontal="left"/>
    </xf>
    <xf numFmtId="0" fontId="5" fillId="0" borderId="8" xfId="2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5" fillId="0" borderId="5" xfId="2" applyFont="1" applyBorder="1" applyAlignment="1">
      <alignment horizontal="left"/>
    </xf>
    <xf numFmtId="0" fontId="5" fillId="0" borderId="21" xfId="2" applyFont="1" applyBorder="1"/>
    <xf numFmtId="0" fontId="17" fillId="0" borderId="5" xfId="2" applyFont="1" applyBorder="1"/>
    <xf numFmtId="0" fontId="17" fillId="0" borderId="8" xfId="2" applyFont="1" applyBorder="1"/>
    <xf numFmtId="0" fontId="13" fillId="0" borderId="0" xfId="2" applyFont="1"/>
    <xf numFmtId="0" fontId="17" fillId="0" borderId="12" xfId="2" applyFont="1" applyBorder="1"/>
    <xf numFmtId="0" fontId="5" fillId="3" borderId="0" xfId="2" applyFont="1" applyFill="1"/>
    <xf numFmtId="0" fontId="11" fillId="0" borderId="8" xfId="2" applyFont="1" applyBorder="1"/>
    <xf numFmtId="0" fontId="8" fillId="0" borderId="0" xfId="0" applyFont="1"/>
    <xf numFmtId="0" fontId="5" fillId="0" borderId="12" xfId="2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8" fillId="0" borderId="0" xfId="0" applyFont="1"/>
    <xf numFmtId="0" fontId="5" fillId="2" borderId="8" xfId="2" applyFont="1" applyFill="1" applyBorder="1"/>
    <xf numFmtId="0" fontId="5" fillId="0" borderId="22" xfId="2" applyFont="1" applyBorder="1"/>
    <xf numFmtId="0" fontId="20" fillId="0" borderId="0" xfId="3" applyFont="1"/>
    <xf numFmtId="0" fontId="20" fillId="0" borderId="0" xfId="4" applyFont="1"/>
    <xf numFmtId="0" fontId="22" fillId="0" borderId="0" xfId="3" applyFont="1"/>
    <xf numFmtId="0" fontId="22" fillId="0" borderId="0" xfId="4" applyFont="1"/>
    <xf numFmtId="0" fontId="23" fillId="0" borderId="0" xfId="3" applyFont="1"/>
    <xf numFmtId="0" fontId="6" fillId="0" borderId="0" xfId="1" applyFont="1" applyBorder="1" applyAlignment="1" applyProtection="1">
      <alignment horizontal="left"/>
      <protection locked="0"/>
    </xf>
    <xf numFmtId="0" fontId="24" fillId="0" borderId="0" xfId="3" applyFont="1"/>
    <xf numFmtId="0" fontId="25" fillId="0" borderId="0" xfId="3" applyFont="1"/>
    <xf numFmtId="0" fontId="26" fillId="0" borderId="0" xfId="3" applyFont="1"/>
    <xf numFmtId="0" fontId="9" fillId="0" borderId="0" xfId="3" applyFont="1"/>
    <xf numFmtId="0" fontId="23" fillId="0" borderId="0" xfId="4" applyFont="1"/>
    <xf numFmtId="0" fontId="27" fillId="0" borderId="1" xfId="3" applyFont="1" applyBorder="1" applyAlignment="1">
      <alignment horizontal="center"/>
    </xf>
    <xf numFmtId="0" fontId="23" fillId="0" borderId="2" xfId="3" applyFont="1" applyBorder="1"/>
    <xf numFmtId="0" fontId="23" fillId="0" borderId="20" xfId="3" applyFont="1" applyBorder="1"/>
    <xf numFmtId="0" fontId="23" fillId="0" borderId="16" xfId="3" applyFont="1" applyBorder="1"/>
    <xf numFmtId="0" fontId="23" fillId="0" borderId="21" xfId="3" applyFont="1" applyBorder="1"/>
    <xf numFmtId="0" fontId="23" fillId="0" borderId="2" xfId="3" applyFont="1" applyBorder="1" applyAlignment="1">
      <alignment horizontal="right"/>
    </xf>
    <xf numFmtId="0" fontId="23" fillId="0" borderId="3" xfId="3" applyFont="1" applyBorder="1" applyAlignment="1">
      <alignment horizontal="right"/>
    </xf>
    <xf numFmtId="0" fontId="23" fillId="0" borderId="4" xfId="3" applyFont="1" applyBorder="1" applyAlignment="1">
      <alignment horizontal="center"/>
    </xf>
    <xf numFmtId="0" fontId="23" fillId="0" borderId="5" xfId="3" applyFont="1" applyBorder="1"/>
    <xf numFmtId="0" fontId="23" fillId="0" borderId="6" xfId="3" applyFont="1" applyBorder="1"/>
    <xf numFmtId="0" fontId="23" fillId="0" borderId="7" xfId="3" applyFont="1" applyBorder="1" applyAlignment="1">
      <alignment horizontal="center"/>
    </xf>
    <xf numFmtId="0" fontId="23" fillId="0" borderId="8" xfId="3" applyFont="1" applyBorder="1"/>
    <xf numFmtId="0" fontId="23" fillId="0" borderId="9" xfId="3" applyFont="1" applyBorder="1"/>
    <xf numFmtId="0" fontId="23" fillId="0" borderId="10" xfId="3" applyFont="1" applyBorder="1"/>
    <xf numFmtId="0" fontId="23" fillId="0" borderId="8" xfId="4" applyFont="1" applyBorder="1"/>
    <xf numFmtId="0" fontId="23" fillId="0" borderId="10" xfId="4" applyFont="1" applyBorder="1"/>
    <xf numFmtId="15" fontId="23" fillId="0" borderId="0" xfId="3" applyNumberFormat="1" applyFont="1" applyAlignment="1">
      <alignment horizontal="left"/>
    </xf>
    <xf numFmtId="0" fontId="23" fillId="0" borderId="0" xfId="3" applyFont="1" applyAlignment="1">
      <alignment horizontal="center"/>
    </xf>
    <xf numFmtId="0" fontId="23" fillId="0" borderId="11" xfId="3" applyFont="1" applyBorder="1" applyAlignment="1">
      <alignment horizontal="center"/>
    </xf>
    <xf numFmtId="0" fontId="23" fillId="0" borderId="12" xfId="3" applyFont="1" applyBorder="1"/>
    <xf numFmtId="0" fontId="23" fillId="0" borderId="13" xfId="3" applyFont="1" applyBorder="1"/>
    <xf numFmtId="0" fontId="23" fillId="0" borderId="14" xfId="3" applyFont="1" applyBorder="1"/>
    <xf numFmtId="15" fontId="23" fillId="0" borderId="0" xfId="3" applyNumberFormat="1" applyFont="1" applyAlignment="1">
      <alignment horizontal="right"/>
    </xf>
    <xf numFmtId="0" fontId="4" fillId="0" borderId="0" xfId="5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9" fillId="0" borderId="0" xfId="5" applyFont="1"/>
    <xf numFmtId="0" fontId="5" fillId="0" borderId="2" xfId="5" applyFont="1" applyBorder="1"/>
    <xf numFmtId="0" fontId="5" fillId="0" borderId="2" xfId="5" applyFont="1" applyBorder="1" applyAlignment="1">
      <alignment horizontal="right"/>
    </xf>
    <xf numFmtId="0" fontId="5" fillId="0" borderId="3" xfId="5" applyFont="1" applyBorder="1" applyAlignment="1">
      <alignment horizontal="right"/>
    </xf>
    <xf numFmtId="0" fontId="5" fillId="0" borderId="4" xfId="5" applyFont="1" applyBorder="1" applyAlignment="1">
      <alignment horizontal="center"/>
    </xf>
    <xf numFmtId="0" fontId="5" fillId="0" borderId="5" xfId="5" applyFont="1" applyBorder="1"/>
    <xf numFmtId="0" fontId="5" fillId="0" borderId="7" xfId="5" applyFont="1" applyBorder="1" applyAlignment="1">
      <alignment horizontal="center"/>
    </xf>
    <xf numFmtId="0" fontId="5" fillId="0" borderId="9" xfId="5" applyFont="1" applyBorder="1"/>
    <xf numFmtId="0" fontId="5" fillId="0" borderId="8" xfId="5" applyFont="1" applyBorder="1"/>
    <xf numFmtId="0" fontId="5" fillId="0" borderId="10" xfId="5" applyFont="1" applyBorder="1"/>
    <xf numFmtId="0" fontId="5" fillId="0" borderId="11" xfId="5" applyFont="1" applyBorder="1" applyAlignment="1">
      <alignment horizontal="center"/>
    </xf>
    <xf numFmtId="0" fontId="5" fillId="0" borderId="12" xfId="5" applyFont="1" applyBorder="1"/>
    <xf numFmtId="0" fontId="5" fillId="0" borderId="13" xfId="5" applyFont="1" applyBorder="1"/>
    <xf numFmtId="0" fontId="5" fillId="0" borderId="6" xfId="5" applyFont="1" applyBorder="1"/>
    <xf numFmtId="0" fontId="5" fillId="0" borderId="14" xfId="5" applyFont="1" applyBorder="1"/>
    <xf numFmtId="0" fontId="20" fillId="0" borderId="23" xfId="6" applyFont="1" applyBorder="1" applyAlignment="1" applyProtection="1">
      <alignment horizontal="center"/>
    </xf>
    <xf numFmtId="0" fontId="20" fillId="0" borderId="24" xfId="6" applyFont="1" applyBorder="1" applyAlignment="1" applyProtection="1"/>
    <xf numFmtId="1" fontId="20" fillId="0" borderId="24" xfId="6" applyNumberFormat="1" applyFont="1" applyBorder="1" applyAlignment="1" applyProtection="1"/>
    <xf numFmtId="0" fontId="23" fillId="0" borderId="25" xfId="6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3" fillId="0" borderId="0" xfId="6" applyNumberFormat="1" applyFont="1" applyBorder="1" applyAlignment="1" applyProtection="1"/>
    <xf numFmtId="0" fontId="23" fillId="0" borderId="0" xfId="6" applyFont="1" applyBorder="1" applyAlignment="1" applyProtection="1"/>
    <xf numFmtId="0" fontId="25" fillId="0" borderId="0" xfId="6" applyFont="1" applyBorder="1" applyAlignment="1" applyProtection="1">
      <alignment horizontal="center"/>
    </xf>
    <xf numFmtId="0" fontId="24" fillId="0" borderId="25" xfId="6" applyFont="1" applyBorder="1" applyAlignment="1" applyProtection="1">
      <alignment horizontal="center"/>
    </xf>
    <xf numFmtId="0" fontId="24" fillId="0" borderId="0" xfId="6" applyFont="1" applyBorder="1" applyAlignment="1" applyProtection="1"/>
    <xf numFmtId="1" fontId="26" fillId="0" borderId="0" xfId="6" applyNumberFormat="1" applyFont="1" applyBorder="1" applyAlignment="1" applyProtection="1"/>
    <xf numFmtId="0" fontId="26" fillId="0" borderId="0" xfId="6" applyFont="1" applyBorder="1" applyAlignment="1" applyProtection="1"/>
    <xf numFmtId="0" fontId="9" fillId="0" borderId="0" xfId="6" applyFont="1" applyBorder="1" applyAlignment="1" applyProtection="1"/>
    <xf numFmtId="0" fontId="23" fillId="0" borderId="2" xfId="6" applyFont="1" applyBorder="1" applyAlignment="1" applyProtection="1"/>
    <xf numFmtId="0" fontId="23" fillId="0" borderId="2" xfId="6" applyFont="1" applyBorder="1" applyAlignment="1" applyProtection="1">
      <alignment horizontal="right"/>
    </xf>
    <xf numFmtId="0" fontId="23" fillId="0" borderId="3" xfId="6" applyFont="1" applyBorder="1" applyAlignment="1" applyProtection="1">
      <alignment horizontal="right"/>
    </xf>
    <xf numFmtId="0" fontId="23" fillId="0" borderId="4" xfId="6" applyFont="1" applyBorder="1" applyAlignment="1" applyProtection="1">
      <alignment horizontal="center"/>
    </xf>
    <xf numFmtId="0" fontId="23" fillId="0" borderId="5" xfId="4" applyFont="1" applyBorder="1" applyAlignment="1">
      <alignment horizontal="left"/>
    </xf>
    <xf numFmtId="0" fontId="23" fillId="0" borderId="5" xfId="6" applyFont="1" applyBorder="1" applyAlignment="1" applyProtection="1">
      <alignment horizontal="left"/>
    </xf>
    <xf numFmtId="0" fontId="23" fillId="0" borderId="5" xfId="6" applyFont="1" applyBorder="1" applyAlignment="1" applyProtection="1"/>
    <xf numFmtId="0" fontId="23" fillId="0" borderId="5" xfId="7" applyFont="1" applyBorder="1" applyAlignment="1" applyProtection="1"/>
    <xf numFmtId="0" fontId="23" fillId="0" borderId="6" xfId="7" applyFont="1" applyBorder="1" applyAlignment="1" applyProtection="1"/>
    <xf numFmtId="0" fontId="23" fillId="0" borderId="5" xfId="4" applyFont="1" applyBorder="1"/>
    <xf numFmtId="0" fontId="23" fillId="0" borderId="6" xfId="4" applyFont="1" applyBorder="1"/>
    <xf numFmtId="0" fontId="23" fillId="0" borderId="7" xfId="6" applyFont="1" applyBorder="1" applyAlignment="1" applyProtection="1">
      <alignment horizontal="center"/>
    </xf>
    <xf numFmtId="0" fontId="23" fillId="0" borderId="8" xfId="4" applyFont="1" applyBorder="1" applyAlignment="1">
      <alignment horizontal="left"/>
    </xf>
    <xf numFmtId="0" fontId="23" fillId="0" borderId="9" xfId="6" applyFont="1" applyBorder="1" applyAlignment="1" applyProtection="1"/>
    <xf numFmtId="0" fontId="23" fillId="0" borderId="8" xfId="6" applyFont="1" applyBorder="1" applyAlignment="1" applyProtection="1">
      <alignment horizontal="left"/>
    </xf>
    <xf numFmtId="0" fontId="23" fillId="0" borderId="8" xfId="6" applyFont="1" applyBorder="1" applyAlignment="1" applyProtection="1"/>
    <xf numFmtId="0" fontId="23" fillId="0" borderId="8" xfId="3" applyFont="1" applyBorder="1" applyAlignment="1">
      <alignment horizontal="left"/>
    </xf>
    <xf numFmtId="0" fontId="23" fillId="0" borderId="8" xfId="7" applyFont="1" applyBorder="1" applyAlignment="1" applyProtection="1"/>
    <xf numFmtId="0" fontId="23" fillId="0" borderId="10" xfId="7" applyFont="1" applyBorder="1" applyAlignment="1" applyProtection="1"/>
    <xf numFmtId="15" fontId="23" fillId="0" borderId="8" xfId="3" applyNumberFormat="1" applyFont="1" applyBorder="1" applyAlignment="1">
      <alignment horizontal="left"/>
    </xf>
    <xf numFmtId="0" fontId="23" fillId="0" borderId="11" xfId="6" applyFont="1" applyBorder="1" applyAlignment="1" applyProtection="1">
      <alignment horizontal="center"/>
    </xf>
    <xf numFmtId="0" fontId="23" fillId="0" borderId="12" xfId="3" applyFont="1" applyBorder="1" applyAlignment="1">
      <alignment horizontal="left"/>
    </xf>
    <xf numFmtId="0" fontId="23" fillId="0" borderId="13" xfId="6" applyFont="1" applyBorder="1" applyAlignment="1" applyProtection="1"/>
    <xf numFmtId="0" fontId="23" fillId="0" borderId="12" xfId="6" applyFont="1" applyBorder="1" applyAlignment="1" applyProtection="1">
      <alignment horizontal="left"/>
    </xf>
    <xf numFmtId="0" fontId="23" fillId="0" borderId="12" xfId="6" applyFont="1" applyBorder="1" applyAlignment="1" applyProtection="1"/>
    <xf numFmtId="0" fontId="23" fillId="0" borderId="12" xfId="7" applyFont="1" applyBorder="1" applyAlignment="1" applyProtection="1"/>
    <xf numFmtId="0" fontId="23" fillId="0" borderId="14" xfId="4" applyFont="1" applyBorder="1"/>
    <xf numFmtId="0" fontId="23" fillId="0" borderId="7" xfId="4" applyFont="1" applyBorder="1" applyAlignment="1">
      <alignment horizontal="center"/>
    </xf>
    <xf numFmtId="0" fontId="23" fillId="0" borderId="11" xfId="4" applyFont="1" applyBorder="1" applyAlignment="1">
      <alignment horizontal="center"/>
    </xf>
    <xf numFmtId="0" fontId="23" fillId="0" borderId="12" xfId="4" applyFont="1" applyBorder="1" applyAlignment="1">
      <alignment horizontal="left"/>
    </xf>
    <xf numFmtId="0" fontId="23" fillId="0" borderId="12" xfId="4" applyFont="1" applyBorder="1"/>
    <xf numFmtId="0" fontId="23" fillId="0" borderId="4" xfId="4" applyFont="1" applyBorder="1" applyAlignment="1">
      <alignment horizontal="center"/>
    </xf>
    <xf numFmtId="0" fontId="4" fillId="0" borderId="26" xfId="7" applyFont="1" applyFill="1" applyBorder="1" applyAlignment="1">
      <alignment horizontal="center"/>
    </xf>
    <xf numFmtId="0" fontId="4" fillId="0" borderId="27" xfId="7" applyNumberFormat="1" applyFont="1" applyFill="1" applyBorder="1" applyAlignment="1"/>
    <xf numFmtId="1" fontId="4" fillId="0" borderId="27" xfId="7" applyNumberFormat="1" applyFont="1" applyFill="1" applyBorder="1" applyAlignment="1"/>
    <xf numFmtId="0" fontId="31" fillId="0" borderId="0" xfId="0" applyFont="1"/>
    <xf numFmtId="0" fontId="5" fillId="0" borderId="28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7" fillId="0" borderId="0" xfId="7" applyFont="1" applyFill="1" applyBorder="1" applyAlignment="1">
      <alignment horizontal="center"/>
    </xf>
    <xf numFmtId="0" fontId="8" fillId="0" borderId="28" xfId="7" applyFont="1" applyFill="1" applyBorder="1" applyAlignment="1">
      <alignment horizontal="center"/>
    </xf>
    <xf numFmtId="0" fontId="8" fillId="0" borderId="0" xfId="7" applyNumberFormat="1" applyFont="1" applyFill="1" applyBorder="1" applyAlignment="1"/>
    <xf numFmtId="0" fontId="9" fillId="0" borderId="0" xfId="7" applyFont="1" applyFill="1" applyBorder="1" applyAlignment="1"/>
    <xf numFmtId="0" fontId="8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left"/>
    </xf>
    <xf numFmtId="0" fontId="5" fillId="0" borderId="5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>
      <alignment horizontal="left"/>
    </xf>
    <xf numFmtId="0" fontId="5" fillId="0" borderId="8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13" xfId="7" applyNumberFormat="1" applyFont="1" applyFill="1" applyBorder="1" applyAlignment="1"/>
    <xf numFmtId="0" fontId="5" fillId="0" borderId="4" xfId="7" applyNumberFormat="1" applyFont="1" applyFill="1" applyBorder="1" applyAlignment="1">
      <alignment horizontal="center"/>
    </xf>
    <xf numFmtId="0" fontId="5" fillId="0" borderId="11" xfId="7" applyNumberFormat="1" applyFont="1" applyFill="1" applyBorder="1" applyAlignment="1">
      <alignment horizontal="center"/>
    </xf>
    <xf numFmtId="0" fontId="27" fillId="0" borderId="0" xfId="6" applyFont="1" applyBorder="1" applyAlignment="1" applyProtection="1">
      <alignment horizontal="center"/>
    </xf>
    <xf numFmtId="0" fontId="5" fillId="0" borderId="12" xfId="7" applyNumberFormat="1" applyFont="1" applyFill="1" applyBorder="1" applyAlignment="1"/>
    <xf numFmtId="0" fontId="5" fillId="0" borderId="5" xfId="7" applyNumberFormat="1" applyFont="1" applyFill="1" applyBorder="1" applyAlignment="1">
      <alignment horizontal="left"/>
    </xf>
    <xf numFmtId="0" fontId="20" fillId="0" borderId="23" xfId="6" applyFont="1" applyBorder="1" applyAlignment="1" applyProtection="1"/>
    <xf numFmtId="0" fontId="20" fillId="0" borderId="0" xfId="6" applyFont="1" applyBorder="1" applyAlignment="1" applyProtection="1"/>
    <xf numFmtId="0" fontId="20" fillId="0" borderId="0" xfId="4" applyFont="1" applyAlignment="1">
      <alignment horizontal="center"/>
    </xf>
    <xf numFmtId="0" fontId="32" fillId="0" borderId="0" xfId="4" applyFont="1"/>
    <xf numFmtId="0" fontId="24" fillId="0" borderId="0" xfId="3" applyFont="1" applyAlignment="1">
      <alignment horizontal="center"/>
    </xf>
    <xf numFmtId="0" fontId="23" fillId="0" borderId="15" xfId="3" applyFont="1" applyBorder="1"/>
    <xf numFmtId="1" fontId="27" fillId="0" borderId="16" xfId="3" applyNumberFormat="1" applyFont="1" applyBorder="1"/>
    <xf numFmtId="0" fontId="23" fillId="0" borderId="16" xfId="3" applyFont="1" applyBorder="1" applyAlignment="1">
      <alignment horizontal="right"/>
    </xf>
    <xf numFmtId="0" fontId="23" fillId="0" borderId="17" xfId="3" applyFont="1" applyBorder="1" applyAlignment="1">
      <alignment horizontal="right"/>
    </xf>
    <xf numFmtId="0" fontId="21" fillId="0" borderId="0" xfId="4" applyAlignment="1">
      <alignment horizontal="center"/>
    </xf>
    <xf numFmtId="0" fontId="23" fillId="0" borderId="29" xfId="3" applyFont="1" applyBorder="1"/>
    <xf numFmtId="0" fontId="23" fillId="0" borderId="30" xfId="3" applyFont="1" applyBorder="1"/>
    <xf numFmtId="0" fontId="23" fillId="0" borderId="31" xfId="3" applyFont="1" applyBorder="1"/>
    <xf numFmtId="0" fontId="23" fillId="0" borderId="19" xfId="3" applyFont="1" applyBorder="1"/>
    <xf numFmtId="0" fontId="23" fillId="0" borderId="32" xfId="3" applyFont="1" applyBorder="1"/>
    <xf numFmtId="0" fontId="23" fillId="0" borderId="33" xfId="3" applyFont="1" applyBorder="1"/>
    <xf numFmtId="0" fontId="23" fillId="0" borderId="34" xfId="3" applyFont="1" applyBorder="1"/>
    <xf numFmtId="0" fontId="23" fillId="0" borderId="35" xfId="3" applyFont="1" applyBorder="1"/>
    <xf numFmtId="0" fontId="23" fillId="0" borderId="36" xfId="3" applyFont="1" applyBorder="1"/>
    <xf numFmtId="0" fontId="23" fillId="0" borderId="37" xfId="3" applyFont="1" applyBorder="1"/>
    <xf numFmtId="165" fontId="23" fillId="0" borderId="0" xfId="3" applyNumberFormat="1" applyFont="1"/>
    <xf numFmtId="0" fontId="23" fillId="0" borderId="1" xfId="3" applyFont="1" applyBorder="1"/>
    <xf numFmtId="0" fontId="23" fillId="0" borderId="18" xfId="4" applyFont="1" applyBorder="1" applyAlignment="1">
      <alignment horizontal="left"/>
    </xf>
    <xf numFmtId="0" fontId="33" fillId="0" borderId="0" xfId="3" applyFont="1"/>
    <xf numFmtId="0" fontId="23" fillId="0" borderId="7" xfId="3" applyFont="1" applyBorder="1"/>
    <xf numFmtId="0" fontId="23" fillId="0" borderId="11" xfId="3" applyFont="1" applyBorder="1"/>
    <xf numFmtId="0" fontId="23" fillId="5" borderId="0" xfId="3" applyFont="1" applyFill="1"/>
    <xf numFmtId="0" fontId="23" fillId="5" borderId="0" xfId="3" applyFont="1" applyFill="1" applyAlignment="1">
      <alignment horizontal="center"/>
    </xf>
    <xf numFmtId="0" fontId="21" fillId="0" borderId="18" xfId="4" applyBorder="1"/>
    <xf numFmtId="0" fontId="21" fillId="0" borderId="9" xfId="4" applyBorder="1"/>
    <xf numFmtId="0" fontId="21" fillId="0" borderId="19" xfId="4" applyBorder="1"/>
    <xf numFmtId="0" fontId="21" fillId="0" borderId="7" xfId="4" applyBorder="1"/>
    <xf numFmtId="0" fontId="21" fillId="0" borderId="8" xfId="4" applyBorder="1"/>
    <xf numFmtId="0" fontId="21" fillId="0" borderId="10" xfId="4" applyBorder="1"/>
    <xf numFmtId="0" fontId="21" fillId="0" borderId="11" xfId="4" applyBorder="1"/>
    <xf numFmtId="0" fontId="21" fillId="0" borderId="12" xfId="4" applyBorder="1"/>
    <xf numFmtId="0" fontId="21" fillId="0" borderId="14" xfId="4" applyBorder="1"/>
    <xf numFmtId="15" fontId="23" fillId="0" borderId="0" xfId="3" applyNumberFormat="1" applyFont="1" applyAlignment="1">
      <alignment horizontal="center"/>
    </xf>
    <xf numFmtId="0" fontId="4" fillId="0" borderId="38" xfId="7" applyNumberFormat="1" applyFont="1" applyFill="1" applyBorder="1" applyAlignment="1"/>
    <xf numFmtId="0" fontId="4" fillId="0" borderId="0" xfId="7" applyNumberFormat="1" applyFont="1" applyFill="1" applyBorder="1" applyAlignment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0" fontId="5" fillId="0" borderId="32" xfId="2" applyFont="1" applyBorder="1"/>
    <xf numFmtId="0" fontId="5" fillId="0" borderId="33" xfId="2" applyFont="1" applyBorder="1"/>
    <xf numFmtId="0" fontId="5" fillId="0" borderId="34" xfId="2" applyFont="1" applyBorder="1"/>
    <xf numFmtId="0" fontId="5" fillId="0" borderId="35" xfId="2" applyFont="1" applyBorder="1"/>
    <xf numFmtId="0" fontId="5" fillId="0" borderId="36" xfId="2" applyFont="1" applyBorder="1"/>
    <xf numFmtId="0" fontId="5" fillId="0" borderId="37" xfId="2" applyFont="1" applyBorder="1"/>
    <xf numFmtId="0" fontId="5" fillId="0" borderId="39" xfId="2" applyFont="1" applyBorder="1"/>
    <xf numFmtId="0" fontId="5" fillId="0" borderId="40" xfId="2" applyFont="1" applyBorder="1" applyAlignment="1">
      <alignment horizontal="right"/>
    </xf>
    <xf numFmtId="0" fontId="5" fillId="0" borderId="41" xfId="2" applyFont="1" applyBorder="1" applyAlignment="1">
      <alignment horizontal="right"/>
    </xf>
    <xf numFmtId="0" fontId="4" fillId="0" borderId="0" xfId="5" applyFont="1" applyAlignment="1">
      <alignment horizontal="center"/>
    </xf>
    <xf numFmtId="0" fontId="5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10" fillId="0" borderId="39" xfId="2" applyFont="1" applyBorder="1" applyAlignment="1">
      <alignment horizontal="center"/>
    </xf>
    <xf numFmtId="0" fontId="5" fillId="0" borderId="40" xfId="5" applyFont="1" applyBorder="1"/>
    <xf numFmtId="0" fontId="5" fillId="0" borderId="40" xfId="5" applyFont="1" applyBorder="1" applyAlignment="1">
      <alignment horizontal="right"/>
    </xf>
    <xf numFmtId="0" fontId="5" fillId="0" borderId="41" xfId="5" applyFont="1" applyBorder="1" applyAlignment="1">
      <alignment horizontal="right"/>
    </xf>
    <xf numFmtId="0" fontId="5" fillId="0" borderId="40" xfId="2" applyFont="1" applyBorder="1"/>
    <xf numFmtId="15" fontId="5" fillId="0" borderId="8" xfId="2" applyNumberFormat="1" applyFont="1" applyBorder="1" applyAlignment="1">
      <alignment horizontal="left"/>
    </xf>
    <xf numFmtId="0" fontId="34" fillId="0" borderId="8" xfId="2" applyFont="1" applyBorder="1"/>
    <xf numFmtId="0" fontId="17" fillId="0" borderId="9" xfId="2" applyFont="1" applyBorder="1"/>
    <xf numFmtId="0" fontId="11" fillId="0" borderId="8" xfId="0" applyFont="1" applyBorder="1"/>
    <xf numFmtId="0" fontId="5" fillId="0" borderId="42" xfId="2" applyFont="1" applyBorder="1"/>
    <xf numFmtId="0" fontId="5" fillId="0" borderId="43" xfId="2" applyFont="1" applyBorder="1"/>
    <xf numFmtId="1" fontId="10" fillId="0" borderId="43" xfId="2" applyNumberFormat="1" applyFont="1" applyBorder="1"/>
    <xf numFmtId="0" fontId="5" fillId="0" borderId="43" xfId="2" applyFont="1" applyBorder="1" applyAlignment="1">
      <alignment horizontal="right"/>
    </xf>
    <xf numFmtId="0" fontId="5" fillId="0" borderId="44" xfId="2" applyFont="1" applyBorder="1" applyAlignment="1">
      <alignment horizontal="right"/>
    </xf>
    <xf numFmtId="0" fontId="35" fillId="0" borderId="9" xfId="2" applyFont="1" applyBorder="1"/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1" fillId="0" borderId="35" xfId="2" applyFont="1" applyBorder="1"/>
    <xf numFmtId="0" fontId="35" fillId="0" borderId="12" xfId="2" applyFont="1" applyBorder="1"/>
    <xf numFmtId="0" fontId="5" fillId="0" borderId="45" xfId="2" applyFont="1" applyBorder="1"/>
    <xf numFmtId="0" fontId="5" fillId="0" borderId="46" xfId="2" applyFont="1" applyBorder="1"/>
    <xf numFmtId="166" fontId="14" fillId="0" borderId="8" xfId="0" applyNumberFormat="1" applyFont="1" applyBorder="1" applyAlignment="1">
      <alignment horizontal="right"/>
    </xf>
    <xf numFmtId="166" fontId="5" fillId="0" borderId="8" xfId="2" applyNumberFormat="1" applyFont="1" applyBorder="1" applyAlignment="1">
      <alignment horizontal="right"/>
    </xf>
    <xf numFmtId="166" fontId="14" fillId="0" borderId="1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0" fontId="11" fillId="0" borderId="8" xfId="0" applyFont="1" applyBorder="1" applyAlignment="1">
      <alignment horizontal="left"/>
    </xf>
    <xf numFmtId="166" fontId="17" fillId="0" borderId="8" xfId="0" applyNumberFormat="1" applyFont="1" applyBorder="1" applyAlignment="1">
      <alignment horizontal="right"/>
    </xf>
    <xf numFmtId="166" fontId="5" fillId="0" borderId="44" xfId="2" applyNumberFormat="1" applyFont="1" applyBorder="1" applyAlignment="1">
      <alignment horizontal="right"/>
    </xf>
    <xf numFmtId="166" fontId="5" fillId="0" borderId="9" xfId="2" applyNumberFormat="1" applyFont="1" applyBorder="1"/>
    <xf numFmtId="166" fontId="5" fillId="0" borderId="19" xfId="2" applyNumberFormat="1" applyFont="1" applyBorder="1"/>
    <xf numFmtId="166" fontId="5" fillId="0" borderId="10" xfId="2" applyNumberFormat="1" applyFont="1" applyBorder="1"/>
    <xf numFmtId="166" fontId="5" fillId="0" borderId="12" xfId="2" applyNumberFormat="1" applyFont="1" applyBorder="1"/>
    <xf numFmtId="166" fontId="5" fillId="0" borderId="14" xfId="2" applyNumberFormat="1" applyFont="1" applyBorder="1"/>
    <xf numFmtId="165" fontId="5" fillId="0" borderId="0" xfId="2" applyNumberFormat="1" applyFont="1" applyAlignment="1">
      <alignment horizontal="center"/>
    </xf>
    <xf numFmtId="166" fontId="5" fillId="0" borderId="8" xfId="0" applyNumberFormat="1" applyFont="1" applyBorder="1" applyAlignment="1">
      <alignment horizontal="right"/>
    </xf>
    <xf numFmtId="166" fontId="14" fillId="2" borderId="8" xfId="0" applyNumberFormat="1" applyFont="1" applyFill="1" applyBorder="1" applyAlignment="1">
      <alignment horizontal="right"/>
    </xf>
    <xf numFmtId="166" fontId="5" fillId="0" borderId="0" xfId="2" applyNumberFormat="1" applyFont="1"/>
    <xf numFmtId="166" fontId="5" fillId="0" borderId="0" xfId="0" applyNumberFormat="1" applyFont="1"/>
    <xf numFmtId="0" fontId="5" fillId="0" borderId="0" xfId="2" applyFont="1" applyAlignment="1">
      <alignment horizontal="right"/>
    </xf>
    <xf numFmtId="165" fontId="10" fillId="0" borderId="0" xfId="2" applyNumberFormat="1" applyFont="1"/>
    <xf numFmtId="165" fontId="5" fillId="0" borderId="7" xfId="2" applyNumberFormat="1" applyFont="1" applyBorder="1"/>
    <xf numFmtId="166" fontId="5" fillId="0" borderId="5" xfId="2" applyNumberFormat="1" applyFont="1" applyBorder="1" applyAlignment="1">
      <alignment horizontal="right"/>
    </xf>
    <xf numFmtId="0" fontId="5" fillId="0" borderId="47" xfId="2" applyFont="1" applyBorder="1" applyAlignment="1">
      <alignment horizontal="center"/>
    </xf>
    <xf numFmtId="0" fontId="5" fillId="0" borderId="48" xfId="2" applyFont="1" applyBorder="1" applyAlignment="1">
      <alignment horizontal="left"/>
    </xf>
    <xf numFmtId="166" fontId="5" fillId="0" borderId="48" xfId="2" applyNumberFormat="1" applyFont="1" applyBorder="1" applyAlignment="1">
      <alignment horizontal="right"/>
    </xf>
    <xf numFmtId="0" fontId="5" fillId="0" borderId="49" xfId="2" applyFont="1" applyBorder="1"/>
    <xf numFmtId="0" fontId="14" fillId="0" borderId="48" xfId="0" applyFont="1" applyBorder="1" applyAlignment="1">
      <alignment horizontal="left"/>
    </xf>
    <xf numFmtId="166" fontId="14" fillId="0" borderId="48" xfId="0" applyNumberFormat="1" applyFont="1" applyBorder="1" applyAlignment="1">
      <alignment horizontal="right"/>
    </xf>
    <xf numFmtId="0" fontId="5" fillId="0" borderId="50" xfId="2" applyFont="1" applyBorder="1" applyAlignment="1">
      <alignment horizontal="center"/>
    </xf>
    <xf numFmtId="0" fontId="5" fillId="0" borderId="51" xfId="2" applyFont="1" applyBorder="1" applyAlignment="1">
      <alignment horizontal="left"/>
    </xf>
    <xf numFmtId="166" fontId="5" fillId="0" borderId="51" xfId="2" applyNumberFormat="1" applyFont="1" applyBorder="1" applyAlignment="1">
      <alignment horizontal="right"/>
    </xf>
    <xf numFmtId="0" fontId="5" fillId="0" borderId="51" xfId="2" applyFont="1" applyBorder="1"/>
    <xf numFmtId="0" fontId="14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left"/>
    </xf>
    <xf numFmtId="166" fontId="14" fillId="0" borderId="53" xfId="0" applyNumberFormat="1" applyFont="1" applyBorder="1" applyAlignment="1">
      <alignment horizontal="right"/>
    </xf>
    <xf numFmtId="166" fontId="5" fillId="0" borderId="53" xfId="2" applyNumberFormat="1" applyFont="1" applyBorder="1" applyAlignment="1">
      <alignment horizontal="right"/>
    </xf>
    <xf numFmtId="0" fontId="5" fillId="0" borderId="53" xfId="2" applyFont="1" applyBorder="1"/>
    <xf numFmtId="0" fontId="5" fillId="0" borderId="52" xfId="2" applyFont="1" applyBorder="1" applyAlignment="1">
      <alignment horizontal="center"/>
    </xf>
    <xf numFmtId="0" fontId="5" fillId="0" borderId="53" xfId="2" applyFont="1" applyBorder="1" applyAlignment="1">
      <alignment horizontal="left"/>
    </xf>
    <xf numFmtId="166" fontId="5" fillId="2" borderId="53" xfId="2" applyNumberFormat="1" applyFont="1" applyFill="1" applyBorder="1" applyAlignment="1">
      <alignment horizontal="right"/>
    </xf>
    <xf numFmtId="0" fontId="5" fillId="0" borderId="54" xfId="2" applyFont="1" applyBorder="1" applyAlignment="1">
      <alignment horizontal="center"/>
    </xf>
    <xf numFmtId="0" fontId="14" fillId="0" borderId="55" xfId="0" applyFont="1" applyBorder="1" applyAlignment="1">
      <alignment horizontal="left"/>
    </xf>
    <xf numFmtId="166" fontId="14" fillId="0" borderId="55" xfId="0" applyNumberFormat="1" applyFont="1" applyBorder="1" applyAlignment="1">
      <alignment horizontal="right"/>
    </xf>
    <xf numFmtId="166" fontId="5" fillId="0" borderId="55" xfId="2" applyNumberFormat="1" applyFont="1" applyBorder="1" applyAlignment="1">
      <alignment horizontal="right"/>
    </xf>
    <xf numFmtId="0" fontId="5" fillId="0" borderId="55" xfId="2" applyFont="1" applyBorder="1"/>
    <xf numFmtId="0" fontId="14" fillId="0" borderId="47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5" fillId="0" borderId="55" xfId="2" applyFont="1" applyBorder="1" applyAlignment="1">
      <alignment horizontal="left"/>
    </xf>
    <xf numFmtId="0" fontId="5" fillId="0" borderId="48" xfId="2" applyFont="1" applyBorder="1"/>
    <xf numFmtId="0" fontId="14" fillId="0" borderId="48" xfId="0" applyFont="1" applyBorder="1"/>
    <xf numFmtId="0" fontId="14" fillId="0" borderId="53" xfId="0" applyFont="1" applyBorder="1"/>
    <xf numFmtId="0" fontId="14" fillId="0" borderId="55" xfId="0" applyFont="1" applyBorder="1"/>
    <xf numFmtId="167" fontId="5" fillId="0" borderId="8" xfId="2" applyNumberFormat="1" applyFont="1" applyBorder="1"/>
    <xf numFmtId="167" fontId="5" fillId="0" borderId="12" xfId="2" applyNumberFormat="1" applyFont="1" applyBorder="1"/>
    <xf numFmtId="0" fontId="5" fillId="0" borderId="0" xfId="2" applyNumberFormat="1" applyFont="1"/>
    <xf numFmtId="167" fontId="14" fillId="0" borderId="9" xfId="0" applyNumberFormat="1" applyFont="1" applyBorder="1"/>
    <xf numFmtId="167" fontId="14" fillId="0" borderId="8" xfId="0" applyNumberFormat="1" applyFont="1" applyBorder="1"/>
    <xf numFmtId="167" fontId="14" fillId="0" borderId="12" xfId="0" applyNumberFormat="1" applyFont="1" applyBorder="1"/>
    <xf numFmtId="0" fontId="14" fillId="0" borderId="0" xfId="0" applyNumberFormat="1" applyFont="1"/>
    <xf numFmtId="166" fontId="5" fillId="2" borderId="5" xfId="2" applyNumberFormat="1" applyFont="1" applyFill="1" applyBorder="1" applyAlignment="1">
      <alignment horizontal="right"/>
    </xf>
    <xf numFmtId="0" fontId="11" fillId="0" borderId="5" xfId="2" applyFont="1" applyBorder="1" applyAlignment="1">
      <alignment horizontal="left"/>
    </xf>
    <xf numFmtId="0" fontId="14" fillId="0" borderId="50" xfId="0" applyFont="1" applyBorder="1" applyAlignment="1">
      <alignment horizontal="center"/>
    </xf>
    <xf numFmtId="0" fontId="14" fillId="0" borderId="51" xfId="0" applyFont="1" applyBorder="1" applyAlignment="1">
      <alignment horizontal="left"/>
    </xf>
    <xf numFmtId="166" fontId="14" fillId="0" borderId="51" xfId="0" applyNumberFormat="1" applyFont="1" applyBorder="1" applyAlignment="1">
      <alignment horizontal="right"/>
    </xf>
    <xf numFmtId="166" fontId="14" fillId="0" borderId="5" xfId="0" applyNumberFormat="1" applyFont="1" applyBorder="1" applyAlignment="1">
      <alignment horizontal="right"/>
    </xf>
    <xf numFmtId="0" fontId="11" fillId="0" borderId="51" xfId="2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166" fontId="17" fillId="0" borderId="48" xfId="0" applyNumberFormat="1" applyFont="1" applyBorder="1" applyAlignment="1">
      <alignment horizontal="right"/>
    </xf>
    <xf numFmtId="166" fontId="17" fillId="0" borderId="8" xfId="2" applyNumberFormat="1" applyFont="1" applyBorder="1" applyAlignment="1">
      <alignment horizontal="right"/>
    </xf>
    <xf numFmtId="0" fontId="11" fillId="0" borderId="5" xfId="2" applyFont="1" applyBorder="1"/>
    <xf numFmtId="0" fontId="14" fillId="0" borderId="51" xfId="0" applyFont="1" applyBorder="1"/>
    <xf numFmtId="165" fontId="5" fillId="0" borderId="11" xfId="2" applyNumberFormat="1" applyFont="1" applyBorder="1"/>
    <xf numFmtId="167" fontId="5" fillId="0" borderId="9" xfId="2" applyNumberFormat="1" applyFont="1" applyBorder="1"/>
    <xf numFmtId="167" fontId="5" fillId="0" borderId="8" xfId="0" applyNumberFormat="1" applyFont="1" applyBorder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9" fillId="0" borderId="0" xfId="1" applyFont="1"/>
    <xf numFmtId="0" fontId="40" fillId="0" borderId="56" xfId="0" applyFont="1" applyBorder="1"/>
    <xf numFmtId="0" fontId="40" fillId="0" borderId="0" xfId="0" applyFont="1"/>
  </cellXfs>
  <cellStyles count="9">
    <cellStyle name="Hyperlink" xfId="1" builtinId="8"/>
    <cellStyle name="Hyperlink 2" xfId="8" xr:uid="{DAA39707-F8E4-4A3D-9E7E-50B36C5C4A35}"/>
    <cellStyle name="Normal" xfId="0" builtinId="0"/>
    <cellStyle name="Normal 2" xfId="6" xr:uid="{E72D1C32-ED2C-4F64-A4AC-337E0C13D2C5}"/>
    <cellStyle name="Normal 2 2" xfId="3" xr:uid="{1B30D6B1-9E05-4852-8C21-6DFD164F49A8}"/>
    <cellStyle name="Normal 2 2 2" xfId="2" xr:uid="{DFCE316F-55FE-440D-9FA0-D26D3B09B5D1}"/>
    <cellStyle name="Normal 2 3" xfId="7" xr:uid="{0AE4E17F-8858-4F47-A694-9E40DE76BBA1}"/>
    <cellStyle name="Normal 3" xfId="4" xr:uid="{4BAA1877-6D1D-44EE-9062-9582FFCDEC61}"/>
    <cellStyle name="Normal 3 2" xfId="5" xr:uid="{9131DB11-DB1D-4E1B-9479-D9FF192B2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E389-3F44-40D1-8395-7028399108B8}">
  <sheetPr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88" t="s">
        <v>1477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</row>
    <row r="2" spans="2:25" ht="18.75" x14ac:dyDescent="0.3">
      <c r="B2" s="389" t="s">
        <v>1546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</row>
    <row r="3" spans="2:25" ht="15.75" x14ac:dyDescent="0.25">
      <c r="B3" s="390" t="s">
        <v>1478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</row>
    <row r="5" spans="2:25" s="395" customFormat="1" x14ac:dyDescent="0.25">
      <c r="B5" s="393" t="s">
        <v>1479</v>
      </c>
      <c r="C5" s="393" t="s">
        <v>1480</v>
      </c>
      <c r="D5" s="393" t="s">
        <v>1481</v>
      </c>
      <c r="E5" s="393" t="s">
        <v>1482</v>
      </c>
      <c r="F5" s="393" t="s">
        <v>1483</v>
      </c>
      <c r="G5" s="393" t="s">
        <v>1484</v>
      </c>
      <c r="H5" s="393" t="s">
        <v>1485</v>
      </c>
      <c r="I5" s="393" t="s">
        <v>1486</v>
      </c>
      <c r="J5" s="393" t="s">
        <v>1487</v>
      </c>
      <c r="K5" s="393" t="s">
        <v>1488</v>
      </c>
      <c r="L5" s="393" t="s">
        <v>1489</v>
      </c>
      <c r="M5" s="394"/>
      <c r="O5" s="393" t="s">
        <v>1490</v>
      </c>
      <c r="P5" s="393" t="s">
        <v>1480</v>
      </c>
      <c r="Q5" s="393" t="s">
        <v>1481</v>
      </c>
      <c r="R5" s="393" t="s">
        <v>1482</v>
      </c>
      <c r="S5" s="393" t="s">
        <v>1483</v>
      </c>
      <c r="T5" s="393" t="s">
        <v>1484</v>
      </c>
      <c r="U5" s="393" t="s">
        <v>1485</v>
      </c>
    </row>
    <row r="6" spans="2:25" s="395" customFormat="1" x14ac:dyDescent="0.25">
      <c r="C6" s="393" t="s">
        <v>1491</v>
      </c>
      <c r="D6" s="393" t="s">
        <v>1492</v>
      </c>
      <c r="E6" s="393" t="s">
        <v>1493</v>
      </c>
      <c r="F6" s="393" t="s">
        <v>1494</v>
      </c>
      <c r="G6" s="393" t="s">
        <v>1495</v>
      </c>
      <c r="H6" s="393" t="s">
        <v>1496</v>
      </c>
      <c r="I6" s="393" t="s">
        <v>1497</v>
      </c>
      <c r="M6" s="394"/>
      <c r="O6" s="393" t="s">
        <v>1498</v>
      </c>
      <c r="P6" s="393" t="s">
        <v>1480</v>
      </c>
      <c r="Q6" s="393" t="s">
        <v>1481</v>
      </c>
      <c r="R6" s="393" t="s">
        <v>1482</v>
      </c>
      <c r="S6" s="393" t="s">
        <v>1483</v>
      </c>
    </row>
    <row r="7" spans="2:25" s="395" customFormat="1" x14ac:dyDescent="0.25">
      <c r="B7" s="393" t="s">
        <v>1499</v>
      </c>
      <c r="C7" s="393" t="s">
        <v>1480</v>
      </c>
      <c r="M7" s="394"/>
      <c r="O7" s="393" t="s">
        <v>1500</v>
      </c>
      <c r="P7" s="393" t="s">
        <v>1480</v>
      </c>
      <c r="Q7" s="393" t="s">
        <v>1481</v>
      </c>
      <c r="R7" s="393" t="s">
        <v>1482</v>
      </c>
      <c r="S7" s="393" t="s">
        <v>1483</v>
      </c>
      <c r="T7" s="393" t="s">
        <v>1484</v>
      </c>
      <c r="U7" s="393" t="s">
        <v>1485</v>
      </c>
      <c r="V7" s="393" t="s">
        <v>1486</v>
      </c>
    </row>
    <row r="8" spans="2:25" s="395" customFormat="1" x14ac:dyDescent="0.25">
      <c r="B8" s="393" t="s">
        <v>1501</v>
      </c>
      <c r="C8" s="393" t="s">
        <v>1480</v>
      </c>
      <c r="D8" s="393" t="s">
        <v>1481</v>
      </c>
      <c r="E8" s="393" t="s">
        <v>1482</v>
      </c>
      <c r="F8" s="393" t="s">
        <v>1483</v>
      </c>
      <c r="G8" s="393" t="s">
        <v>1484</v>
      </c>
      <c r="M8" s="394"/>
      <c r="O8" s="393" t="s">
        <v>1502</v>
      </c>
      <c r="P8" s="393" t="s">
        <v>1480</v>
      </c>
      <c r="Q8" s="393" t="s">
        <v>1481</v>
      </c>
      <c r="R8" s="393" t="s">
        <v>1482</v>
      </c>
    </row>
    <row r="9" spans="2:25" s="395" customFormat="1" x14ac:dyDescent="0.25">
      <c r="B9" s="393" t="s">
        <v>1503</v>
      </c>
      <c r="C9" s="393" t="s">
        <v>1480</v>
      </c>
      <c r="D9" s="393" t="s">
        <v>1481</v>
      </c>
      <c r="E9" s="393" t="s">
        <v>1482</v>
      </c>
      <c r="M9" s="394"/>
      <c r="O9" s="393" t="s">
        <v>1504</v>
      </c>
      <c r="P9" s="393" t="s">
        <v>1480</v>
      </c>
      <c r="Q9" s="393" t="s">
        <v>1481</v>
      </c>
      <c r="R9" s="393" t="s">
        <v>1482</v>
      </c>
      <c r="S9" s="393" t="s">
        <v>1483</v>
      </c>
      <c r="T9" s="393" t="s">
        <v>1484</v>
      </c>
      <c r="U9" s="393" t="s">
        <v>1485</v>
      </c>
      <c r="V9" s="393" t="s">
        <v>1486</v>
      </c>
      <c r="W9" s="393" t="s">
        <v>1487</v>
      </c>
    </row>
    <row r="10" spans="2:25" s="395" customFormat="1" x14ac:dyDescent="0.25">
      <c r="B10" s="393" t="s">
        <v>1505</v>
      </c>
      <c r="C10" s="393" t="s">
        <v>1480</v>
      </c>
      <c r="D10" s="393" t="s">
        <v>1481</v>
      </c>
      <c r="E10" s="393" t="s">
        <v>1482</v>
      </c>
      <c r="M10" s="394"/>
      <c r="O10" s="393" t="s">
        <v>1506</v>
      </c>
      <c r="P10" s="393" t="s">
        <v>1480</v>
      </c>
      <c r="Q10" s="393" t="s">
        <v>1481</v>
      </c>
      <c r="R10" s="393" t="s">
        <v>1482</v>
      </c>
    </row>
    <row r="11" spans="2:25" s="395" customFormat="1" x14ac:dyDescent="0.25">
      <c r="B11" s="393" t="s">
        <v>1507</v>
      </c>
      <c r="C11" s="393" t="s">
        <v>1480</v>
      </c>
      <c r="D11" s="393" t="s">
        <v>1481</v>
      </c>
      <c r="E11" s="393" t="s">
        <v>1482</v>
      </c>
      <c r="F11" s="393" t="s">
        <v>1483</v>
      </c>
      <c r="G11" s="393" t="s">
        <v>1484</v>
      </c>
      <c r="M11" s="394"/>
      <c r="O11" s="393" t="s">
        <v>1508</v>
      </c>
      <c r="P11" s="393" t="s">
        <v>1480</v>
      </c>
      <c r="Q11" s="393" t="s">
        <v>1481</v>
      </c>
      <c r="R11" s="393" t="s">
        <v>1482</v>
      </c>
      <c r="S11" s="393" t="s">
        <v>1483</v>
      </c>
    </row>
    <row r="12" spans="2:25" s="395" customFormat="1" x14ac:dyDescent="0.25">
      <c r="B12" s="393" t="s">
        <v>1509</v>
      </c>
      <c r="C12" s="393" t="s">
        <v>1480</v>
      </c>
      <c r="M12" s="394"/>
      <c r="O12" s="393" t="s">
        <v>1510</v>
      </c>
      <c r="P12" s="393" t="s">
        <v>1480</v>
      </c>
    </row>
    <row r="13" spans="2:25" s="395" customFormat="1" x14ac:dyDescent="0.25">
      <c r="B13" s="393" t="s">
        <v>1511</v>
      </c>
      <c r="C13" s="393" t="s">
        <v>1480</v>
      </c>
      <c r="M13" s="394"/>
      <c r="O13" s="393" t="s">
        <v>1512</v>
      </c>
      <c r="P13" s="393" t="s">
        <v>1480</v>
      </c>
    </row>
    <row r="14" spans="2:25" s="395" customFormat="1" x14ac:dyDescent="0.25">
      <c r="B14" s="393" t="s">
        <v>1513</v>
      </c>
      <c r="C14" s="393" t="s">
        <v>1480</v>
      </c>
      <c r="D14" s="393" t="s">
        <v>1481</v>
      </c>
      <c r="M14" s="394"/>
      <c r="O14" s="393" t="s">
        <v>1514</v>
      </c>
      <c r="P14" s="393" t="s">
        <v>1480</v>
      </c>
    </row>
    <row r="15" spans="2:25" s="395" customFormat="1" x14ac:dyDescent="0.25">
      <c r="B15" s="393" t="s">
        <v>1515</v>
      </c>
      <c r="C15" s="393" t="s">
        <v>1480</v>
      </c>
      <c r="D15" s="393" t="s">
        <v>1481</v>
      </c>
      <c r="E15" s="393" t="s">
        <v>1482</v>
      </c>
      <c r="F15" s="393" t="s">
        <v>1483</v>
      </c>
      <c r="G15" s="393" t="s">
        <v>1484</v>
      </c>
      <c r="M15" s="394"/>
      <c r="O15" s="393" t="s">
        <v>1516</v>
      </c>
      <c r="P15" s="393" t="s">
        <v>1480</v>
      </c>
    </row>
    <row r="16" spans="2:25" s="395" customFormat="1" x14ac:dyDescent="0.25">
      <c r="B16" s="393" t="s">
        <v>1517</v>
      </c>
      <c r="C16" s="393" t="s">
        <v>1480</v>
      </c>
      <c r="D16" s="393" t="s">
        <v>1481</v>
      </c>
      <c r="M16" s="394"/>
      <c r="O16" s="393" t="s">
        <v>1518</v>
      </c>
      <c r="P16" s="393" t="s">
        <v>1480</v>
      </c>
      <c r="Q16" s="393" t="s">
        <v>1481</v>
      </c>
    </row>
    <row r="17" spans="2:25" s="395" customFormat="1" x14ac:dyDescent="0.25">
      <c r="B17" s="393" t="s">
        <v>1519</v>
      </c>
      <c r="C17" s="393" t="s">
        <v>1480</v>
      </c>
      <c r="M17" s="394"/>
      <c r="O17" s="393" t="s">
        <v>1520</v>
      </c>
      <c r="P17" s="393" t="s">
        <v>1480</v>
      </c>
    </row>
    <row r="18" spans="2:25" s="395" customFormat="1" x14ac:dyDescent="0.25">
      <c r="B18" s="393" t="s">
        <v>1521</v>
      </c>
      <c r="C18" s="393" t="s">
        <v>1480</v>
      </c>
      <c r="D18" s="393" t="s">
        <v>1481</v>
      </c>
      <c r="E18" s="393" t="s">
        <v>1482</v>
      </c>
      <c r="F18" s="393" t="s">
        <v>1483</v>
      </c>
      <c r="M18" s="394"/>
      <c r="O18" s="393" t="s">
        <v>1522</v>
      </c>
      <c r="P18" s="393" t="s">
        <v>1480</v>
      </c>
      <c r="Q18" s="393" t="s">
        <v>1481</v>
      </c>
    </row>
    <row r="19" spans="2:25" s="395" customFormat="1" x14ac:dyDescent="0.25">
      <c r="B19" s="393" t="s">
        <v>1523</v>
      </c>
      <c r="C19" s="393" t="s">
        <v>1480</v>
      </c>
      <c r="D19" s="393" t="s">
        <v>1481</v>
      </c>
      <c r="M19" s="394"/>
      <c r="O19" s="393" t="s">
        <v>1524</v>
      </c>
      <c r="P19" s="393" t="s">
        <v>1480</v>
      </c>
      <c r="Q19" s="393" t="s">
        <v>1481</v>
      </c>
      <c r="R19" s="393" t="s">
        <v>1482</v>
      </c>
      <c r="S19" s="393" t="s">
        <v>1483</v>
      </c>
      <c r="T19" s="393" t="s">
        <v>1484</v>
      </c>
      <c r="U19" s="393" t="s">
        <v>1485</v>
      </c>
      <c r="V19" s="393" t="s">
        <v>1486</v>
      </c>
      <c r="W19" s="393" t="s">
        <v>1487</v>
      </c>
      <c r="X19" s="393" t="s">
        <v>1488</v>
      </c>
      <c r="Y19" s="393" t="s">
        <v>1489</v>
      </c>
    </row>
    <row r="20" spans="2:25" s="395" customFormat="1" x14ac:dyDescent="0.25">
      <c r="B20" s="393" t="s">
        <v>1525</v>
      </c>
      <c r="C20" s="393" t="s">
        <v>1480</v>
      </c>
      <c r="D20" s="393" t="s">
        <v>1481</v>
      </c>
      <c r="E20" s="393" t="s">
        <v>1482</v>
      </c>
      <c r="F20" s="393" t="s">
        <v>1483</v>
      </c>
      <c r="G20" s="393" t="s">
        <v>1484</v>
      </c>
      <c r="H20" s="393" t="s">
        <v>1485</v>
      </c>
      <c r="I20" s="393" t="s">
        <v>1486</v>
      </c>
      <c r="J20" s="393" t="s">
        <v>1487</v>
      </c>
      <c r="M20" s="394"/>
      <c r="P20" s="393" t="s">
        <v>1491</v>
      </c>
      <c r="Q20" s="393" t="s">
        <v>1492</v>
      </c>
      <c r="R20" s="393" t="s">
        <v>1493</v>
      </c>
      <c r="S20" s="393" t="s">
        <v>1494</v>
      </c>
    </row>
    <row r="21" spans="2:25" s="395" customFormat="1" x14ac:dyDescent="0.25">
      <c r="B21" s="393" t="s">
        <v>1526</v>
      </c>
      <c r="C21" s="393" t="s">
        <v>1480</v>
      </c>
      <c r="M21" s="394"/>
      <c r="O21" s="393" t="s">
        <v>1527</v>
      </c>
      <c r="P21" s="393" t="s">
        <v>1480</v>
      </c>
    </row>
    <row r="22" spans="2:25" s="395" customFormat="1" x14ac:dyDescent="0.25">
      <c r="B22" s="393" t="s">
        <v>1528</v>
      </c>
      <c r="C22" s="393" t="s">
        <v>1480</v>
      </c>
      <c r="D22" s="393" t="s">
        <v>1481</v>
      </c>
      <c r="E22" s="393" t="s">
        <v>1482</v>
      </c>
      <c r="F22" s="393" t="s">
        <v>1483</v>
      </c>
      <c r="G22" s="393" t="s">
        <v>1484</v>
      </c>
      <c r="H22" s="393" t="s">
        <v>1485</v>
      </c>
      <c r="I22" s="393" t="s">
        <v>1486</v>
      </c>
      <c r="J22" s="393" t="s">
        <v>1487</v>
      </c>
      <c r="K22" s="393" t="s">
        <v>1488</v>
      </c>
      <c r="L22" s="393" t="s">
        <v>1489</v>
      </c>
      <c r="M22" s="394"/>
      <c r="O22" s="393" t="s">
        <v>1529</v>
      </c>
      <c r="P22" s="393" t="s">
        <v>1480</v>
      </c>
      <c r="Q22" s="393" t="s">
        <v>1481</v>
      </c>
    </row>
    <row r="23" spans="2:25" s="395" customFormat="1" x14ac:dyDescent="0.25">
      <c r="C23" s="393" t="s">
        <v>1491</v>
      </c>
      <c r="M23" s="394"/>
      <c r="O23" s="393" t="s">
        <v>1530</v>
      </c>
      <c r="P23" s="393" t="s">
        <v>1480</v>
      </c>
      <c r="Q23" s="393" t="s">
        <v>1481</v>
      </c>
      <c r="R23" s="393" t="s">
        <v>1482</v>
      </c>
      <c r="S23" s="393" t="s">
        <v>1483</v>
      </c>
    </row>
    <row r="24" spans="2:25" s="395" customFormat="1" x14ac:dyDescent="0.25">
      <c r="B24" s="393" t="s">
        <v>1531</v>
      </c>
      <c r="C24" s="393" t="s">
        <v>1480</v>
      </c>
      <c r="D24" s="393" t="s">
        <v>1481</v>
      </c>
      <c r="M24" s="394"/>
      <c r="O24" s="393" t="s">
        <v>1532</v>
      </c>
      <c r="P24" s="393" t="s">
        <v>1480</v>
      </c>
      <c r="Q24" s="393" t="s">
        <v>1481</v>
      </c>
      <c r="R24" s="393" t="s">
        <v>1482</v>
      </c>
      <c r="S24" s="393" t="s">
        <v>1483</v>
      </c>
      <c r="T24" s="393" t="s">
        <v>1484</v>
      </c>
      <c r="U24" s="393" t="s">
        <v>1485</v>
      </c>
      <c r="V24" s="393" t="s">
        <v>1486</v>
      </c>
      <c r="W24" s="393" t="s">
        <v>1487</v>
      </c>
      <c r="X24" s="393" t="s">
        <v>1488</v>
      </c>
      <c r="Y24" s="393" t="s">
        <v>1489</v>
      </c>
    </row>
    <row r="25" spans="2:25" s="395" customFormat="1" x14ac:dyDescent="0.25">
      <c r="B25" s="393" t="s">
        <v>1533</v>
      </c>
      <c r="C25" s="393" t="s">
        <v>1480</v>
      </c>
      <c r="D25" s="393" t="s">
        <v>1481</v>
      </c>
      <c r="M25" s="394"/>
      <c r="P25" s="393" t="s">
        <v>1491</v>
      </c>
      <c r="Q25" s="393" t="s">
        <v>1492</v>
      </c>
      <c r="R25" s="393" t="s">
        <v>1493</v>
      </c>
      <c r="S25" s="393" t="s">
        <v>1494</v>
      </c>
      <c r="T25" s="393" t="s">
        <v>1495</v>
      </c>
      <c r="U25" s="393" t="s">
        <v>1496</v>
      </c>
      <c r="V25" s="393" t="s">
        <v>1497</v>
      </c>
      <c r="W25" s="393" t="s">
        <v>1534</v>
      </c>
    </row>
    <row r="26" spans="2:25" s="395" customFormat="1" x14ac:dyDescent="0.25">
      <c r="B26" s="393" t="s">
        <v>1535</v>
      </c>
      <c r="C26" s="393" t="s">
        <v>1480</v>
      </c>
      <c r="D26" s="393" t="s">
        <v>1481</v>
      </c>
      <c r="E26" s="393" t="s">
        <v>1482</v>
      </c>
      <c r="F26" s="393" t="s">
        <v>1483</v>
      </c>
      <c r="G26" s="393" t="s">
        <v>1484</v>
      </c>
      <c r="H26" s="393" t="s">
        <v>1485</v>
      </c>
      <c r="I26" s="393" t="s">
        <v>1486</v>
      </c>
      <c r="J26" s="393" t="s">
        <v>1487</v>
      </c>
      <c r="K26" s="393" t="s">
        <v>1488</v>
      </c>
      <c r="L26" s="393" t="s">
        <v>1489</v>
      </c>
      <c r="M26" s="394"/>
      <c r="O26" s="393" t="s">
        <v>1536</v>
      </c>
      <c r="P26" s="393" t="s">
        <v>1480</v>
      </c>
      <c r="Q26" s="393" t="s">
        <v>1481</v>
      </c>
      <c r="R26" s="393" t="s">
        <v>1482</v>
      </c>
      <c r="S26" s="393" t="s">
        <v>1483</v>
      </c>
      <c r="T26" s="393" t="s">
        <v>1484</v>
      </c>
    </row>
    <row r="27" spans="2:25" s="395" customFormat="1" x14ac:dyDescent="0.25">
      <c r="C27" s="393" t="s">
        <v>1491</v>
      </c>
      <c r="D27" s="393" t="s">
        <v>1492</v>
      </c>
      <c r="E27" s="393" t="s">
        <v>1493</v>
      </c>
      <c r="F27" s="393" t="s">
        <v>1494</v>
      </c>
      <c r="G27" s="393" t="s">
        <v>1495</v>
      </c>
      <c r="H27" s="393" t="s">
        <v>1496</v>
      </c>
      <c r="I27" s="393" t="s">
        <v>1497</v>
      </c>
      <c r="J27" s="393" t="s">
        <v>1534</v>
      </c>
      <c r="K27" s="393" t="s">
        <v>1537</v>
      </c>
      <c r="L27" s="393" t="s">
        <v>1538</v>
      </c>
      <c r="M27" s="394"/>
      <c r="O27" s="393" t="s">
        <v>1539</v>
      </c>
      <c r="P27" s="393" t="s">
        <v>1480</v>
      </c>
      <c r="Q27" s="393" t="s">
        <v>1481</v>
      </c>
      <c r="R27" s="393" t="s">
        <v>1482</v>
      </c>
    </row>
    <row r="28" spans="2:25" s="395" customFormat="1" x14ac:dyDescent="0.25">
      <c r="C28" s="393" t="s">
        <v>1540</v>
      </c>
      <c r="D28" s="393" t="s">
        <v>1541</v>
      </c>
      <c r="E28" s="393" t="s">
        <v>1542</v>
      </c>
      <c r="M28" s="394"/>
      <c r="O28" s="393" t="s">
        <v>1543</v>
      </c>
      <c r="P28" s="393" t="s">
        <v>1480</v>
      </c>
      <c r="Q28" s="393" t="s">
        <v>1481</v>
      </c>
    </row>
    <row r="29" spans="2:25" s="395" customFormat="1" x14ac:dyDescent="0.25">
      <c r="B29" s="393" t="s">
        <v>1544</v>
      </c>
      <c r="C29" s="393" t="s">
        <v>1480</v>
      </c>
      <c r="M29" s="394"/>
    </row>
    <row r="30" spans="2:25" x14ac:dyDescent="0.25"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</row>
    <row r="31" spans="2:25" x14ac:dyDescent="0.25"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</row>
    <row r="32" spans="2:25" x14ac:dyDescent="0.25">
      <c r="B32" s="392" t="s">
        <v>1545</v>
      </c>
      <c r="C32" s="392"/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1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159547D6-353F-4788-8C52-78628996B1F5}"/>
    <hyperlink ref="C5" location="'10m Air Pistol 1'!$B$3" tooltip="10m Air Pistol Division 1" display="D1" xr:uid="{87310AE6-1E9A-4C47-86CB-30A84E0D995C}"/>
    <hyperlink ref="D5" location="'10m Air Pistol 1'!$J$3" tooltip="10m Air Pistol Division 2" display="D2" xr:uid="{AF53B5C0-CF0F-4C3F-95A0-DFA582B4CB3D}"/>
    <hyperlink ref="E5" location="'10m Air Pistol 1'!$B$15" tooltip="10m Air Pistol Division 3" display="D3" xr:uid="{B980301B-30F0-4B37-9E08-6A9804DDA13B}"/>
    <hyperlink ref="F5" location="'10m Air Pistol 1'!$J$15" tooltip="10m Air Pistol Division 4" display="D4" xr:uid="{F7C24CB5-5A87-4E16-A506-28119A5F84F2}"/>
    <hyperlink ref="G5" location="'10m Air Pistol 1'!$B$27" tooltip="10m Air Pistol Division 5" display="D5" xr:uid="{F9460B32-FD6F-4125-B3A6-476D1D6AA8EF}"/>
    <hyperlink ref="H5" location="'10m Air Pistol 1'!$J$27" tooltip="10m Air Pistol Division 6" display="D6" xr:uid="{51952AF8-9558-4395-B6D8-048D1573B8D4}"/>
    <hyperlink ref="I5" location="'10m Air Pistol 1'!$B$39" tooltip="10m Air Pistol Division 7" display="D7" xr:uid="{77DD6695-EE4B-4351-B955-3B399DA52689}"/>
    <hyperlink ref="J5" location="'10m Air Pistol 1'!$J$39" tooltip="10m Air Pistol Division 8" display="D8" xr:uid="{2F118434-DFBA-42F6-9029-848ED9EB942F}"/>
    <hyperlink ref="K5" location="'10m Air Pistol 1'!$B$51" tooltip="10m Air Pistol Division 9" display="D9" xr:uid="{19DC9F65-D485-4F8A-A04D-B65C2826F9BD}"/>
    <hyperlink ref="L5" location="'10m Air Pistol 1'!$J$51" tooltip="10m Air Pistol Division 10" display="D10" xr:uid="{CCE7DDD7-4986-4645-A6E5-A2C9035FC57A}"/>
    <hyperlink ref="C6" location="'10m Air Pistol 2'!$B$3" tooltip="10m Air Pistol Division 11" display="D11" xr:uid="{870DC3AE-1DC3-4C41-839E-BDFCBEA67192}"/>
    <hyperlink ref="D6" location="'10m Air Pistol 2'!$J$3" tooltip="10m Air Pistol Division 12" display="D12" xr:uid="{EA101170-ECB5-4D89-9634-B319D766E3B6}"/>
    <hyperlink ref="E6" location="'10m Air Pistol 2'!$B$15" tooltip="10m Air Pistol Division 13" display="D13" xr:uid="{FCEF0436-EC42-4802-814F-9C59F0FDB844}"/>
    <hyperlink ref="F6" location="'10m Air Pistol 2'!$J$15" tooltip="10m Air Pistol Division 14" display="D14" xr:uid="{F30A29AC-5F96-446B-A97B-3F7FCE7AFEA3}"/>
    <hyperlink ref="G6" location="'10m Air Pistol 2'!$B$27" tooltip="10m Air Pistol Division 15" display="D15" xr:uid="{D88DB80B-C74B-4C2B-B2B9-C0254CB2D932}"/>
    <hyperlink ref="H6" location="'10m Air Pistol 2'!$J$27" tooltip="10m Air Pistol Division 16" display="D16" xr:uid="{1D08776C-AB52-428E-B593-837A4C8B2080}"/>
    <hyperlink ref="I6" location="'10m Air Pistol 2'!$B$39" tooltip="10m Air Pistol Division 17" display="D17" xr:uid="{95CA5266-23B2-4AA6-BDF3-51BB3C8E8B3A}"/>
    <hyperlink ref="B7" location="'10m Air Pistol Jun'!A2" tooltip="10m Air Pistol Jun" display="10m Air Pistol Jun" xr:uid="{6B64B9A2-089B-4537-AA52-9488D3E2AE35}"/>
    <hyperlink ref="C7" location="'10m Air Pistol Jun'!$B$3" tooltip="10m Air Pistol Jun Division 1" display="D1" xr:uid="{F73D8769-5B9F-4CEF-817B-EEEBBA9BD29E}"/>
    <hyperlink ref="B8" location="'10m Air Pistol Sen'!A2" tooltip="10m Air Pistol Sen" display="10m Air Pistol Sen" xr:uid="{BD89EB3D-A043-4DDD-B1B4-DE1236524EF0}"/>
    <hyperlink ref="C8" location="'10m Air Pistol Sen'!$B$3" tooltip="10m Air Pistol Sen Division 1" display="D1" xr:uid="{3158DB09-1076-4605-BC41-2E9E71143735}"/>
    <hyperlink ref="D8" location="'10m Air Pistol Sen'!$B$15" tooltip="10m Air Pistol Sen Division 2" display="D2" xr:uid="{961E1240-8322-4F82-9514-81478EA8A654}"/>
    <hyperlink ref="E8" location="'10m Air Pistol Sen'!$B$27" tooltip="10m Air Pistol Sen Division 3" display="D3" xr:uid="{E1FDE28C-96F5-48EA-B6A6-AEE61CC9B85D}"/>
    <hyperlink ref="F8" location="'10m Air Pistol Sen'!$B$39" tooltip="10m Air Pistol Sen Division 4" display="D4" xr:uid="{C9A81B17-6944-4042-93DE-5AFB3A4EC43D}"/>
    <hyperlink ref="G8" location="'10m Air Pistol Sen'!$B$50" tooltip="10m Air Pistol Sen Division 5" display="D5" xr:uid="{7247387A-8A74-484F-9AF1-A7C538E5B246}"/>
    <hyperlink ref="B9" location="'10m Air Pistol Team 1'!A2" tooltip="10m Air Pistol Team" display="10m Air Pistol Team" xr:uid="{0B123EE9-445A-4982-BDAB-7610792C748F}"/>
    <hyperlink ref="C9" location="'10m Air Pistol Team 1'!$A$3" tooltip="10m Air Pistol Team Division 1" display="D1" xr:uid="{C2DC44C2-5F2C-49C9-A138-2A928D32D833}"/>
    <hyperlink ref="D9" location="'10m Air Pistol Team 1'!$A$29" tooltip="10m Air Pistol Team Division 2" display="D2" xr:uid="{40B4CE6D-EE9F-4B8A-BA41-A6E53E1FD1A7}"/>
    <hyperlink ref="E9" location="'10m Air Pistol Team 2'!$A$3" tooltip="10m Air Pistol Team Division 3" display="D3" xr:uid="{863B090C-BFCA-48E9-BFB1-4D8130904719}"/>
    <hyperlink ref="B10" location="'10m Air Pistol (Supp rest)'!A2" tooltip="10m Air Pistol (Supp rest)" display="10m Air Pistol (Supp rest)" xr:uid="{E679D56E-D94B-43AD-9D12-C6122CC38E09}"/>
    <hyperlink ref="C10" location="'10m Air Pistol (Supp rest)'!$B$3" tooltip="10m Air Pistol (Supp rest) Division 1" display="D1" xr:uid="{C83919D6-E009-4C52-8AC1-71227BA48D7A}"/>
    <hyperlink ref="D10" location="'10m Air Pistol (Supp rest)'!$B$15" tooltip="10m Air Pistol (Supp rest) Division 2" display="D2" xr:uid="{BA9C7080-B01D-47B7-8AE5-D34A2C38D5CC}"/>
    <hyperlink ref="E10" location="'10m Air Pistol (Supp rest)'!$B$27" tooltip="10m Air Pistol (Supp rest) Division 3" display="D3" xr:uid="{D648FBC5-EC0B-494E-8F2B-23CC42AE22C8}"/>
    <hyperlink ref="B11" location="'10m Air Rifle'!A2" tooltip="10m Air Rifle" display="10m Air Rifle" xr:uid="{D88F91FD-0F22-4084-8B1E-6D6DE5FB7E00}"/>
    <hyperlink ref="C11" location="'10m Air Rifle'!$B$3" tooltip="10m Air Rifle Division 1" display="D1" xr:uid="{5EDB4D76-F4C4-41AB-A809-5F0EEE9C598C}"/>
    <hyperlink ref="D11" location="'10m Air Rifle'!$B$15" tooltip="10m Air Rifle Division 2" display="D2" xr:uid="{3C79F221-6DD1-457E-A6D9-512A9622E4A4}"/>
    <hyperlink ref="E11" location="'10m Air Rifle'!$B$27" tooltip="10m Air Rifle Division 3" display="D3" xr:uid="{73998F73-762D-4C1D-BA7F-B2695356475F}"/>
    <hyperlink ref="F11" location="'10m Air Rifle'!$B$39" tooltip="10m Air Rifle Division 4" display="D4" xr:uid="{BF42E4E2-B0FC-48C2-B824-1108523585EC}"/>
    <hyperlink ref="G11" location="'10m Air Rifle'!$B$51" tooltip="10m Air Rifle Division 5" display="D5" xr:uid="{7853EF9D-F938-4FEB-92A1-EC03B5A31FCA}"/>
    <hyperlink ref="B12" location="'10m Air Rifle Jun'!A2" tooltip="10m Air Rifle Jun" display="10m Air Rifle Jun" xr:uid="{2E8D9B25-3658-4A7A-85FC-815A84772F3E}"/>
    <hyperlink ref="C12" location="'10m Air Rifle Jun'!$B$3" tooltip="10m Air Rifle Jun Division 1" display="D1" xr:uid="{40F47DE3-C8F2-447E-AF50-C9BBA57D689E}"/>
    <hyperlink ref="B13" location="'10m Air Rifle Sen'!A2" tooltip="10m Air Rifle Sen" display="10m Air Rifle Sen" xr:uid="{9E4BA3EC-4277-4032-A80C-B40324E8A633}"/>
    <hyperlink ref="C13" location="'10m Air Rifle Sen'!$B$3" tooltip="10m Air Rifle Sen Division 1" display="D1" xr:uid="{7A8156AE-A40D-4A8D-B6E4-81266A24579E}"/>
    <hyperlink ref="B14" location="'10m Air Rifle (Supp rest)'!A2" tooltip="10m Air Rifle (Supp rest)" display="10m Air Rifle (Supp rest)" xr:uid="{25336888-A255-4CC8-8A8E-3972D5FA57CE}"/>
    <hyperlink ref="C14" location="'10m Air Rifle (Supp rest)'!$B$3" tooltip="10m Air Rifle (Supp rest) Division 1" display="D1" xr:uid="{584B32B2-D180-425E-8754-F33E55FD8B32}"/>
    <hyperlink ref="D14" location="'10m Air Rifle (Supp rest)'!$B$15" tooltip="10m Air Rifle (Supp rest) Division 2" display="D2" xr:uid="{1CB2A3E2-0714-44C6-AFB3-B22FE9D1A2A8}"/>
    <hyperlink ref="B15" location="'20Yd Pistol'!A2" tooltip="20Yd Pistol" display="20Yd Pistol" xr:uid="{05CC6D72-0789-44A5-A3B4-F5B060B41396}"/>
    <hyperlink ref="C15" location="'20Yd Pistol'!$B$3" tooltip="20Yd Pistol Division 1" display="D1" xr:uid="{7F542680-FA37-4F64-82B0-F829EAC4DA60}"/>
    <hyperlink ref="D15" location="'20Yd Pistol'!$B$15" tooltip="20Yd Pistol Division 2" display="D2" xr:uid="{905A7A6A-7E07-4134-8B88-E503B80FD0B9}"/>
    <hyperlink ref="E15" location="'20Yd Pistol'!$B$27" tooltip="20Yd Pistol Division 3" display="D3" xr:uid="{77AA689B-5682-4625-913F-DBDC1375591F}"/>
    <hyperlink ref="F15" location="'20Yd Pistol'!$B$39" tooltip="20Yd Pistol Division 4" display="D4" xr:uid="{7BABA524-07A2-4F08-99EF-554D0E06BAE7}"/>
    <hyperlink ref="G15" location="'20Yd Pistol'!$B$50" tooltip="20Yd Pistol Division 5" display="D5" xr:uid="{DBBEF24C-5D00-479A-89DA-D1E0F98DC4E8}"/>
    <hyperlink ref="B16" location="'20Yd Pistol Sen'!A2" tooltip="20Yd Pistol Sen" display="20Yd Pistol Sen" xr:uid="{DE1711A9-A5EF-48C9-AF7F-D99ED78D6072}"/>
    <hyperlink ref="C16" location="'20Yd Pistol Sen'!$B$3" tooltip="20Yd Pistol Sen Division 1" display="D1" xr:uid="{B4729EFF-BF55-4785-A186-0C536A46066A}"/>
    <hyperlink ref="D16" location="'20Yd Pistol Sen'!$B$12" tooltip="20Yd Pistol Sen Division 2" display="D2" xr:uid="{E27F5A57-378E-476F-B29D-8D5A0D7C0FE5}"/>
    <hyperlink ref="B17" location="'6Yd Air Pistol'!A2" tooltip="6Yd Air Pistol" display="6Yd Air Pistol" xr:uid="{C26E2AF6-1D2B-4E73-A73D-A7D640002088}"/>
    <hyperlink ref="C17" location="'6Yd Air Pistol'!$B$3" tooltip="6Yd Air Pistol Division 1" display="D1" xr:uid="{F0D35BF5-6535-4CF0-AE42-77A52923E9A1}"/>
    <hyperlink ref="B18" location="'Bench 100yd'!A2" tooltip="Bench 100yd" display="Bench 100yd" xr:uid="{F8417C22-6A79-4510-9AC9-643D3A356B69}"/>
    <hyperlink ref="C18" location="'Bench 100yd'!$B$3" tooltip="Bench 100yd Division 1" display="D1" xr:uid="{2BED3C01-42A8-4E61-B785-CD2064AD2504}"/>
    <hyperlink ref="D18" location="'Bench 100yd'!$B$15" tooltip="Bench 100yd Division 2" display="D2" xr:uid="{DD842562-D846-40F1-AA42-11E7171FB411}"/>
    <hyperlink ref="E18" location="'Bench 100yd'!$B$27" tooltip="Bench 100yd Division 3" display="D3" xr:uid="{282F8500-9BA9-4CF9-9AF3-01744533642F}"/>
    <hyperlink ref="F18" location="'Bench 100yd'!$B$38" tooltip="Bench 100yd Division 4" display="D4" xr:uid="{82BFB989-CE0E-42FC-AD29-8A88AE6BA6E3}"/>
    <hyperlink ref="B19" location="'Bench 100yd Sen'!A2" tooltip="Bench 100yd Sen" display="Bench 100yd Sen" xr:uid="{4F4DFC7A-19A8-4C6B-A066-B826DBDAA676}"/>
    <hyperlink ref="C19" location="'Bench 100yd Sen'!$B$3" tooltip="Bench 100yd Sen Division 1" display="D1" xr:uid="{36C49E2F-3491-4B0F-9179-63C7FC60FFC1}"/>
    <hyperlink ref="D19" location="'Bench 100yd Sen'!$B$13" tooltip="Bench 100yd Sen Division 2" display="D2" xr:uid="{B73AA666-D78D-4CE6-8C07-1F56E2981DBB}"/>
    <hyperlink ref="B20" location="'Bench 50m 1'!A2" tooltip="Bench 50m" display="Bench 50m" xr:uid="{7E7F3452-9775-4289-A358-CDE49B9C49A6}"/>
    <hyperlink ref="C20" location="'Bench 50m 1'!$B$3" tooltip="Bench 50m Division 1" display="D1" xr:uid="{B4CCA5DC-4F4C-431D-9223-480551EF6F24}"/>
    <hyperlink ref="D20" location="'Bench 50m 1'!$B$15" tooltip="Bench 50m Division 2" display="D2" xr:uid="{9C57BF0A-AE87-4655-AB16-6A3228C89187}"/>
    <hyperlink ref="E20" location="'Bench 50m 1'!$B$27" tooltip="Bench 50m Division 3" display="D3" xr:uid="{381BA3B0-B8EB-43DE-AF8C-D3E9083A2291}"/>
    <hyperlink ref="F20" location="'Bench 50m 1'!$B$39" tooltip="Bench 50m Division 4" display="D4" xr:uid="{9BC83CBB-74D0-46B1-ACC2-971E5094D3C9}"/>
    <hyperlink ref="G20" location="'Bench 50m 1'!$B$51" tooltip="Bench 50m Division 5" display="D5" xr:uid="{46E9F39E-6CE5-4EB9-A2BA-77753FFC6A09}"/>
    <hyperlink ref="H20" location="'Bench 50m 2'!$B$3" tooltip="Bench 50m Division 6" display="D6" xr:uid="{3594EC57-9460-48D0-8B3A-3F8FAB9DB8B5}"/>
    <hyperlink ref="I20" location="'Bench 50m 2'!$B$15" tooltip="Bench 50m Division 7" display="D7" xr:uid="{776AA4CE-FDE1-4167-94C2-7517A1E9A102}"/>
    <hyperlink ref="J20" location="'Bench 50m 2'!$B$27" tooltip="Bench 50m Division 8" display="D8" xr:uid="{D624A76F-5E6C-4B7E-9244-4C1FB8052EF4}"/>
    <hyperlink ref="B21" location="'Bench 50m Sen'!A2" tooltip="Bench 50m Sen" display="Bench 50m Sen" xr:uid="{EBF358AA-AC92-443C-A3F5-1BBAE331628C}"/>
    <hyperlink ref="C21" location="'Bench 50m Sen'!$B$3" tooltip="Bench 50m Sen Division 1" display="D1" xr:uid="{467334C9-0EA8-48BF-8D09-F0F8DFE4F684}"/>
    <hyperlink ref="B22" location="'Bench SR (Air) 1'!A2" tooltip="Bench SR (Air)" display="Bench SR (Air)" xr:uid="{A0A0314A-BF36-4DEE-B56E-D4FF51DB777D}"/>
    <hyperlink ref="C22" location="'Bench SR (Air) 1'!$B$3" tooltip="Bench SR (Air) Division 1" display="D1" xr:uid="{F75C87AF-59B7-4C1C-9FCD-B850C914E82E}"/>
    <hyperlink ref="D22" location="'Bench SR (Air) 1'!$B$15" tooltip="Bench SR (Air) Division 2" display="D2" xr:uid="{44C36DC3-1C75-429D-8F47-A34EC7885C6A}"/>
    <hyperlink ref="E22" location="'Bench SR (Air) 1'!$B$27" tooltip="Bench SR (Air) Division 3" display="D3" xr:uid="{A5B5D094-D59E-4AD4-955D-ED343682F291}"/>
    <hyperlink ref="F22" location="'Bench SR (Air) 1'!$B$39" tooltip="Bench SR (Air) Division 4" display="D4" xr:uid="{0661B5FC-0AD9-46E6-86C2-31FAD43F9FD2}"/>
    <hyperlink ref="G22" location="'Bench SR (Air) 1'!$B$51" tooltip="Bench SR (Air) Division 5" display="D5" xr:uid="{0281B685-5100-4822-90D9-9294D7544C25}"/>
    <hyperlink ref="H22" location="'Bench SR (Air) 2'!$B$3" tooltip="Bench SR (Air) Division 6" display="D6" xr:uid="{4770DCCD-C5D0-4ECE-A80F-E74FAC55CDCE}"/>
    <hyperlink ref="I22" location="'Bench SR (Air) 2'!$B$14" tooltip="Bench SR (Air) Division 7" display="D7" xr:uid="{577FAD9A-6CD9-4F13-B209-29FF6B4C85E8}"/>
    <hyperlink ref="J22" location="'Bench SR (Air) 2'!$B$25" tooltip="Bench SR (Air) Division 8" display="D8" xr:uid="{590B1A78-249C-4DC5-A072-170087C8CFE3}"/>
    <hyperlink ref="K22" location="'Bench SR (Air) 2'!$B$36" tooltip="Bench SR (Air) Division 9" display="D9" xr:uid="{29E6D0FC-663A-42F9-A9D5-121DE1FDAECE}"/>
    <hyperlink ref="L22" location="'Bench SR (Air) 2'!$B$47" tooltip="Bench SR (Air) Division 10" display="D10" xr:uid="{CE827A62-A896-46D3-8917-4793E8652650}"/>
    <hyperlink ref="C23" location="'Bench SR (Air) 3'!$B$3" tooltip="Bench SR (Air) Division 11" display="D11" xr:uid="{BB67D9BD-0A93-46C9-8BAF-FFFDCD1190B6}"/>
    <hyperlink ref="B24" location="'Bench SR (Air) Sen'!A2" tooltip="Bench SR (Air) Sen" display="Bench SR (Air) Sen" xr:uid="{D0B65F4F-2B67-4AC8-BE56-EDB0652B4694}"/>
    <hyperlink ref="C24" location="'Bench SR (Air) Sen'!$B$3" tooltip="Bench SR (Air) Sen Division 1" display="D1" xr:uid="{2E488628-C391-41F0-9FA0-17888AE066E8}"/>
    <hyperlink ref="D24" location="'Bench SR (Air) Sen'!$B$15" tooltip="Bench SR (Air) Sen Division 2" display="D2" xr:uid="{0A43C988-E0B6-4963-97A6-199E57CDF19E}"/>
    <hyperlink ref="B25" location="'Bench SR (Air) Team'!A2" tooltip="Bench SR (Air) Team" display="Bench SR (Air) Team" xr:uid="{0751C6EE-C591-4C09-8881-D1FF74033687}"/>
    <hyperlink ref="C25" location="'Bench SR (Air) Team'!$A$3" tooltip="Bench SR (Air) Team Division 1" display="D1" xr:uid="{4C483B04-2C77-423D-A555-00E05F3B5E50}"/>
    <hyperlink ref="D25" location="'Bench SR (Air) Team'!$A$29" tooltip="Bench SR (Air) Team Division 2" display="D2" xr:uid="{7F2ECA4D-8801-4B20-9C4F-E34E73118F23}"/>
    <hyperlink ref="B26" location="'Bench SR (Rim) 1'!A2" tooltip="Bench SR (Rim)" display="Bench SR (Rim)" xr:uid="{1911493B-BF24-41E7-8A2C-BF5497C0416A}"/>
    <hyperlink ref="C26" location="'Bench SR (Rim) 1'!$B$3" tooltip="Bench SR (Rim) Division 1" display="D1" xr:uid="{DB5613C9-861B-4D96-AE5C-88118285D87E}"/>
    <hyperlink ref="D26" location="'Bench SR (Rim) 1'!$B$16" tooltip="Bench SR (Rim) Division 2" display="D2" xr:uid="{C9A9DB1C-DDC7-46A5-B1AF-C160B8E0DA07}"/>
    <hyperlink ref="E26" location="'Bench SR (Rim) 1'!$B$28" tooltip="Bench SR (Rim) Division 3" display="D3" xr:uid="{BFD6A3AD-3D54-43FE-9EC3-3E097F30C783}"/>
    <hyperlink ref="F26" location="'Bench SR (Rim) 1'!$B$41" tooltip="Bench SR (Rim) Division 4" display="D4" xr:uid="{85C1A585-E47C-4707-852B-51103DAA51E6}"/>
    <hyperlink ref="G26" location="'Bench SR (Rim) 1'!$B$53" tooltip="Bench SR (Rim) Division 5" display="D5" xr:uid="{7CD942C5-A1AC-44F4-92CC-1435F255427F}"/>
    <hyperlink ref="H26" location="'Bench SR (Rim) 2'!$B$3" tooltip="Bench SR (Rim) Division 6" display="D6" xr:uid="{3D371763-8A9F-4CDF-B7EE-7B2FE64BB139}"/>
    <hyperlink ref="I26" location="'Bench SR (Rim) 2'!$B$15" tooltip="Bench SR (Rim) Division 7" display="D7" xr:uid="{FAD24736-C948-4B4B-92F3-3286CF4D614A}"/>
    <hyperlink ref="J26" location="'Bench SR (Rim) 2'!$B$27" tooltip="Bench SR (Rim) Division 8" display="D8" xr:uid="{2D6541B7-B55A-4677-9266-9B895ED7A1E8}"/>
    <hyperlink ref="K26" location="'Bench SR (Rim) 2'!$B$39" tooltip="Bench SR (Rim) Division 9" display="D9" xr:uid="{FC29083D-0C6D-484C-8257-5D0D3F9A268E}"/>
    <hyperlink ref="L26" location="'Bench SR (Rim) 2'!$B$51" tooltip="Bench SR (Rim) Division 10" display="D10" xr:uid="{9E9EF8B4-5638-4F8A-B2C6-8C6B5E738681}"/>
    <hyperlink ref="C27" location="'Bench SR (Rim) 3'!$B$3" tooltip="Bench SR (Rim) Division 11" display="D11" xr:uid="{90AD6354-EEC5-44DA-8634-2615BEC06348}"/>
    <hyperlink ref="D27" location="'Bench SR (Rim) 3'!$B$15" tooltip="Bench SR (Rim) Division 12" display="D12" xr:uid="{DFEB4AC5-CBFF-4F88-A3D9-37E418FAC155}"/>
    <hyperlink ref="E27" location="'Bench SR (Rim) 3'!$B$27" tooltip="Bench SR (Rim) Division 13" display="D13" xr:uid="{1A8CC830-2F3B-4512-AF7B-BB5072A99936}"/>
    <hyperlink ref="F27" location="'Bench SR (Rim) 3'!$B$39" tooltip="Bench SR (Rim) Division 14" display="D14" xr:uid="{8ED3EFF3-ECF3-44C9-A9AB-D599ADD91B50}"/>
    <hyperlink ref="G27" location="'Bench SR (Rim) 3'!$B$51" tooltip="Bench SR (Rim) Division 15" display="D15" xr:uid="{643EE5B9-579B-468A-89D0-9E5010CED570}"/>
    <hyperlink ref="H27" location="'Bench SR (Rim) 4'!$B$3" tooltip="Bench SR (Rim) Division 16" display="D16" xr:uid="{87878D2E-26BE-4A2A-A35C-B515586CD535}"/>
    <hyperlink ref="I27" location="'Bench SR (Rim) 4'!$B$15" tooltip="Bench SR (Rim) Division 17" display="D17" xr:uid="{EBA23DA4-0C09-413F-A263-7C9126AC3BA1}"/>
    <hyperlink ref="J27" location="'Bench SR (Rim) 4'!$B$27" tooltip="Bench SR (Rim) Division 18" display="D18" xr:uid="{73CC0630-1EF5-4935-A545-4A87956C7FB2}"/>
    <hyperlink ref="K27" location="'Bench SR (Rim) 4'!$B$39" tooltip="Bench SR (Rim) Division 19" display="D19" xr:uid="{35DF6259-0BDE-4812-A2F2-2CEFB03AA231}"/>
    <hyperlink ref="L27" location="'Bench SR (Rim) 4'!$B$51" tooltip="Bench SR (Rim) Division 20" display="D20" xr:uid="{82CC81D2-60FD-49C8-9800-360F46B878C4}"/>
    <hyperlink ref="C28" location="'Bench SR (Rim) 5'!$B$3" tooltip="Bench SR (Rim) Division 21" display="D21" xr:uid="{117DAAD8-E032-47C1-AE41-74DB9C18463E}"/>
    <hyperlink ref="D28" location="'Bench SR (Rim) 5'!$B$14" tooltip="Bench SR (Rim) Division 22" display="D22" xr:uid="{E046037F-260E-4E60-9FAB-591A413BEF33}"/>
    <hyperlink ref="E28" location="'Bench SR (Rim) 5'!$B$25" tooltip="Bench SR (Rim) Division 23" display="D23" xr:uid="{1BE29D83-7679-4980-98D9-D894206A9B65}"/>
    <hyperlink ref="B29" location="'Bench SR (Rim) Jun'!A2" tooltip="Bench SR (Rim) Jun" display="Bench SR (Rim) Jun" xr:uid="{3A3F1C6E-3A37-46A6-86D4-E1B03FEC5D0E}"/>
    <hyperlink ref="C29" location="'Bench SR (Rim) Jun'!$B$3" tooltip="Bench SR (Rim) Jun Division 1" display="D1" xr:uid="{DC824FC7-7208-46E1-9501-6AA7C87DCA0D}"/>
    <hyperlink ref="O5" location="'Bench SR (Rim) Sen 1'!A2" tooltip="Bench SR (Rim) Sen" display="Bench SR (Rim) Sen" xr:uid="{21E04913-343F-4851-A770-2B62F51A92BF}"/>
    <hyperlink ref="P5" location="'Bench SR (Rim) Sen 1'!$B$3" tooltip="Bench SR (Rim) Sen Division 1" display="D1" xr:uid="{6F7FA802-9B30-4993-A586-06BD03FF598D}"/>
    <hyperlink ref="Q5" location="'Bench SR (Rim) Sen 1'!$B$16" tooltip="Bench SR (Rim) Sen Division 2" display="D2" xr:uid="{BF576C06-0DFA-41D4-9C6D-3766EEFFCD84}"/>
    <hyperlink ref="R5" location="'Bench SR (Rim) Sen 1'!$B$29" tooltip="Bench SR (Rim) Sen Division 3" display="D3" xr:uid="{ABF2579D-B7DC-4A72-AB36-95F20FDE3402}"/>
    <hyperlink ref="S5" location="'Bench SR (Rim) Sen 1'!$B$41" tooltip="Bench SR (Rim) Sen Division 4" display="D4" xr:uid="{B331DADA-0D55-408C-9687-72059923D86D}"/>
    <hyperlink ref="T5" location="'Bench SR (Rim) Sen 1'!$B$53" tooltip="Bench SR (Rim) Sen Division 5" display="D5" xr:uid="{587EC1FA-ADBF-44B7-B0C4-793F803F66ED}"/>
    <hyperlink ref="U5" location="'Bench SR (Rim) Sen 2'!$B$3" tooltip="Bench SR (Rim) Sen Division 6" display="D6" xr:uid="{6CA62AA3-2093-4B41-9AA2-E1B75DAE2A58}"/>
    <hyperlink ref="O6" location="'Bench SR (Rim) Team 1'!A2" tooltip="Bench SR (Rim) Team" display="Bench SR (Rim) Team" xr:uid="{89DF71BA-C892-47C7-96A7-350F09E579A2}"/>
    <hyperlink ref="P6" location="'Bench SR (Rim) Team 1'!$A$3" tooltip="Bench SR (Rim) Team Division 1" display="D1" xr:uid="{C7553D36-1F0A-4D80-861B-0E682612763B}"/>
    <hyperlink ref="Q6" location="'Bench SR (Rim) Team 1'!$A$29" tooltip="Bench SR (Rim) Team Division 2" display="D2" xr:uid="{4C491681-FAF6-477D-9002-DA73C89E8799}"/>
    <hyperlink ref="R6" location="'Bench SR (Rim) Team 2'!$A$3" tooltip="Bench SR (Rim) Team Division 3" display="D3" xr:uid="{C3A3A3F7-FB36-4ABA-8576-D9CFABBF2A1D}"/>
    <hyperlink ref="S6" location="'Bench SR (Rim) Team 2'!$A$29" tooltip="Bench SR (Rim) Team Division 4" display="D4" xr:uid="{EFFEB335-BC55-45CE-9503-9B3AD7FC97BD}"/>
    <hyperlink ref="O7" location="'Gallery Rifle Any'!A2" tooltip="Gallery Rifle Any" display="Gallery Rifle Any" xr:uid="{6B23E4CA-A7FA-4011-895A-B35650FF1D1D}"/>
    <hyperlink ref="P7" location="'Gallery Rifle Any'!$B$3" tooltip="Gallery Rifle Any Division 1" display="D1" xr:uid="{A5E8EFC6-F8EE-4E52-A9D7-22D4F9F00DAD}"/>
    <hyperlink ref="Q7" location="'Gallery Rifle Any'!$L$3" tooltip="Gallery Rifle Any Division 2" display="D2" xr:uid="{620778C3-4DD5-43B0-80FC-8E59F2328014}"/>
    <hyperlink ref="R7" location="'Gallery Rifle Any'!$B$14" tooltip="Gallery Rifle Any Division 3" display="D3" xr:uid="{1C1DB68E-148F-475E-A192-77D7E2803D43}"/>
    <hyperlink ref="S7" location="'Gallery Rifle Any'!$L$14" tooltip="Gallery Rifle Any Division 4" display="D4" xr:uid="{E75D58CE-ABE2-4F03-8555-B0AEBEF7B727}"/>
    <hyperlink ref="T7" location="'Gallery Rifle Any'!$B$25" tooltip="Gallery Rifle Any Division 5" display="D5" xr:uid="{726D464E-4470-4ABA-A9CF-004890018E77}"/>
    <hyperlink ref="U7" location="'Gallery Rifle Any'!$L$25" tooltip="Gallery Rifle Any Division 6" display="D6" xr:uid="{284D8983-BDE6-4AF2-AEDC-4F6DAE108F06}"/>
    <hyperlink ref="V7" location="'Gallery Rifle Any'!$B$36" tooltip="Gallery Rifle Any Division 7" display="D7" xr:uid="{27FDA26B-55EA-47C5-9363-CEA2EB2122C7}"/>
    <hyperlink ref="O8" location="'Gallery Rifle Any Sen'!A2" tooltip="Gallery Rifle Any Sen" display="Gallery Rifle Any Sen" xr:uid="{821D7F33-D4E6-4914-A222-3287A304EB28}"/>
    <hyperlink ref="P8" location="'Gallery Rifle Any Sen'!$B$3" tooltip="Gallery Rifle Any Sen Division 1" display="D1" xr:uid="{565CF873-E82A-4846-A8FF-650261357440}"/>
    <hyperlink ref="Q8" location="'Gallery Rifle Any Sen'!$B$14" tooltip="Gallery Rifle Any Sen Division 2" display="D2" xr:uid="{CD9DC9F4-449D-4FEB-82A9-D05CDAF15ADE}"/>
    <hyperlink ref="R8" location="'Gallery Rifle Any Sen'!$B$24" tooltip="Gallery Rifle Any Sen Division 3" display="D3" xr:uid="{0085A09E-540F-4B6D-BE65-92FA3FABB588}"/>
    <hyperlink ref="O9" location="'Gallery Rifle Iron'!A2" tooltip="Gallery Rifle Iron" display="Gallery Rifle Iron" xr:uid="{643E0707-7712-445B-B013-A5C8BB7B8FD1}"/>
    <hyperlink ref="P9" location="'Gallery Rifle Iron'!$B$3" tooltip="Gallery Rifle Iron Division 1" display="D1" xr:uid="{325C665A-8162-4946-ABAB-BF2AA0A6696A}"/>
    <hyperlink ref="Q9" location="'Gallery Rifle Iron'!$L$3" tooltip="Gallery Rifle Iron Division 2" display="D2" xr:uid="{B1BBC77D-B4FA-44EC-AD44-A9B55D9FDA7B}"/>
    <hyperlink ref="R9" location="'Gallery Rifle Iron'!$B$15" tooltip="Gallery Rifle Iron Division 3" display="D3" xr:uid="{67AB6947-3B0E-44C6-AE6C-1811CCCE30FD}"/>
    <hyperlink ref="S9" location="'Gallery Rifle Iron'!$L$15" tooltip="Gallery Rifle Iron Division 4" display="D4" xr:uid="{88D97705-FD3E-4D47-828E-520C68914C68}"/>
    <hyperlink ref="T9" location="'Gallery Rifle Iron'!$B$27" tooltip="Gallery Rifle Iron Division 5" display="D5" xr:uid="{256CE2F7-02A2-47F9-B300-58BC564A3F0F}"/>
    <hyperlink ref="U9" location="'Gallery Rifle Iron'!$L$27" tooltip="Gallery Rifle Iron Division 6" display="D6" xr:uid="{A96A5207-F43C-4134-A797-ED5E7C9F9BB2}"/>
    <hyperlink ref="V9" location="'Gallery Rifle Iron'!$B$38" tooltip="Gallery Rifle Iron Division 7" display="D7" xr:uid="{DE6F72F0-FD05-4090-A553-19AD69CBA625}"/>
    <hyperlink ref="W9" location="'Gallery Rifle Iron'!$L$38" tooltip="Gallery Rifle Iron Division 8" display="D8" xr:uid="{0E8B9CD6-63BB-48BA-883B-42F85B6E193B}"/>
    <hyperlink ref="O10" location="'Gallery Rifle Iron Sen'!A2" tooltip="Gallery Rifle Iron Sen" display="Gallery Rifle Iron Sen" xr:uid="{7DF6363A-2B5B-407C-B481-F71BCB42FB62}"/>
    <hyperlink ref="P10" location="'Gallery Rifle Iron Sen'!$B$3" tooltip="Gallery Rifle Iron Sen Division 1" display="D1" xr:uid="{13630271-D4E8-4A24-83C0-75612F029014}"/>
    <hyperlink ref="Q10" location="'Gallery Rifle Iron Sen'!$B$13" tooltip="Gallery Rifle Iron Sen Division 2" display="D2" xr:uid="{1623F20A-BD18-4A5D-B96F-7CD61D2277B9}"/>
    <hyperlink ref="R10" location="'Gallery Rifle Iron Sen'!$B$23" tooltip="Gallery Rifle Iron Sen Division 3" display="D3" xr:uid="{CA7E69C9-1A00-4118-A2C4-9ABBFF55BA84}"/>
    <hyperlink ref="O11" location="'Long Barrelled Pistol'!A2" tooltip="Long Barrelled Pistol" display="Long Barrelled Pistol" xr:uid="{84D18734-C360-4DD3-B549-A25FEB4CEB44}"/>
    <hyperlink ref="P11" location="'Long Barrelled Pistol'!$B$3" tooltip="Long Barrelled Pistol Division 1" display="D1" xr:uid="{E053C2E2-33EA-4EDA-8754-EB5B8547AFB1}"/>
    <hyperlink ref="Q11" location="'Long Barrelled Pistol'!$B$16" tooltip="Long Barrelled Pistol Division 2" display="D2" xr:uid="{4BF6A22D-301C-4781-9C6E-F645C7AF08F3}"/>
    <hyperlink ref="R11" location="'Long Barrelled Pistol'!$B$29" tooltip="Long Barrelled Pistol Division 3" display="D3" xr:uid="{4716F36E-E0A8-4B53-9A2D-24B01B209A49}"/>
    <hyperlink ref="S11" location="'Long Barrelled Pistol'!$B$41" tooltip="Long Barrelled Pistol Division 4" display="D4" xr:uid="{ED2B8381-2057-43B3-B0AC-75C63E31DE02}"/>
    <hyperlink ref="O12" location="'Long Barrelled Pistol Sen'!A2" tooltip="Long Barrelled Pistol Sen" display="Long Barrelled Pistol Sen" xr:uid="{0E5D9E26-CD33-402D-9935-14A89F59998F}"/>
    <hyperlink ref="P12" location="'Long Barrelled Pistol Sen'!$B$3" tooltip="Long Barrelled Pistol Sen Division 1" display="D1" xr:uid="{556D88E6-ED5F-4790-9994-4F5430E52A4D}"/>
    <hyperlink ref="O13" location="'LR Rifle 50 Iron'!A2" tooltip="LR Rifle 50 Iron" display="LR Rifle 50 Iron" xr:uid="{4A2ABCBD-ADFF-4DB8-B354-A3FEF7D4BE36}"/>
    <hyperlink ref="P13" location="'LR Rifle 50 Iron'!$B$3" tooltip="LR Rifle 50 Iron Division 1" display="D1" xr:uid="{CC4E4273-9832-418C-A119-51DF805261F4}"/>
    <hyperlink ref="O14" location="'Muzzle-loading Nitro'!A2" tooltip="Muzzle-loading Nitro" display="Muzzle-loading Nitro" xr:uid="{C6C70E8B-E953-43D4-9D9E-5C6962510FC0}"/>
    <hyperlink ref="P14" location="'Muzzle-loading Nitro'!$B$3" tooltip="Muzzle-loading Nitro Division 1" display="D1" xr:uid="{43DFBF9A-A8E6-4B1A-A4D0-766FD84AC3C7}"/>
    <hyperlink ref="O15" location="'Muzzle-loading Pistol'!A2" tooltip="Muzzle-loading Pistol" display="Muzzle-loading Pistol" xr:uid="{3FA2B509-005C-408D-A04C-21FEB1F16BF3}"/>
    <hyperlink ref="P15" location="'Muzzle-loading Pistol'!$B$3" tooltip="Muzzle-loading Pistol Division 1" display="D1" xr:uid="{B1F97396-3713-447D-ABB0-3D92A79D21FC}"/>
    <hyperlink ref="O16" location="'Muzzle-loading Revolver'!A2" tooltip="Muzzle-loading Revolver" display="Muzzle-loading Revolver" xr:uid="{F68129FF-96A5-4DFF-A326-B193D4B3D486}"/>
    <hyperlink ref="P16" location="'Muzzle-loading Revolver'!$B$3" tooltip="Muzzle-loading Revolver Division 1" display="D1" xr:uid="{92140D72-3791-44C4-9630-9675741B2827}"/>
    <hyperlink ref="Q16" location="'Muzzle-loading Revolver'!$B$13" tooltip="Muzzle-loading Revolver Division 2" display="D2" xr:uid="{D5A39C22-EBA7-49CA-B375-C510717AF77E}"/>
    <hyperlink ref="O17" location="'Rapid Fire Air Pistol'!A2" tooltip="Rapid Fire Air Pistol" display="Rapid Fire Air Pistol" xr:uid="{6F4BEABB-9DB7-4202-B13B-E2312347B0F0}"/>
    <hyperlink ref="P17" location="'Rapid Fire Air Pistol'!$B$3" tooltip="Rapid Fire Air Pistol Division 1" display="D1" xr:uid="{E7EDF7C4-8EAF-4250-85BA-087FB0A8D8C9}"/>
    <hyperlink ref="O18" location="'Rapid Fire Rifle'!A2" tooltip="Rapid Fire Rifle" display="Rapid Fire Rifle" xr:uid="{144D1FFA-B3CC-4666-85DE-25663155A3F5}"/>
    <hyperlink ref="P18" location="'Rapid Fire Rifle'!$B$3" tooltip="Rapid Fire Rifle Division 1" display="D1" xr:uid="{3A88C3A2-FC72-432C-AEAB-527E4405F2EA}"/>
    <hyperlink ref="Q18" location="'Rapid Fire Rifle'!$B$15" tooltip="Rapid Fire Rifle Division 2" display="D2" xr:uid="{6CB33B12-1BC9-4E89-BB29-CA52275E4389}"/>
    <hyperlink ref="O19" location="'Short Range Rifle 1'!A2" tooltip="Short Range Rifle" display="Short Range Rifle" xr:uid="{F3A6F8D9-B380-463E-A979-A00632AED3E5}"/>
    <hyperlink ref="P19" location="'Short Range Rifle 1'!$B$3" tooltip="Short Range Rifle Division 1" display="D1" xr:uid="{E710427A-00CC-47C1-A837-F4535009E56E}"/>
    <hyperlink ref="Q19" location="'Short Range Rifle 1'!$J$3" tooltip="Short Range Rifle Division 2" display="D2" xr:uid="{7EF1B144-6521-4833-A50D-5F571E836415}"/>
    <hyperlink ref="R19" location="'Short Range Rifle 1'!$B$15" tooltip="Short Range Rifle Division 3" display="D3" xr:uid="{6229482E-BD81-45A7-9A49-D2891A94AE77}"/>
    <hyperlink ref="S19" location="'Short Range Rifle 1'!$J$15" tooltip="Short Range Rifle Division 4" display="D4" xr:uid="{D2BC992A-51A4-472B-BEC5-EDDC17CF7788}"/>
    <hyperlink ref="T19" location="'Short Range Rifle 1'!$B$27" tooltip="Short Range Rifle Division 5" display="D5" xr:uid="{C67B2181-B7AF-43DD-941B-120D4B622DA7}"/>
    <hyperlink ref="U19" location="'Short Range Rifle 1'!$J$27" tooltip="Short Range Rifle Division 6" display="D6" xr:uid="{A7BC7FEF-3E19-46F0-9985-FFB6615823C6}"/>
    <hyperlink ref="V19" location="'Short Range Rifle 1'!$B$39" tooltip="Short Range Rifle Division 7" display="D7" xr:uid="{1B7A31B7-2FFB-412B-8E11-052A08F17EA4}"/>
    <hyperlink ref="W19" location="'Short Range Rifle 1'!$J$39" tooltip="Short Range Rifle Division 8" display="D8" xr:uid="{7D2BAEBA-235E-46C3-B9F4-077CAF03E890}"/>
    <hyperlink ref="X19" location="'Short Range Rifle 1'!$B$51" tooltip="Short Range Rifle Division 9" display="D9" xr:uid="{E6D83B6A-C828-4CD0-824C-304BBD2CEA23}"/>
    <hyperlink ref="Y19" location="'Short Range Rifle 1'!$J$51" tooltip="Short Range Rifle Division 10" display="D10" xr:uid="{3D9042B5-D9A7-4FE3-8E33-9B1581FDD214}"/>
    <hyperlink ref="P20" location="'Short Range Rifle 2'!$B$3" tooltip="Short Range Rifle Division 11" display="D11" xr:uid="{25236F1C-FF3E-4E38-AE1B-9519B7490656}"/>
    <hyperlink ref="Q20" location="'Short Range Rifle 2'!$J$3" tooltip="Short Range Rifle Division 12" display="D12" xr:uid="{7663508E-5878-498D-A967-A677A59738C7}"/>
    <hyperlink ref="R20" location="'Short Range Rifle 2'!$B$15" tooltip="Short Range Rifle Division 13" display="D13" xr:uid="{5BD894BF-F42E-4ED2-A945-3A022E9D9409}"/>
    <hyperlink ref="S20" location="'Short Range Rifle 2'!$J$15" tooltip="Short Range Rifle Division 14" display="D14" xr:uid="{196FD5C3-C8C7-4427-BB89-E15B852A205E}"/>
    <hyperlink ref="O21" location="'Short Range Rifle Jun'!A2" tooltip="Short Range Rifle Jun" display="Short Range Rifle Jun" xr:uid="{CF157F86-D4D3-434C-A6A9-82654A7992CE}"/>
    <hyperlink ref="P21" location="'Short Range Rifle Jun'!$B$3" tooltip="Short Range Rifle Jun Division 1" display="D1" xr:uid="{AC8B59F8-69BF-4265-9353-F39470C467C6}"/>
    <hyperlink ref="O22" location="'Short Range Rifle Sen'!A2" tooltip="Short Range Rifle Sen" display="Short Range Rifle Sen" xr:uid="{25073975-5634-46D0-B0AD-40AA10D3D0B6}"/>
    <hyperlink ref="P22" location="'Short Range Rifle Sen'!$B$3" tooltip="Short Range Rifle Sen Division 1" display="D1" xr:uid="{7024BEDA-4AD7-4F73-B5C4-EF762CAC673F}"/>
    <hyperlink ref="Q22" location="'Short Range Rifle Sen'!$B$15" tooltip="Short Range Rifle Sen Division 2" display="D2" xr:uid="{EB4C99EB-469F-4B4E-8A08-BBFAAA798A7D}"/>
    <hyperlink ref="O23" location="'Short Range Rifle Team 1'!A2" tooltip="Short Range Rifle Team" display="Short Range Rifle Team" xr:uid="{EC2820E4-4EC1-452E-8258-71CBB374E621}"/>
    <hyperlink ref="P23" location="'Short Range Rifle Team 1'!$A$3" tooltip="Short Range Rifle Team Division 1" display="D1" xr:uid="{28D3E08B-6C73-4CA8-843D-993B3CC2E8DD}"/>
    <hyperlink ref="Q23" location="'Short Range Rifle Team 1'!$A$29" tooltip="Short Range Rifle Team Division 2" display="D2" xr:uid="{BED3B2EA-4EB2-405F-8F1D-9414CA5F2B92}"/>
    <hyperlink ref="R23" location="'Short Range Rifle Team 2'!$A$3" tooltip="Short Range Rifle Team Division 3" display="D3" xr:uid="{4A140E03-BF6D-4CB2-B48B-1FEE5936C8B8}"/>
    <hyperlink ref="S23" location="'Short Range Rifle Team 2'!$A$29" tooltip="Short Range Rifle Team Division 4" display="D4" xr:uid="{6696F1A4-A12B-406B-85BE-603B3C3D9329}"/>
    <hyperlink ref="O24" location="'Sport Rifle 1'!A2" tooltip="Sport Rifle" display="Sport Rifle" xr:uid="{FBBDAD6E-9789-49C1-9FF7-AA615FE633B7}"/>
    <hyperlink ref="P24" location="'Sport Rifle 1'!$B$3" tooltip="Sport Rifle Division 1" display="D1" xr:uid="{64877D47-902E-4061-AA66-C037927902E8}"/>
    <hyperlink ref="Q24" location="'Sport Rifle 1'!$J$3" tooltip="Sport Rifle Division 2" display="D2" xr:uid="{7A7CC338-155F-4942-9BBF-73FF25A084B7}"/>
    <hyperlink ref="R24" location="'Sport Rifle 1'!$B$15" tooltip="Sport Rifle Division 3" display="D3" xr:uid="{8F0CDE26-759A-4F5E-A053-B6B7515B6333}"/>
    <hyperlink ref="S24" location="'Sport Rifle 1'!$J$15" tooltip="Sport Rifle Division 4" display="D4" xr:uid="{8A50857D-C2A5-4517-9C07-0E752DD16017}"/>
    <hyperlink ref="T24" location="'Sport Rifle 1'!$B$27" tooltip="Sport Rifle Division 5" display="D5" xr:uid="{60219452-BFB2-48DB-A0A8-1D31C213A813}"/>
    <hyperlink ref="U24" location="'Sport Rifle 1'!$J$27" tooltip="Sport Rifle Division 6" display="D6" xr:uid="{AFAE62B2-0C29-4EAB-B46A-156B232B29F5}"/>
    <hyperlink ref="V24" location="'Sport Rifle 1'!$B$39" tooltip="Sport Rifle Division 7" display="D7" xr:uid="{3A9D3832-DEDF-4588-A417-DFB8FCC9E25D}"/>
    <hyperlink ref="W24" location="'Sport Rifle 1'!$J$39" tooltip="Sport Rifle Division 8" display="D8" xr:uid="{D664D986-9185-4FE1-B43F-56020A5BFA8C}"/>
    <hyperlink ref="X24" location="'Sport Rifle 1'!$B$51" tooltip="Sport Rifle Division 9" display="D9" xr:uid="{B5F9D44F-AFDD-4793-A800-0D55B18DA9FC}"/>
    <hyperlink ref="Y24" location="'Sport Rifle 1'!$J$51" tooltip="Sport Rifle Division 10" display="D10" xr:uid="{6CE3AC80-41EE-4278-B546-9573AEF0EE6B}"/>
    <hyperlink ref="P25" location="'Sport Rifle 2'!$B$3" tooltip="Sport Rifle Division 11" display="D11" xr:uid="{6A9ADD40-49D2-4ABC-8ABD-A845670A0F57}"/>
    <hyperlink ref="Q25" location="'Sport Rifle 2'!$J$3" tooltip="Sport Rifle Division 12" display="D12" xr:uid="{7B52CA20-BD32-41A6-B030-264C2DEF03F9}"/>
    <hyperlink ref="R25" location="'Sport Rifle 2'!$B$15" tooltip="Sport Rifle Division 13" display="D13" xr:uid="{ACD76B04-94A4-4036-93F9-3A1BA10D32F2}"/>
    <hyperlink ref="S25" location="'Sport Rifle 2'!$J$15" tooltip="Sport Rifle Division 14" display="D14" xr:uid="{73E77E52-F676-4EB7-B50B-3BBB7299805C}"/>
    <hyperlink ref="T25" location="'Sport Rifle 2'!$B$27" tooltip="Sport Rifle Division 15" display="D15" xr:uid="{019120BA-F547-44EA-A6F0-D69A0877D794}"/>
    <hyperlink ref="U25" location="'Sport Rifle 2'!$J$27" tooltip="Sport Rifle Division 16" display="D16" xr:uid="{1E1AE717-598E-4077-BAAF-EEFC7E860F8C}"/>
    <hyperlink ref="V25" location="'Sport Rifle 2'!$B$38" tooltip="Sport Rifle Division 17" display="D17" xr:uid="{246547E2-D081-444E-A399-F8238D6D277D}"/>
    <hyperlink ref="W25" location="'Sport Rifle 2'!$J$38" tooltip="Sport Rifle Division 18" display="D18" xr:uid="{7A625136-2359-4359-8884-4949111D8F44}"/>
    <hyperlink ref="O26" location="'Sport Rifle Sen'!A2" tooltip="Sport Rifle Sen" display="Sport Rifle Sen" xr:uid="{D113E4D0-3B08-4B0E-A598-8511400F4BEA}"/>
    <hyperlink ref="P26" location="'Sport Rifle Sen'!$B$3" tooltip="Sport Rifle Sen Division 1" display="D1" xr:uid="{20E64D59-FEF2-4756-BD9F-A68367B7A4C8}"/>
    <hyperlink ref="Q26" location="'Sport Rifle Sen'!$B$14" tooltip="Sport Rifle Sen Division 2" display="D2" xr:uid="{F2B180B0-4F08-4F51-B6C8-5C15F00D6DF8}"/>
    <hyperlink ref="R26" location="'Sport Rifle Sen'!$B$25" tooltip="Sport Rifle Sen Division 3" display="D3" xr:uid="{6F3A1BC8-CA40-467F-8A98-7DAF743E28B1}"/>
    <hyperlink ref="S26" location="'Sport Rifle Sen'!$B$36" tooltip="Sport Rifle Sen Division 4" display="D4" xr:uid="{BAC59F29-9AE7-4A0D-BAEA-E2E5D30A4D3B}"/>
    <hyperlink ref="T26" location="'Sport Rifle Sen'!$B$47" tooltip="Sport Rifle Sen Division 5" display="D5" xr:uid="{F3B71D27-6466-48C0-9A73-3662371ACBCC}"/>
    <hyperlink ref="O27" location="'Sport Rifle Team 1'!A2" tooltip="Sport Rifle Team" display="Sport Rifle Team" xr:uid="{5E62D8DE-CFA1-45C7-A146-23B14508DF14}"/>
    <hyperlink ref="P27" location="'Sport Rifle Team 1'!$A$3" tooltip="Sport Rifle Team Division 1" display="D1" xr:uid="{5129A268-7E18-4116-84F7-74E01916349D}"/>
    <hyperlink ref="Q27" location="'Sport Rifle Team 1'!$A$29" tooltip="Sport Rifle Team Division 2" display="D2" xr:uid="{F7CBCE08-34E6-48E5-9DB1-289AE19B0E34}"/>
    <hyperlink ref="R27" location="'Sport Rifle Team 2'!$A$3" tooltip="Sport Rifle Team Division 3" display="D3" xr:uid="{E338AED6-3C16-44BE-B144-71DD5F50DAD5}"/>
    <hyperlink ref="O28" location="'SR Standard Pistol'!A2" tooltip="SR Standard Pistol" display="SR Standard Pistol" xr:uid="{99F87E62-1D24-4EC3-8B29-E161892A49A8}"/>
    <hyperlink ref="P28" location="'SR Standard Pistol'!$B$3" tooltip="SR Standard Pistol Division 1" display="D1" xr:uid="{39CC8F66-10B0-4D91-8280-A1D1B8222E98}"/>
    <hyperlink ref="Q28" location="'SR Standard Pistol'!$B$13" tooltip="SR Standard Pistol Division 2" display="D2" xr:uid="{D9786EA5-27A7-4961-92C4-339B2A02CFE8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1079-31E5-477B-93DC-3845FEE981B3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351</v>
      </c>
    </row>
    <row r="3" spans="1:25" ht="15.75" customHeight="1" x14ac:dyDescent="0.3">
      <c r="A3" s="7"/>
      <c r="B3" s="8" t="s">
        <v>4</v>
      </c>
      <c r="C3" s="4" t="s">
        <v>225</v>
      </c>
      <c r="E3" s="9" t="s">
        <v>400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2</v>
      </c>
      <c r="B5" s="54" t="s">
        <v>365</v>
      </c>
      <c r="C5" s="54" t="s">
        <v>36</v>
      </c>
      <c r="D5" s="54">
        <v>180</v>
      </c>
      <c r="E5" s="15">
        <v>8</v>
      </c>
      <c r="F5" s="54">
        <v>1640</v>
      </c>
      <c r="G5" s="55">
        <v>90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5</v>
      </c>
      <c r="B6" s="56" t="s">
        <v>366</v>
      </c>
      <c r="C6" s="56" t="s">
        <v>25</v>
      </c>
      <c r="D6" s="56">
        <v>186</v>
      </c>
      <c r="E6" s="18">
        <v>11</v>
      </c>
      <c r="F6" s="56">
        <v>1617</v>
      </c>
      <c r="G6" s="57">
        <v>88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56" t="s">
        <v>359</v>
      </c>
      <c r="C7" s="56" t="s">
        <v>38</v>
      </c>
      <c r="D7" s="56">
        <v>175</v>
      </c>
      <c r="E7" s="18">
        <v>7</v>
      </c>
      <c r="F7" s="56">
        <v>1599</v>
      </c>
      <c r="G7" s="57">
        <v>78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56" t="s">
        <v>376</v>
      </c>
      <c r="C8" s="56" t="s">
        <v>23</v>
      </c>
      <c r="D8" s="56">
        <v>184</v>
      </c>
      <c r="E8" s="18">
        <v>10</v>
      </c>
      <c r="F8" s="56">
        <v>1559</v>
      </c>
      <c r="G8" s="57">
        <v>72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4</v>
      </c>
      <c r="B9" s="56" t="s">
        <v>361</v>
      </c>
      <c r="C9" s="56" t="s">
        <v>133</v>
      </c>
      <c r="D9" s="56">
        <v>184</v>
      </c>
      <c r="E9" s="18">
        <v>10</v>
      </c>
      <c r="F9" s="56">
        <v>1377</v>
      </c>
      <c r="G9" s="57">
        <v>65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6" t="s">
        <v>383</v>
      </c>
      <c r="C10" s="56" t="s">
        <v>36</v>
      </c>
      <c r="D10" s="56">
        <v>162</v>
      </c>
      <c r="E10" s="18">
        <v>6</v>
      </c>
      <c r="F10" s="56">
        <v>1491</v>
      </c>
      <c r="G10" s="57">
        <v>60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1</v>
      </c>
      <c r="B11" s="18" t="s">
        <v>384</v>
      </c>
      <c r="C11" s="18" t="s">
        <v>23</v>
      </c>
      <c r="D11" s="18">
        <v>158</v>
      </c>
      <c r="E11" s="18">
        <v>5</v>
      </c>
      <c r="F11" s="22">
        <v>1378</v>
      </c>
      <c r="G11" s="23">
        <v>45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8</v>
      </c>
      <c r="B12" s="56" t="s">
        <v>386</v>
      </c>
      <c r="C12" s="56" t="s">
        <v>60</v>
      </c>
      <c r="D12" s="56">
        <v>132</v>
      </c>
      <c r="E12" s="18">
        <v>1</v>
      </c>
      <c r="F12" s="56">
        <v>1271</v>
      </c>
      <c r="G12" s="57">
        <v>32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7">
        <v>11</v>
      </c>
      <c r="B13" s="56" t="s">
        <v>387</v>
      </c>
      <c r="C13" s="56" t="s">
        <v>25</v>
      </c>
      <c r="D13" s="56">
        <v>141</v>
      </c>
      <c r="E13" s="18">
        <v>3</v>
      </c>
      <c r="F13" s="56">
        <v>1230</v>
      </c>
      <c r="G13" s="57">
        <v>27</v>
      </c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7">
        <v>7</v>
      </c>
      <c r="B14" s="56" t="s">
        <v>392</v>
      </c>
      <c r="C14" s="56" t="s">
        <v>25</v>
      </c>
      <c r="D14" s="56">
        <v>144</v>
      </c>
      <c r="E14" s="18">
        <v>4</v>
      </c>
      <c r="F14" s="56">
        <v>1213</v>
      </c>
      <c r="G14" s="57">
        <v>25</v>
      </c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95">
        <v>10</v>
      </c>
      <c r="B15" s="59" t="s">
        <v>398</v>
      </c>
      <c r="C15" s="59" t="s">
        <v>34</v>
      </c>
      <c r="D15" s="59">
        <v>137</v>
      </c>
      <c r="E15" s="26">
        <v>2</v>
      </c>
      <c r="F15" s="59">
        <v>610</v>
      </c>
      <c r="G15" s="60">
        <v>8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266</v>
      </c>
      <c r="F17" s="37" t="s">
        <v>169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4" t="s">
        <v>170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37EE7D58-D1F1-43CB-9030-DC343364FF7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9B3D-9629-4E06-ABDE-D7FCCF3C91FE}">
  <sheetPr>
    <tabColor rgb="FFCC0000"/>
    <pageSetUpPr fitToPage="1"/>
  </sheetPr>
  <dimension ref="A1:Y7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351</v>
      </c>
    </row>
    <row r="3" spans="1:25" ht="15.75" customHeight="1" x14ac:dyDescent="0.3">
      <c r="A3" s="7"/>
      <c r="B3" s="8" t="s">
        <v>4</v>
      </c>
      <c r="C3" s="4" t="s">
        <v>401</v>
      </c>
      <c r="E3" s="9" t="s">
        <v>402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8</v>
      </c>
      <c r="B5" s="54" t="s">
        <v>354</v>
      </c>
      <c r="C5" s="54" t="s">
        <v>21</v>
      </c>
      <c r="D5" s="54">
        <v>191</v>
      </c>
      <c r="E5" s="15">
        <v>8</v>
      </c>
      <c r="F5" s="54">
        <v>1709</v>
      </c>
      <c r="G5" s="55">
        <v>68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2</v>
      </c>
      <c r="B6" s="56" t="s">
        <v>355</v>
      </c>
      <c r="C6" s="56" t="s">
        <v>36</v>
      </c>
      <c r="D6" s="56">
        <v>190</v>
      </c>
      <c r="E6" s="18">
        <v>7</v>
      </c>
      <c r="F6" s="56">
        <v>1707</v>
      </c>
      <c r="G6" s="57">
        <v>67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56" t="s">
        <v>108</v>
      </c>
      <c r="C7" s="56" t="s">
        <v>25</v>
      </c>
      <c r="D7" s="56">
        <v>162</v>
      </c>
      <c r="E7" s="18">
        <v>6</v>
      </c>
      <c r="F7" s="56">
        <v>1365</v>
      </c>
      <c r="G7" s="57">
        <v>43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56" t="s">
        <v>220</v>
      </c>
      <c r="C8" s="56" t="s">
        <v>138</v>
      </c>
      <c r="D8" s="56">
        <v>151</v>
      </c>
      <c r="E8" s="18">
        <v>4</v>
      </c>
      <c r="F8" s="56">
        <v>1357</v>
      </c>
      <c r="G8" s="57">
        <v>41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18" t="s">
        <v>147</v>
      </c>
      <c r="C9" s="18" t="s">
        <v>34</v>
      </c>
      <c r="D9" s="18">
        <v>148</v>
      </c>
      <c r="E9" s="18">
        <v>3</v>
      </c>
      <c r="F9" s="22">
        <v>1335</v>
      </c>
      <c r="G9" s="23">
        <v>39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3</v>
      </c>
      <c r="B10" s="56" t="s">
        <v>391</v>
      </c>
      <c r="C10" s="56" t="s">
        <v>133</v>
      </c>
      <c r="D10" s="56">
        <v>155</v>
      </c>
      <c r="E10" s="18">
        <v>5</v>
      </c>
      <c r="F10" s="56">
        <v>1286</v>
      </c>
      <c r="G10" s="57">
        <v>33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6" t="s">
        <v>388</v>
      </c>
      <c r="C11" s="56" t="s">
        <v>25</v>
      </c>
      <c r="D11" s="56">
        <v>117</v>
      </c>
      <c r="E11" s="18">
        <v>2</v>
      </c>
      <c r="F11" s="56">
        <v>1155</v>
      </c>
      <c r="G11" s="57">
        <v>21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95">
        <v>6</v>
      </c>
      <c r="B12" s="59" t="s">
        <v>165</v>
      </c>
      <c r="C12" s="59" t="s">
        <v>34</v>
      </c>
      <c r="D12" s="59">
        <v>103</v>
      </c>
      <c r="E12" s="26">
        <v>1</v>
      </c>
      <c r="F12" s="59">
        <v>1070</v>
      </c>
      <c r="G12" s="60">
        <v>13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4" t="s">
        <v>266</v>
      </c>
      <c r="F14" s="37" t="s">
        <v>169</v>
      </c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4" t="s">
        <v>170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</sheetData>
  <sheetProtection selectLockedCells="1" selectUnlockedCells="1"/>
  <hyperlinks>
    <hyperlink ref="B2" location="'Index'!A3" tooltip="Go to the Index sheet" display="á" xr:uid="{5C1DD69D-303A-4322-8ED2-D88D46060A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FBA7-D409-4345-8D37-5511DA90779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351</v>
      </c>
    </row>
    <row r="3" spans="1:25" ht="15.75" customHeight="1" x14ac:dyDescent="0.3">
      <c r="A3" s="7"/>
      <c r="B3" s="8" t="s">
        <v>4</v>
      </c>
      <c r="C3" s="9" t="s">
        <v>404</v>
      </c>
      <c r="D3" s="9"/>
      <c r="E3" s="9" t="s">
        <v>405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96" t="s">
        <v>108</v>
      </c>
      <c r="C5" s="15" t="s">
        <v>25</v>
      </c>
      <c r="D5" s="15">
        <v>193</v>
      </c>
      <c r="E5" s="15">
        <v>9</v>
      </c>
      <c r="F5" s="15">
        <v>1728</v>
      </c>
      <c r="G5" s="16">
        <v>77</v>
      </c>
      <c r="I5" s="4"/>
    </row>
    <row r="6" spans="1:25" ht="15.75" customHeight="1" x14ac:dyDescent="0.3">
      <c r="A6" s="17">
        <v>8</v>
      </c>
      <c r="B6" s="18" t="s">
        <v>406</v>
      </c>
      <c r="C6" s="18" t="s">
        <v>32</v>
      </c>
      <c r="D6" s="18">
        <v>187</v>
      </c>
      <c r="E6" s="19">
        <v>6</v>
      </c>
      <c r="F6" s="18">
        <v>1702</v>
      </c>
      <c r="G6" s="20">
        <v>66</v>
      </c>
      <c r="I6" s="4"/>
    </row>
    <row r="7" spans="1:25" ht="15.75" customHeight="1" x14ac:dyDescent="0.3">
      <c r="A7" s="17">
        <v>4</v>
      </c>
      <c r="B7" s="18" t="s">
        <v>407</v>
      </c>
      <c r="C7" s="18" t="s">
        <v>25</v>
      </c>
      <c r="D7" s="18">
        <v>190</v>
      </c>
      <c r="E7" s="19">
        <v>8</v>
      </c>
      <c r="F7" s="18">
        <v>1687</v>
      </c>
      <c r="G7" s="20">
        <v>64</v>
      </c>
      <c r="J7" s="93"/>
    </row>
    <row r="8" spans="1:25" ht="15.75" customHeight="1" x14ac:dyDescent="0.3">
      <c r="A8" s="17">
        <v>3</v>
      </c>
      <c r="B8" s="18" t="s">
        <v>408</v>
      </c>
      <c r="C8" s="18" t="s">
        <v>25</v>
      </c>
      <c r="D8" s="18">
        <v>178</v>
      </c>
      <c r="E8" s="19">
        <v>5</v>
      </c>
      <c r="F8" s="18">
        <v>1660</v>
      </c>
      <c r="G8" s="20">
        <v>56</v>
      </c>
    </row>
    <row r="9" spans="1:25" ht="15.75" customHeight="1" x14ac:dyDescent="0.3">
      <c r="A9" s="17">
        <v>6</v>
      </c>
      <c r="B9" s="18" t="s">
        <v>369</v>
      </c>
      <c r="C9" s="18" t="s">
        <v>25</v>
      </c>
      <c r="D9" s="18">
        <v>188</v>
      </c>
      <c r="E9" s="19">
        <v>7</v>
      </c>
      <c r="F9" s="18">
        <v>1634</v>
      </c>
      <c r="G9" s="20">
        <v>48</v>
      </c>
      <c r="I9" s="4"/>
    </row>
    <row r="10" spans="1:25" ht="15.75" customHeight="1" x14ac:dyDescent="0.3">
      <c r="A10" s="17">
        <v>7</v>
      </c>
      <c r="B10" s="18" t="s">
        <v>409</v>
      </c>
      <c r="C10" s="18" t="s">
        <v>25</v>
      </c>
      <c r="D10" s="18" t="s">
        <v>164</v>
      </c>
      <c r="E10" s="19">
        <v>0</v>
      </c>
      <c r="F10" s="18">
        <v>895</v>
      </c>
      <c r="G10" s="20">
        <v>25</v>
      </c>
      <c r="I10" s="4"/>
    </row>
    <row r="11" spans="1:25" ht="15.75" customHeight="1" x14ac:dyDescent="0.3">
      <c r="A11" s="17">
        <v>5</v>
      </c>
      <c r="B11" s="18" t="s">
        <v>410</v>
      </c>
      <c r="C11" s="18" t="s">
        <v>138</v>
      </c>
      <c r="D11" s="18" t="s">
        <v>46</v>
      </c>
      <c r="E11" s="19">
        <v>0</v>
      </c>
      <c r="F11" s="18">
        <v>1037</v>
      </c>
      <c r="G11" s="20">
        <v>21</v>
      </c>
      <c r="I11" s="4"/>
    </row>
    <row r="12" spans="1:25" ht="15.75" customHeight="1" x14ac:dyDescent="0.3">
      <c r="A12" s="17">
        <v>1</v>
      </c>
      <c r="B12" s="18" t="s">
        <v>411</v>
      </c>
      <c r="C12" s="18" t="s">
        <v>23</v>
      </c>
      <c r="D12" s="18" t="s">
        <v>164</v>
      </c>
      <c r="E12" s="19">
        <v>0</v>
      </c>
      <c r="F12" s="22">
        <v>0</v>
      </c>
      <c r="G12" s="23">
        <v>0</v>
      </c>
      <c r="I12" s="4"/>
    </row>
    <row r="13" spans="1:25" ht="15.75" customHeight="1" x14ac:dyDescent="0.3">
      <c r="A13" s="25">
        <v>9</v>
      </c>
      <c r="B13" s="26" t="s">
        <v>412</v>
      </c>
      <c r="C13" s="26" t="s">
        <v>25</v>
      </c>
      <c r="D13" s="26" t="s">
        <v>46</v>
      </c>
      <c r="E13" s="27">
        <v>0</v>
      </c>
      <c r="F13" s="26">
        <v>0</v>
      </c>
      <c r="G13" s="28">
        <v>0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175</v>
      </c>
      <c r="D15" s="9"/>
      <c r="E15" s="9" t="s">
        <v>413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7</v>
      </c>
      <c r="B17" s="15" t="s">
        <v>414</v>
      </c>
      <c r="C17" s="15" t="s">
        <v>30</v>
      </c>
      <c r="D17" s="15">
        <v>182</v>
      </c>
      <c r="E17" s="15">
        <v>8</v>
      </c>
      <c r="F17" s="15">
        <v>1621</v>
      </c>
      <c r="G17" s="16">
        <v>73</v>
      </c>
    </row>
    <row r="18" spans="1:7" ht="15.75" customHeight="1" x14ac:dyDescent="0.3">
      <c r="A18" s="17">
        <v>4</v>
      </c>
      <c r="B18" s="18" t="s">
        <v>317</v>
      </c>
      <c r="C18" s="18" t="s">
        <v>318</v>
      </c>
      <c r="D18" s="18">
        <v>185</v>
      </c>
      <c r="E18" s="19">
        <v>9</v>
      </c>
      <c r="F18" s="18">
        <v>1595</v>
      </c>
      <c r="G18" s="20">
        <v>68</v>
      </c>
    </row>
    <row r="19" spans="1:7" ht="15.75" customHeight="1" x14ac:dyDescent="0.3">
      <c r="A19" s="17">
        <v>2</v>
      </c>
      <c r="B19" s="18" t="s">
        <v>415</v>
      </c>
      <c r="C19" s="18" t="s">
        <v>25</v>
      </c>
      <c r="D19" s="18">
        <v>179</v>
      </c>
      <c r="E19" s="19">
        <v>7</v>
      </c>
      <c r="F19" s="18">
        <v>1587</v>
      </c>
      <c r="G19" s="20">
        <v>66</v>
      </c>
    </row>
    <row r="20" spans="1:7" ht="15.75" customHeight="1" x14ac:dyDescent="0.3">
      <c r="A20" s="17">
        <v>6</v>
      </c>
      <c r="B20" s="18" t="s">
        <v>216</v>
      </c>
      <c r="C20" s="18" t="s">
        <v>25</v>
      </c>
      <c r="D20" s="18">
        <v>171</v>
      </c>
      <c r="E20" s="19">
        <v>6</v>
      </c>
      <c r="F20" s="18">
        <v>1526</v>
      </c>
      <c r="G20" s="20">
        <v>56</v>
      </c>
    </row>
    <row r="21" spans="1:7" ht="15.75" customHeight="1" x14ac:dyDescent="0.3">
      <c r="A21" s="17">
        <v>5</v>
      </c>
      <c r="B21" s="18" t="s">
        <v>416</v>
      </c>
      <c r="C21" s="18" t="s">
        <v>34</v>
      </c>
      <c r="D21" s="18">
        <v>169</v>
      </c>
      <c r="E21" s="19">
        <v>5</v>
      </c>
      <c r="F21" s="18">
        <v>1489</v>
      </c>
      <c r="G21" s="20">
        <v>48</v>
      </c>
    </row>
    <row r="22" spans="1:7" ht="15.75" customHeight="1" x14ac:dyDescent="0.3">
      <c r="A22" s="17">
        <v>3</v>
      </c>
      <c r="B22" s="18" t="s">
        <v>342</v>
      </c>
      <c r="C22" s="18" t="s">
        <v>23</v>
      </c>
      <c r="D22" s="18">
        <v>145</v>
      </c>
      <c r="E22" s="19">
        <v>4</v>
      </c>
      <c r="F22" s="18">
        <v>1366</v>
      </c>
      <c r="G22" s="20">
        <v>34</v>
      </c>
    </row>
    <row r="23" spans="1:7" ht="15.75" customHeight="1" x14ac:dyDescent="0.3">
      <c r="A23" s="17">
        <v>9</v>
      </c>
      <c r="B23" s="18" t="s">
        <v>181</v>
      </c>
      <c r="C23" s="18" t="s">
        <v>120</v>
      </c>
      <c r="D23" s="18">
        <v>125</v>
      </c>
      <c r="E23" s="19">
        <v>3</v>
      </c>
      <c r="F23" s="18">
        <v>1224</v>
      </c>
      <c r="G23" s="20">
        <v>25</v>
      </c>
    </row>
    <row r="24" spans="1:7" ht="15.75" customHeight="1" x14ac:dyDescent="0.3">
      <c r="A24" s="17">
        <v>1</v>
      </c>
      <c r="B24" s="18" t="s">
        <v>336</v>
      </c>
      <c r="C24" s="18" t="s">
        <v>260</v>
      </c>
      <c r="D24" s="18" t="s">
        <v>46</v>
      </c>
      <c r="E24" s="19">
        <v>0</v>
      </c>
      <c r="F24" s="22">
        <v>1039</v>
      </c>
      <c r="G24" s="23">
        <v>23</v>
      </c>
    </row>
    <row r="25" spans="1:7" ht="15.75" customHeight="1" x14ac:dyDescent="0.3">
      <c r="A25" s="25">
        <v>8</v>
      </c>
      <c r="B25" s="26" t="s">
        <v>417</v>
      </c>
      <c r="C25" s="26" t="s">
        <v>318</v>
      </c>
      <c r="D25" s="26" t="s">
        <v>46</v>
      </c>
      <c r="E25" s="27">
        <v>0</v>
      </c>
      <c r="F25" s="26">
        <v>0</v>
      </c>
      <c r="G25" s="28">
        <v>0</v>
      </c>
    </row>
    <row r="26" spans="1:7" ht="15.75" customHeight="1" x14ac:dyDescent="0.3"/>
    <row r="27" spans="1:7" ht="15.75" customHeight="1" x14ac:dyDescent="0.3">
      <c r="B27" s="4" t="s">
        <v>399</v>
      </c>
      <c r="F27" s="37" t="s">
        <v>169</v>
      </c>
    </row>
    <row r="28" spans="1:7" ht="15.75" customHeight="1" x14ac:dyDescent="0.3">
      <c r="B28" s="4" t="s">
        <v>170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777A1B66-4C5E-4EFF-B168-C07CF3EE9F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2063-C784-4E32-99AF-B2513292D34F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419</v>
      </c>
    </row>
    <row r="3" spans="1:25" ht="15.75" customHeight="1" x14ac:dyDescent="0.3">
      <c r="A3" s="7"/>
      <c r="B3" s="8" t="s">
        <v>4</v>
      </c>
      <c r="C3" s="9" t="s">
        <v>420</v>
      </c>
      <c r="D3" s="9"/>
      <c r="E3" s="9" t="s">
        <v>421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422</v>
      </c>
      <c r="C5" s="15" t="s">
        <v>260</v>
      </c>
      <c r="D5" s="98">
        <v>89</v>
      </c>
      <c r="E5" s="15">
        <v>91</v>
      </c>
      <c r="F5" s="15">
        <f t="shared" ref="F5:F13" si="0">SUM(D5:E5)</f>
        <v>180</v>
      </c>
      <c r="G5" s="15">
        <v>9</v>
      </c>
      <c r="H5" s="15">
        <v>1601</v>
      </c>
      <c r="I5" s="16">
        <v>70</v>
      </c>
      <c r="K5" s="4"/>
      <c r="V5" s="29"/>
      <c r="W5" s="29"/>
    </row>
    <row r="6" spans="1:25" ht="15.75" customHeight="1" x14ac:dyDescent="0.3">
      <c r="A6" s="17">
        <v>5</v>
      </c>
      <c r="B6" s="18" t="s">
        <v>423</v>
      </c>
      <c r="C6" s="18" t="s">
        <v>90</v>
      </c>
      <c r="D6" s="18">
        <v>87</v>
      </c>
      <c r="E6" s="18">
        <v>92</v>
      </c>
      <c r="F6" s="18">
        <f t="shared" si="0"/>
        <v>179</v>
      </c>
      <c r="G6" s="19">
        <v>8</v>
      </c>
      <c r="H6" s="18">
        <v>1598</v>
      </c>
      <c r="I6" s="20">
        <v>65</v>
      </c>
      <c r="K6" s="4"/>
    </row>
    <row r="7" spans="1:25" ht="15.75" customHeight="1" x14ac:dyDescent="0.3">
      <c r="A7" s="17">
        <v>2</v>
      </c>
      <c r="B7" s="21" t="s">
        <v>424</v>
      </c>
      <c r="C7" s="21" t="s">
        <v>133</v>
      </c>
      <c r="D7" s="18" t="s">
        <v>46</v>
      </c>
      <c r="E7" s="18"/>
      <c r="F7" s="18">
        <f t="shared" si="0"/>
        <v>0</v>
      </c>
      <c r="G7" s="19">
        <v>0</v>
      </c>
      <c r="H7" s="18">
        <v>1454</v>
      </c>
      <c r="I7" s="20">
        <v>61</v>
      </c>
      <c r="J7" s="93"/>
      <c r="K7" s="4"/>
      <c r="V7" s="29"/>
      <c r="W7" s="29"/>
    </row>
    <row r="8" spans="1:25" ht="15.75" customHeight="1" x14ac:dyDescent="0.3">
      <c r="A8" s="17">
        <v>8</v>
      </c>
      <c r="B8" s="18" t="s">
        <v>425</v>
      </c>
      <c r="C8" s="18" t="s">
        <v>102</v>
      </c>
      <c r="D8" s="18">
        <v>85</v>
      </c>
      <c r="E8" s="18">
        <v>92</v>
      </c>
      <c r="F8" s="18">
        <f t="shared" si="0"/>
        <v>177</v>
      </c>
      <c r="G8" s="19">
        <v>6</v>
      </c>
      <c r="H8" s="18">
        <v>1420</v>
      </c>
      <c r="I8" s="20">
        <v>56</v>
      </c>
      <c r="K8" s="4"/>
      <c r="V8" s="29"/>
      <c r="W8" s="29"/>
    </row>
    <row r="9" spans="1:25" ht="15.75" customHeight="1" x14ac:dyDescent="0.3">
      <c r="A9" s="17">
        <v>4</v>
      </c>
      <c r="B9" s="18" t="s">
        <v>94</v>
      </c>
      <c r="C9" s="18" t="s">
        <v>95</v>
      </c>
      <c r="D9" s="18">
        <v>88</v>
      </c>
      <c r="E9" s="18">
        <v>91</v>
      </c>
      <c r="F9" s="18">
        <f t="shared" si="0"/>
        <v>179</v>
      </c>
      <c r="G9" s="19">
        <v>8</v>
      </c>
      <c r="H9" s="18">
        <v>1504</v>
      </c>
      <c r="I9" s="20">
        <v>50</v>
      </c>
      <c r="L9" s="29"/>
      <c r="M9" s="29"/>
      <c r="N9" s="29"/>
      <c r="O9" s="29"/>
      <c r="P9" s="29"/>
      <c r="Q9" s="29"/>
      <c r="R9" s="29"/>
      <c r="S9" s="29"/>
      <c r="T9" s="29"/>
      <c r="U9" s="29"/>
      <c r="X9" s="29"/>
      <c r="Y9" s="29"/>
    </row>
    <row r="10" spans="1:25" ht="15.75" customHeight="1" x14ac:dyDescent="0.3">
      <c r="A10" s="17">
        <v>3</v>
      </c>
      <c r="B10" s="18" t="s">
        <v>426</v>
      </c>
      <c r="C10" s="18" t="s">
        <v>86</v>
      </c>
      <c r="D10" s="18">
        <v>83</v>
      </c>
      <c r="E10" s="18">
        <v>79</v>
      </c>
      <c r="F10" s="18">
        <f t="shared" si="0"/>
        <v>162</v>
      </c>
      <c r="G10" s="19">
        <v>5</v>
      </c>
      <c r="H10" s="18">
        <v>1426</v>
      </c>
      <c r="I10" s="20">
        <v>45</v>
      </c>
      <c r="L10" s="29"/>
      <c r="M10" s="29"/>
      <c r="N10" s="29"/>
      <c r="O10" s="29"/>
      <c r="P10" s="29"/>
      <c r="Q10" s="29"/>
      <c r="R10" s="29"/>
      <c r="S10" s="29"/>
      <c r="T10" s="29"/>
      <c r="U10" s="29"/>
      <c r="X10" s="29"/>
      <c r="Y10" s="29"/>
    </row>
    <row r="11" spans="1:25" ht="15.75" customHeight="1" x14ac:dyDescent="0.3">
      <c r="A11" s="17">
        <v>9</v>
      </c>
      <c r="B11" s="18" t="s">
        <v>427</v>
      </c>
      <c r="C11" s="18" t="s">
        <v>153</v>
      </c>
      <c r="D11" s="18">
        <v>48</v>
      </c>
      <c r="E11" s="99">
        <v>63</v>
      </c>
      <c r="F11" s="18">
        <f t="shared" si="0"/>
        <v>111</v>
      </c>
      <c r="G11" s="19">
        <v>4</v>
      </c>
      <c r="H11" s="18">
        <v>919</v>
      </c>
      <c r="I11" s="20">
        <v>29</v>
      </c>
      <c r="L11" s="29"/>
      <c r="M11" s="29"/>
      <c r="N11" s="29"/>
      <c r="O11" s="29"/>
      <c r="P11" s="29"/>
      <c r="Q11" s="29"/>
      <c r="R11" s="29"/>
      <c r="S11" s="29"/>
      <c r="T11" s="29"/>
      <c r="U11" s="29"/>
      <c r="X11" s="29"/>
      <c r="Y11" s="29"/>
    </row>
    <row r="12" spans="1:25" ht="15.75" customHeight="1" x14ac:dyDescent="0.3">
      <c r="A12" s="17">
        <v>1</v>
      </c>
      <c r="B12" s="21" t="s">
        <v>428</v>
      </c>
      <c r="C12" s="21" t="s">
        <v>167</v>
      </c>
      <c r="D12" s="18" t="s">
        <v>46</v>
      </c>
      <c r="E12" s="18"/>
      <c r="F12" s="18">
        <f t="shared" si="0"/>
        <v>0</v>
      </c>
      <c r="G12" s="19">
        <v>0</v>
      </c>
      <c r="H12" s="22">
        <v>0</v>
      </c>
      <c r="I12" s="23">
        <v>0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5" ht="15.75" customHeight="1" x14ac:dyDescent="0.3">
      <c r="A13" s="25">
        <v>7</v>
      </c>
      <c r="B13" s="26" t="s">
        <v>73</v>
      </c>
      <c r="C13" s="26" t="s">
        <v>42</v>
      </c>
      <c r="D13" s="26" t="s">
        <v>46</v>
      </c>
      <c r="E13" s="26"/>
      <c r="F13" s="26">
        <f t="shared" si="0"/>
        <v>0</v>
      </c>
      <c r="G13" s="27">
        <v>0</v>
      </c>
      <c r="H13" s="26">
        <v>0</v>
      </c>
      <c r="I13" s="28">
        <v>0</v>
      </c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5" ht="15.75" customHeight="1" x14ac:dyDescent="0.3"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</row>
    <row r="15" spans="1:25" ht="15.75" customHeight="1" x14ac:dyDescent="0.3">
      <c r="A15" s="7"/>
      <c r="B15" s="8" t="s">
        <v>7</v>
      </c>
      <c r="C15" s="9" t="s">
        <v>429</v>
      </c>
      <c r="D15" s="9"/>
      <c r="E15" s="9" t="s">
        <v>430</v>
      </c>
      <c r="F15" s="8"/>
      <c r="G15" s="8"/>
      <c r="H15" s="8"/>
      <c r="I15" s="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5"/>
      <c r="E16" s="97"/>
      <c r="F16" s="12" t="s">
        <v>12</v>
      </c>
      <c r="G16" s="12" t="s">
        <v>13</v>
      </c>
      <c r="H16" s="12" t="s">
        <v>14</v>
      </c>
      <c r="I16" s="13" t="s">
        <v>15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</row>
    <row r="17" spans="1:25" ht="15.75" customHeight="1" x14ac:dyDescent="0.3">
      <c r="A17" s="14">
        <v>9</v>
      </c>
      <c r="B17" s="15" t="s">
        <v>380</v>
      </c>
      <c r="C17" s="15" t="s">
        <v>322</v>
      </c>
      <c r="D17" s="15">
        <v>82</v>
      </c>
      <c r="E17" s="15">
        <v>93</v>
      </c>
      <c r="F17" s="15">
        <f t="shared" ref="F17:F25" si="1">SUM(D17:E17)</f>
        <v>175</v>
      </c>
      <c r="G17" s="15">
        <v>9</v>
      </c>
      <c r="H17" s="15">
        <v>1519</v>
      </c>
      <c r="I17" s="16">
        <v>65</v>
      </c>
      <c r="L17" s="29"/>
      <c r="M17" s="29"/>
      <c r="N17" s="29"/>
      <c r="O17" s="29"/>
      <c r="P17" s="29"/>
      <c r="Q17" s="29"/>
      <c r="R17" s="29"/>
      <c r="S17" s="29"/>
      <c r="T17" s="29"/>
      <c r="U17" s="29"/>
      <c r="X17" s="29"/>
      <c r="Y17" s="29"/>
    </row>
    <row r="18" spans="1:25" x14ac:dyDescent="0.3">
      <c r="A18" s="17">
        <v>5</v>
      </c>
      <c r="B18" s="18" t="s">
        <v>89</v>
      </c>
      <c r="C18" s="18" t="s">
        <v>90</v>
      </c>
      <c r="D18" s="18">
        <v>87</v>
      </c>
      <c r="E18" s="18">
        <v>84</v>
      </c>
      <c r="F18" s="18">
        <f t="shared" si="1"/>
        <v>171</v>
      </c>
      <c r="G18" s="19">
        <v>8</v>
      </c>
      <c r="H18" s="18">
        <v>1473</v>
      </c>
      <c r="I18" s="20">
        <v>52</v>
      </c>
    </row>
    <row r="19" spans="1:25" ht="15.75" customHeight="1" x14ac:dyDescent="0.3">
      <c r="A19" s="17">
        <v>3</v>
      </c>
      <c r="B19" s="18" t="s">
        <v>131</v>
      </c>
      <c r="C19" s="18" t="s">
        <v>90</v>
      </c>
      <c r="D19" s="18">
        <v>79</v>
      </c>
      <c r="E19" s="18">
        <v>81</v>
      </c>
      <c r="F19" s="18">
        <f t="shared" si="1"/>
        <v>160</v>
      </c>
      <c r="G19" s="19">
        <v>3</v>
      </c>
      <c r="H19" s="18">
        <v>1477</v>
      </c>
      <c r="I19" s="20">
        <v>50</v>
      </c>
    </row>
    <row r="20" spans="1:25" ht="15.75" customHeight="1" x14ac:dyDescent="0.3">
      <c r="A20" s="17">
        <v>4</v>
      </c>
      <c r="B20" s="18" t="s">
        <v>101</v>
      </c>
      <c r="C20" s="18" t="s">
        <v>102</v>
      </c>
      <c r="D20" s="18">
        <v>87</v>
      </c>
      <c r="E20" s="18">
        <v>80</v>
      </c>
      <c r="F20" s="18">
        <f t="shared" si="1"/>
        <v>167</v>
      </c>
      <c r="G20" s="19">
        <v>5</v>
      </c>
      <c r="H20" s="18">
        <v>1315</v>
      </c>
      <c r="I20" s="20">
        <v>50</v>
      </c>
    </row>
    <row r="21" spans="1:25" ht="15.75" customHeight="1" x14ac:dyDescent="0.3">
      <c r="A21" s="17">
        <v>7</v>
      </c>
      <c r="B21" s="18" t="s">
        <v>71</v>
      </c>
      <c r="C21" s="18" t="s">
        <v>72</v>
      </c>
      <c r="D21" s="18">
        <v>83</v>
      </c>
      <c r="E21" s="18">
        <v>84</v>
      </c>
      <c r="F21" s="18">
        <f t="shared" si="1"/>
        <v>167</v>
      </c>
      <c r="G21" s="19">
        <v>5</v>
      </c>
      <c r="H21" s="18">
        <v>1480</v>
      </c>
      <c r="I21" s="20">
        <v>48</v>
      </c>
    </row>
    <row r="22" spans="1:25" ht="15.75" customHeight="1" x14ac:dyDescent="0.3">
      <c r="A22" s="17">
        <v>1</v>
      </c>
      <c r="B22" s="21" t="s">
        <v>124</v>
      </c>
      <c r="C22" s="21" t="s">
        <v>125</v>
      </c>
      <c r="D22" s="18">
        <v>86</v>
      </c>
      <c r="E22" s="18">
        <v>69</v>
      </c>
      <c r="F22" s="18">
        <f t="shared" si="1"/>
        <v>155</v>
      </c>
      <c r="G22" s="19">
        <v>2</v>
      </c>
      <c r="H22" s="22">
        <v>1449</v>
      </c>
      <c r="I22" s="23">
        <v>44</v>
      </c>
    </row>
    <row r="23" spans="1:25" ht="15.75" customHeight="1" x14ac:dyDescent="0.3">
      <c r="A23" s="17">
        <v>8</v>
      </c>
      <c r="B23" s="18" t="s">
        <v>118</v>
      </c>
      <c r="C23" s="18" t="s">
        <v>102</v>
      </c>
      <c r="D23" s="18">
        <v>83</v>
      </c>
      <c r="E23" s="18">
        <v>85</v>
      </c>
      <c r="F23" s="18">
        <f t="shared" si="1"/>
        <v>168</v>
      </c>
      <c r="G23" s="19">
        <v>6</v>
      </c>
      <c r="H23" s="18">
        <v>1310</v>
      </c>
      <c r="I23" s="20">
        <v>44</v>
      </c>
    </row>
    <row r="24" spans="1:25" ht="15.75" customHeight="1" x14ac:dyDescent="0.3">
      <c r="A24" s="17">
        <v>2</v>
      </c>
      <c r="B24" s="18" t="s">
        <v>127</v>
      </c>
      <c r="C24" s="18" t="s">
        <v>90</v>
      </c>
      <c r="D24" s="18">
        <v>85</v>
      </c>
      <c r="E24" s="18">
        <v>85</v>
      </c>
      <c r="F24" s="18">
        <f t="shared" si="1"/>
        <v>170</v>
      </c>
      <c r="G24" s="19">
        <v>7</v>
      </c>
      <c r="H24" s="18">
        <v>1269</v>
      </c>
      <c r="I24" s="20">
        <v>34</v>
      </c>
    </row>
    <row r="25" spans="1:25" ht="15.75" customHeight="1" x14ac:dyDescent="0.3">
      <c r="A25" s="25">
        <v>6</v>
      </c>
      <c r="B25" s="26" t="s">
        <v>431</v>
      </c>
      <c r="C25" s="26" t="s">
        <v>107</v>
      </c>
      <c r="D25" s="26">
        <v>70</v>
      </c>
      <c r="E25" s="26">
        <v>59</v>
      </c>
      <c r="F25" s="26">
        <f t="shared" si="1"/>
        <v>129</v>
      </c>
      <c r="G25" s="27">
        <v>1</v>
      </c>
      <c r="H25" s="26">
        <v>1191</v>
      </c>
      <c r="I25" s="28">
        <v>19</v>
      </c>
      <c r="V25" s="29"/>
      <c r="W25" s="29"/>
    </row>
    <row r="26" spans="1:25" ht="15.75" customHeight="1" x14ac:dyDescent="0.3"/>
    <row r="27" spans="1:25" ht="15.75" customHeight="1" x14ac:dyDescent="0.3">
      <c r="A27" s="7"/>
      <c r="B27" s="8" t="s">
        <v>48</v>
      </c>
      <c r="C27" s="9" t="s">
        <v>432</v>
      </c>
      <c r="D27" s="9"/>
      <c r="E27" s="9" t="s">
        <v>433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91" t="s">
        <v>11</v>
      </c>
      <c r="D28" s="65"/>
      <c r="E28" s="97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103</v>
      </c>
      <c r="C29" s="15" t="s">
        <v>25</v>
      </c>
      <c r="D29" s="15">
        <v>84</v>
      </c>
      <c r="E29" s="15">
        <v>85</v>
      </c>
      <c r="F29" s="15">
        <f t="shared" ref="F29:F37" si="2">SUM(D29:E29)</f>
        <v>169</v>
      </c>
      <c r="G29" s="15">
        <v>7</v>
      </c>
      <c r="H29" s="15">
        <v>1528</v>
      </c>
      <c r="I29" s="16">
        <v>75</v>
      </c>
    </row>
    <row r="30" spans="1:25" ht="15.75" customHeight="1" x14ac:dyDescent="0.3">
      <c r="A30" s="17">
        <v>9</v>
      </c>
      <c r="B30" s="18" t="s">
        <v>148</v>
      </c>
      <c r="C30" s="18" t="s">
        <v>25</v>
      </c>
      <c r="D30" s="18">
        <v>88</v>
      </c>
      <c r="E30" s="18">
        <v>88</v>
      </c>
      <c r="F30" s="18">
        <f t="shared" si="2"/>
        <v>176</v>
      </c>
      <c r="G30" s="19">
        <v>9</v>
      </c>
      <c r="H30" s="18">
        <v>1466</v>
      </c>
      <c r="I30" s="20">
        <v>68</v>
      </c>
    </row>
    <row r="31" spans="1:25" ht="15.75" customHeight="1" x14ac:dyDescent="0.3">
      <c r="A31" s="17">
        <v>3</v>
      </c>
      <c r="B31" s="18" t="s">
        <v>434</v>
      </c>
      <c r="C31" s="18" t="s">
        <v>322</v>
      </c>
      <c r="D31" s="18">
        <v>88</v>
      </c>
      <c r="E31" s="18">
        <v>82</v>
      </c>
      <c r="F31" s="18">
        <f t="shared" si="2"/>
        <v>170</v>
      </c>
      <c r="G31" s="19">
        <v>8</v>
      </c>
      <c r="H31" s="18">
        <v>1451</v>
      </c>
      <c r="I31" s="20">
        <v>61</v>
      </c>
    </row>
    <row r="32" spans="1:25" ht="15.75" customHeight="1" x14ac:dyDescent="0.3">
      <c r="A32" s="17">
        <v>4</v>
      </c>
      <c r="B32" s="18" t="s">
        <v>435</v>
      </c>
      <c r="C32" s="18" t="s">
        <v>322</v>
      </c>
      <c r="D32" s="18">
        <v>87</v>
      </c>
      <c r="E32" s="18">
        <v>75</v>
      </c>
      <c r="F32" s="18">
        <f t="shared" si="2"/>
        <v>162</v>
      </c>
      <c r="G32" s="19">
        <v>6</v>
      </c>
      <c r="H32" s="18">
        <v>1440</v>
      </c>
      <c r="I32" s="20">
        <v>55</v>
      </c>
    </row>
    <row r="33" spans="1:9" ht="15.75" customHeight="1" x14ac:dyDescent="0.3">
      <c r="A33" s="17">
        <v>2</v>
      </c>
      <c r="B33" s="18" t="s">
        <v>436</v>
      </c>
      <c r="C33" s="18" t="s">
        <v>133</v>
      </c>
      <c r="D33" s="18">
        <v>83</v>
      </c>
      <c r="E33" s="18">
        <v>79</v>
      </c>
      <c r="F33" s="18">
        <f t="shared" si="2"/>
        <v>162</v>
      </c>
      <c r="G33" s="19">
        <v>6</v>
      </c>
      <c r="H33" s="18">
        <v>1345</v>
      </c>
      <c r="I33" s="20">
        <v>42</v>
      </c>
    </row>
    <row r="34" spans="1:9" ht="15.75" customHeight="1" x14ac:dyDescent="0.3">
      <c r="A34" s="17">
        <v>6</v>
      </c>
      <c r="B34" s="18" t="s">
        <v>121</v>
      </c>
      <c r="C34" s="18" t="s">
        <v>21</v>
      </c>
      <c r="D34" s="18">
        <v>76</v>
      </c>
      <c r="E34" s="18">
        <v>74</v>
      </c>
      <c r="F34" s="18">
        <f t="shared" si="2"/>
        <v>150</v>
      </c>
      <c r="G34" s="19">
        <v>4</v>
      </c>
      <c r="H34" s="18">
        <v>1323</v>
      </c>
      <c r="I34" s="20">
        <v>37</v>
      </c>
    </row>
    <row r="35" spans="1:9" ht="15.75" customHeight="1" x14ac:dyDescent="0.3">
      <c r="A35" s="17">
        <v>1</v>
      </c>
      <c r="B35" s="21" t="s">
        <v>437</v>
      </c>
      <c r="C35" s="21" t="s">
        <v>133</v>
      </c>
      <c r="D35" s="18">
        <v>79</v>
      </c>
      <c r="E35" s="18">
        <v>62</v>
      </c>
      <c r="F35" s="18">
        <f t="shared" si="2"/>
        <v>141</v>
      </c>
      <c r="G35" s="19">
        <v>3</v>
      </c>
      <c r="H35" s="22">
        <v>1305</v>
      </c>
      <c r="I35" s="23">
        <v>36</v>
      </c>
    </row>
    <row r="36" spans="1:9" ht="15.75" customHeight="1" x14ac:dyDescent="0.3">
      <c r="A36" s="17">
        <v>5</v>
      </c>
      <c r="B36" s="18" t="s">
        <v>135</v>
      </c>
      <c r="C36" s="18" t="s">
        <v>136</v>
      </c>
      <c r="D36" s="18">
        <v>65</v>
      </c>
      <c r="E36" s="18">
        <v>54</v>
      </c>
      <c r="F36" s="18">
        <f t="shared" si="2"/>
        <v>119</v>
      </c>
      <c r="G36" s="19">
        <v>2</v>
      </c>
      <c r="H36" s="18">
        <v>1260</v>
      </c>
      <c r="I36" s="20">
        <v>31</v>
      </c>
    </row>
    <row r="37" spans="1:9" ht="15.75" customHeight="1" x14ac:dyDescent="0.3">
      <c r="A37" s="25">
        <v>7</v>
      </c>
      <c r="B37" s="26" t="s">
        <v>139</v>
      </c>
      <c r="C37" s="26" t="s">
        <v>42</v>
      </c>
      <c r="D37" s="26" t="s">
        <v>164</v>
      </c>
      <c r="E37" s="26"/>
      <c r="F37" s="26">
        <f t="shared" si="2"/>
        <v>0</v>
      </c>
      <c r="G37" s="27">
        <v>0</v>
      </c>
      <c r="H37" s="26">
        <v>141</v>
      </c>
      <c r="I37" s="28">
        <v>3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438</v>
      </c>
      <c r="D39" s="9"/>
      <c r="E39" s="9" t="s">
        <v>439</v>
      </c>
      <c r="F39" s="8"/>
      <c r="G39" s="8"/>
      <c r="H39" s="8"/>
      <c r="I39" s="8"/>
    </row>
    <row r="40" spans="1:9" ht="15.75" customHeight="1" x14ac:dyDescent="0.3">
      <c r="A40" s="10">
        <v>2</v>
      </c>
      <c r="B40" s="11" t="s">
        <v>10</v>
      </c>
      <c r="C40" s="91" t="s">
        <v>11</v>
      </c>
      <c r="D40" s="65"/>
      <c r="E40" s="97"/>
      <c r="F40" s="12" t="s">
        <v>12</v>
      </c>
      <c r="G40" s="12" t="s">
        <v>13</v>
      </c>
      <c r="H40" s="12" t="s">
        <v>14</v>
      </c>
      <c r="I40" s="13" t="s">
        <v>15</v>
      </c>
    </row>
    <row r="41" spans="1:9" ht="15.75" customHeight="1" x14ac:dyDescent="0.3">
      <c r="A41" s="14">
        <v>2</v>
      </c>
      <c r="B41" s="15" t="s">
        <v>234</v>
      </c>
      <c r="C41" s="15" t="s">
        <v>253</v>
      </c>
      <c r="D41" s="15">
        <v>88</v>
      </c>
      <c r="E41" s="15">
        <v>77</v>
      </c>
      <c r="F41" s="15">
        <f t="shared" ref="F41:F48" si="3">SUM(D41:E41)</f>
        <v>165</v>
      </c>
      <c r="G41" s="15">
        <v>7</v>
      </c>
      <c r="H41" s="15">
        <v>1478</v>
      </c>
      <c r="I41" s="16">
        <v>64</v>
      </c>
    </row>
    <row r="42" spans="1:9" ht="15.75" customHeight="1" x14ac:dyDescent="0.3">
      <c r="A42" s="17">
        <v>1</v>
      </c>
      <c r="B42" s="21" t="s">
        <v>115</v>
      </c>
      <c r="C42" s="21" t="s">
        <v>116</v>
      </c>
      <c r="D42" s="18">
        <v>92</v>
      </c>
      <c r="E42" s="18">
        <v>83</v>
      </c>
      <c r="F42" s="18">
        <f t="shared" si="3"/>
        <v>175</v>
      </c>
      <c r="G42" s="19">
        <v>8</v>
      </c>
      <c r="H42" s="22">
        <v>1481</v>
      </c>
      <c r="I42" s="23">
        <v>62</v>
      </c>
    </row>
    <row r="43" spans="1:9" ht="15.75" customHeight="1" x14ac:dyDescent="0.3">
      <c r="A43" s="17">
        <v>8</v>
      </c>
      <c r="B43" s="18" t="s">
        <v>333</v>
      </c>
      <c r="C43" s="18" t="s">
        <v>322</v>
      </c>
      <c r="D43" s="18">
        <v>86</v>
      </c>
      <c r="E43" s="18">
        <v>70</v>
      </c>
      <c r="F43" s="18">
        <f t="shared" si="3"/>
        <v>156</v>
      </c>
      <c r="G43" s="19">
        <v>5</v>
      </c>
      <c r="H43" s="18">
        <v>1354</v>
      </c>
      <c r="I43" s="20">
        <v>51</v>
      </c>
    </row>
    <row r="44" spans="1:9" ht="15.75" customHeight="1" x14ac:dyDescent="0.3">
      <c r="A44" s="17">
        <v>4</v>
      </c>
      <c r="B44" s="18" t="s">
        <v>85</v>
      </c>
      <c r="C44" s="18" t="s">
        <v>86</v>
      </c>
      <c r="D44" s="18">
        <v>69</v>
      </c>
      <c r="E44" s="18">
        <v>79</v>
      </c>
      <c r="F44" s="18">
        <f t="shared" si="3"/>
        <v>148</v>
      </c>
      <c r="G44" s="19">
        <v>4</v>
      </c>
      <c r="H44" s="18">
        <v>1278</v>
      </c>
      <c r="I44" s="20">
        <v>39</v>
      </c>
    </row>
    <row r="45" spans="1:9" ht="15.75" customHeight="1" x14ac:dyDescent="0.3">
      <c r="A45" s="17">
        <v>3</v>
      </c>
      <c r="B45" s="18" t="s">
        <v>440</v>
      </c>
      <c r="C45" s="18" t="s">
        <v>322</v>
      </c>
      <c r="D45" s="18">
        <v>85</v>
      </c>
      <c r="E45" s="18">
        <v>73</v>
      </c>
      <c r="F45" s="18">
        <f t="shared" si="3"/>
        <v>158</v>
      </c>
      <c r="G45" s="19">
        <v>6</v>
      </c>
      <c r="H45" s="18">
        <v>1177</v>
      </c>
      <c r="I45" s="20">
        <v>37</v>
      </c>
    </row>
    <row r="46" spans="1:9" ht="15.75" customHeight="1" x14ac:dyDescent="0.3">
      <c r="A46" s="17">
        <v>6</v>
      </c>
      <c r="B46" s="18" t="s">
        <v>186</v>
      </c>
      <c r="C46" s="18" t="s">
        <v>125</v>
      </c>
      <c r="D46" s="18">
        <v>74</v>
      </c>
      <c r="E46" s="18">
        <v>71</v>
      </c>
      <c r="F46" s="18">
        <f t="shared" si="3"/>
        <v>145</v>
      </c>
      <c r="G46" s="19">
        <v>3</v>
      </c>
      <c r="H46" s="18">
        <v>1244</v>
      </c>
      <c r="I46" s="20">
        <v>34</v>
      </c>
    </row>
    <row r="47" spans="1:9" ht="15.75" customHeight="1" x14ac:dyDescent="0.3">
      <c r="A47" s="17">
        <v>7</v>
      </c>
      <c r="B47" s="18" t="s">
        <v>441</v>
      </c>
      <c r="C47" s="18" t="s">
        <v>167</v>
      </c>
      <c r="D47" s="18">
        <v>68</v>
      </c>
      <c r="E47" s="18">
        <v>47</v>
      </c>
      <c r="F47" s="18">
        <f t="shared" si="3"/>
        <v>115</v>
      </c>
      <c r="G47" s="19">
        <v>2</v>
      </c>
      <c r="H47" s="18">
        <v>1130</v>
      </c>
      <c r="I47" s="20">
        <v>21</v>
      </c>
    </row>
    <row r="48" spans="1:9" ht="15.75" customHeight="1" x14ac:dyDescent="0.3">
      <c r="A48" s="25">
        <v>5</v>
      </c>
      <c r="B48" s="26" t="s">
        <v>442</v>
      </c>
      <c r="C48" s="26" t="s">
        <v>443</v>
      </c>
      <c r="D48" s="26">
        <v>58</v>
      </c>
      <c r="E48" s="26">
        <v>57</v>
      </c>
      <c r="F48" s="26">
        <f t="shared" si="3"/>
        <v>115</v>
      </c>
      <c r="G48" s="27">
        <v>2</v>
      </c>
      <c r="H48" s="26">
        <v>1104</v>
      </c>
      <c r="I48" s="28">
        <v>20</v>
      </c>
    </row>
    <row r="49" spans="1:9" ht="15.75" customHeight="1" x14ac:dyDescent="0.3"/>
    <row r="50" spans="1:9" ht="15.75" customHeight="1" x14ac:dyDescent="0.3">
      <c r="A50" s="7"/>
      <c r="B50" s="8" t="s">
        <v>79</v>
      </c>
      <c r="C50" s="9" t="s">
        <v>444</v>
      </c>
      <c r="D50" s="9"/>
      <c r="E50" s="9" t="s">
        <v>445</v>
      </c>
      <c r="F50" s="8"/>
      <c r="G50" s="8"/>
      <c r="H50" s="8"/>
      <c r="I50" s="8"/>
    </row>
    <row r="51" spans="1:9" ht="15.75" customHeight="1" x14ac:dyDescent="0.3">
      <c r="A51" s="10">
        <v>2</v>
      </c>
      <c r="B51" s="11" t="s">
        <v>10</v>
      </c>
      <c r="C51" s="91" t="s">
        <v>11</v>
      </c>
      <c r="D51" s="65"/>
      <c r="E51" s="97"/>
      <c r="F51" s="12" t="s">
        <v>12</v>
      </c>
      <c r="G51" s="12" t="s">
        <v>13</v>
      </c>
      <c r="H51" s="12" t="s">
        <v>14</v>
      </c>
      <c r="I51" s="13" t="s">
        <v>15</v>
      </c>
    </row>
    <row r="52" spans="1:9" ht="15.75" customHeight="1" x14ac:dyDescent="0.3">
      <c r="A52" s="14">
        <v>2</v>
      </c>
      <c r="B52" s="15" t="s">
        <v>446</v>
      </c>
      <c r="C52" s="15" t="s">
        <v>322</v>
      </c>
      <c r="D52" s="15">
        <v>72</v>
      </c>
      <c r="E52" s="15">
        <v>60</v>
      </c>
      <c r="F52" s="15">
        <f t="shared" ref="F52:F59" si="4">SUM(D52:E52)</f>
        <v>132</v>
      </c>
      <c r="G52" s="15">
        <v>4</v>
      </c>
      <c r="H52" s="15">
        <v>1174</v>
      </c>
      <c r="I52" s="16">
        <v>57</v>
      </c>
    </row>
    <row r="53" spans="1:9" ht="15.75" customHeight="1" x14ac:dyDescent="0.3">
      <c r="A53" s="17">
        <v>8</v>
      </c>
      <c r="B53" s="18" t="s">
        <v>321</v>
      </c>
      <c r="C53" s="18" t="s">
        <v>322</v>
      </c>
      <c r="D53" s="18">
        <v>61</v>
      </c>
      <c r="E53" s="18">
        <v>80</v>
      </c>
      <c r="F53" s="18">
        <f t="shared" si="4"/>
        <v>141</v>
      </c>
      <c r="G53" s="19">
        <v>7</v>
      </c>
      <c r="H53" s="18">
        <v>1199</v>
      </c>
      <c r="I53" s="20">
        <v>53</v>
      </c>
    </row>
    <row r="54" spans="1:9" ht="15.75" customHeight="1" x14ac:dyDescent="0.3">
      <c r="A54" s="17">
        <v>4</v>
      </c>
      <c r="B54" s="18" t="s">
        <v>447</v>
      </c>
      <c r="C54" s="18" t="s">
        <v>260</v>
      </c>
      <c r="D54" s="18">
        <v>67</v>
      </c>
      <c r="E54" s="18">
        <v>72</v>
      </c>
      <c r="F54" s="18">
        <f t="shared" si="4"/>
        <v>139</v>
      </c>
      <c r="G54" s="19">
        <v>6</v>
      </c>
      <c r="H54" s="18">
        <v>1168</v>
      </c>
      <c r="I54" s="20">
        <v>52</v>
      </c>
    </row>
    <row r="55" spans="1:9" ht="15.75" customHeight="1" x14ac:dyDescent="0.3">
      <c r="A55" s="17">
        <v>7</v>
      </c>
      <c r="B55" s="18" t="s">
        <v>448</v>
      </c>
      <c r="C55" s="18" t="s">
        <v>322</v>
      </c>
      <c r="D55" s="18">
        <v>57</v>
      </c>
      <c r="E55" s="18">
        <v>78</v>
      </c>
      <c r="F55" s="18">
        <f t="shared" si="4"/>
        <v>135</v>
      </c>
      <c r="G55" s="19">
        <v>5</v>
      </c>
      <c r="H55" s="18">
        <v>1184</v>
      </c>
      <c r="I55" s="20">
        <v>51</v>
      </c>
    </row>
    <row r="56" spans="1:9" ht="15.75" customHeight="1" x14ac:dyDescent="0.3">
      <c r="A56" s="17">
        <v>3</v>
      </c>
      <c r="B56" s="18" t="s">
        <v>324</v>
      </c>
      <c r="C56" s="18" t="s">
        <v>322</v>
      </c>
      <c r="D56" s="18">
        <v>66</v>
      </c>
      <c r="E56" s="18">
        <v>79</v>
      </c>
      <c r="F56" s="18">
        <f t="shared" si="4"/>
        <v>145</v>
      </c>
      <c r="G56" s="19">
        <v>8</v>
      </c>
      <c r="H56" s="18">
        <v>1169</v>
      </c>
      <c r="I56" s="20">
        <v>51</v>
      </c>
    </row>
    <row r="57" spans="1:9" ht="15.75" customHeight="1" x14ac:dyDescent="0.3">
      <c r="A57" s="17">
        <v>1</v>
      </c>
      <c r="B57" s="21" t="s">
        <v>449</v>
      </c>
      <c r="C57" s="21" t="s">
        <v>72</v>
      </c>
      <c r="D57" s="18">
        <v>65</v>
      </c>
      <c r="E57" s="18">
        <v>39</v>
      </c>
      <c r="F57" s="18">
        <f t="shared" si="4"/>
        <v>104</v>
      </c>
      <c r="G57" s="19">
        <v>3</v>
      </c>
      <c r="H57" s="22">
        <v>965</v>
      </c>
      <c r="I57" s="23">
        <v>31</v>
      </c>
    </row>
    <row r="58" spans="1:9" ht="15.75" customHeight="1" x14ac:dyDescent="0.3">
      <c r="A58" s="17">
        <v>5</v>
      </c>
      <c r="B58" s="18" t="s">
        <v>450</v>
      </c>
      <c r="C58" s="18" t="s">
        <v>260</v>
      </c>
      <c r="D58" s="18">
        <v>58</v>
      </c>
      <c r="E58" s="18">
        <v>21</v>
      </c>
      <c r="F58" s="18">
        <f t="shared" si="4"/>
        <v>79</v>
      </c>
      <c r="G58" s="19">
        <v>2</v>
      </c>
      <c r="H58" s="18">
        <v>442</v>
      </c>
      <c r="I58" s="20">
        <v>14</v>
      </c>
    </row>
    <row r="59" spans="1:9" ht="15.75" customHeight="1" x14ac:dyDescent="0.3">
      <c r="A59" s="25">
        <v>6</v>
      </c>
      <c r="B59" s="26" t="s">
        <v>451</v>
      </c>
      <c r="C59" s="26" t="s">
        <v>260</v>
      </c>
      <c r="D59" s="26">
        <v>34</v>
      </c>
      <c r="E59" s="26">
        <v>34</v>
      </c>
      <c r="F59" s="26">
        <f t="shared" si="4"/>
        <v>68</v>
      </c>
      <c r="G59" s="27">
        <v>1</v>
      </c>
      <c r="H59" s="26">
        <v>286</v>
      </c>
      <c r="I59" s="28">
        <v>8</v>
      </c>
    </row>
    <row r="60" spans="1:9" ht="15.75" customHeight="1" x14ac:dyDescent="0.3"/>
    <row r="61" spans="1:9" ht="15.75" customHeight="1" x14ac:dyDescent="0.3">
      <c r="B61" s="4" t="s">
        <v>452</v>
      </c>
      <c r="F61" s="37" t="s">
        <v>169</v>
      </c>
    </row>
    <row r="62" spans="1:9" ht="15.75" customHeight="1" x14ac:dyDescent="0.3">
      <c r="B62" s="4" t="s">
        <v>170</v>
      </c>
    </row>
    <row r="63" spans="1:9" ht="15.75" customHeight="1" x14ac:dyDescent="0.3"/>
  </sheetData>
  <hyperlinks>
    <hyperlink ref="B2" location="'Index'!A3" tooltip="Go to the Index sheet" display="á" xr:uid="{9CE5F3F2-59D3-4C6E-B57B-3A50B8F70D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ED1E-BD41-449A-9E32-99597549DAD2}">
  <sheetPr>
    <tabColor rgb="FFFFFF00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418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419</v>
      </c>
    </row>
    <row r="3" spans="1:25" ht="15.75" customHeight="1" x14ac:dyDescent="0.3">
      <c r="A3" s="7"/>
      <c r="B3" s="8" t="s">
        <v>4</v>
      </c>
      <c r="C3" s="4" t="s">
        <v>453</v>
      </c>
      <c r="E3" s="9" t="s">
        <v>375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54" t="s">
        <v>425</v>
      </c>
      <c r="C5" s="54" t="s">
        <v>102</v>
      </c>
      <c r="D5" s="54">
        <v>85</v>
      </c>
      <c r="E5" s="54">
        <v>92</v>
      </c>
      <c r="F5" s="15">
        <v>177</v>
      </c>
      <c r="G5" s="15">
        <v>6</v>
      </c>
      <c r="H5" s="54">
        <v>1420</v>
      </c>
      <c r="I5" s="55">
        <v>46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2</v>
      </c>
      <c r="B6" s="56" t="s">
        <v>71</v>
      </c>
      <c r="C6" s="56" t="s">
        <v>72</v>
      </c>
      <c r="D6" s="56">
        <v>83</v>
      </c>
      <c r="E6" s="56">
        <v>84</v>
      </c>
      <c r="F6" s="18">
        <v>167</v>
      </c>
      <c r="G6" s="18">
        <v>4</v>
      </c>
      <c r="H6" s="56">
        <v>1480</v>
      </c>
      <c r="I6" s="57">
        <v>37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1</v>
      </c>
      <c r="B7" s="21" t="s">
        <v>101</v>
      </c>
      <c r="C7" s="21" t="s">
        <v>102</v>
      </c>
      <c r="D7" s="18">
        <v>87</v>
      </c>
      <c r="E7" s="18">
        <v>80</v>
      </c>
      <c r="F7" s="18">
        <v>167</v>
      </c>
      <c r="G7" s="18">
        <v>4</v>
      </c>
      <c r="H7" s="22">
        <v>1315</v>
      </c>
      <c r="I7" s="23">
        <v>33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4</v>
      </c>
      <c r="B8" s="56" t="s">
        <v>118</v>
      </c>
      <c r="C8" s="56" t="s">
        <v>102</v>
      </c>
      <c r="D8" s="56">
        <v>83</v>
      </c>
      <c r="E8" s="56">
        <v>85</v>
      </c>
      <c r="F8" s="18">
        <v>168</v>
      </c>
      <c r="G8" s="18">
        <v>5</v>
      </c>
      <c r="H8" s="56">
        <v>1310</v>
      </c>
      <c r="I8" s="57">
        <v>32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56" t="s">
        <v>121</v>
      </c>
      <c r="C9" s="56" t="s">
        <v>21</v>
      </c>
      <c r="D9" s="56">
        <v>76</v>
      </c>
      <c r="E9" s="56">
        <v>74</v>
      </c>
      <c r="F9" s="18">
        <v>150</v>
      </c>
      <c r="G9" s="18">
        <v>2</v>
      </c>
      <c r="H9" s="56">
        <v>1323</v>
      </c>
      <c r="I9" s="57">
        <v>24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95">
        <v>6</v>
      </c>
      <c r="B10" s="26" t="s">
        <v>427</v>
      </c>
      <c r="C10" s="26" t="s">
        <v>153</v>
      </c>
      <c r="D10" s="26">
        <v>48</v>
      </c>
      <c r="E10" s="101">
        <v>63</v>
      </c>
      <c r="F10" s="26">
        <v>111</v>
      </c>
      <c r="G10" s="26">
        <v>1</v>
      </c>
      <c r="H10" s="59">
        <v>919</v>
      </c>
      <c r="I10" s="60">
        <v>12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4" t="s">
        <v>454</v>
      </c>
      <c r="E12" s="9" t="s">
        <v>455</v>
      </c>
      <c r="F12" s="8"/>
      <c r="G12" s="8"/>
      <c r="H12" s="8"/>
      <c r="I12" s="8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0">
        <v>2</v>
      </c>
      <c r="B13" s="11" t="s">
        <v>10</v>
      </c>
      <c r="C13" s="91" t="s">
        <v>11</v>
      </c>
      <c r="D13" s="65"/>
      <c r="E13" s="97"/>
      <c r="F13" s="12" t="s">
        <v>12</v>
      </c>
      <c r="G13" s="12" t="s">
        <v>13</v>
      </c>
      <c r="H13" s="12" t="s">
        <v>14</v>
      </c>
      <c r="I13" s="13" t="s">
        <v>15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4">
        <v>1</v>
      </c>
      <c r="B14" s="30" t="s">
        <v>234</v>
      </c>
      <c r="C14" s="30" t="s">
        <v>253</v>
      </c>
      <c r="D14" s="15">
        <v>88</v>
      </c>
      <c r="E14" s="15">
        <v>77</v>
      </c>
      <c r="F14" s="15">
        <v>165</v>
      </c>
      <c r="G14" s="15">
        <v>6</v>
      </c>
      <c r="H14" s="31">
        <v>1478</v>
      </c>
      <c r="I14" s="32">
        <v>53</v>
      </c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8">
        <v>4</v>
      </c>
      <c r="B15" s="56" t="s">
        <v>436</v>
      </c>
      <c r="C15" s="56" t="s">
        <v>133</v>
      </c>
      <c r="D15" s="56">
        <v>83</v>
      </c>
      <c r="E15" s="56">
        <v>79</v>
      </c>
      <c r="F15" s="18">
        <v>162</v>
      </c>
      <c r="G15" s="18">
        <v>5</v>
      </c>
      <c r="H15" s="56">
        <v>1345</v>
      </c>
      <c r="I15" s="57">
        <v>41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7">
        <v>3</v>
      </c>
      <c r="B16" s="56" t="s">
        <v>437</v>
      </c>
      <c r="C16" s="56" t="s">
        <v>133</v>
      </c>
      <c r="D16" s="56">
        <v>79</v>
      </c>
      <c r="E16" s="56">
        <v>62</v>
      </c>
      <c r="F16" s="18">
        <v>141</v>
      </c>
      <c r="G16" s="18">
        <v>4</v>
      </c>
      <c r="H16" s="56">
        <v>1305</v>
      </c>
      <c r="I16" s="57">
        <v>38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5</v>
      </c>
      <c r="B17" s="56" t="s">
        <v>442</v>
      </c>
      <c r="C17" s="56" t="s">
        <v>443</v>
      </c>
      <c r="D17" s="56">
        <v>58</v>
      </c>
      <c r="E17" s="56">
        <v>57</v>
      </c>
      <c r="F17" s="18">
        <v>115</v>
      </c>
      <c r="G17" s="18">
        <v>3</v>
      </c>
      <c r="H17" s="56">
        <v>1104</v>
      </c>
      <c r="I17" s="57">
        <v>29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x14ac:dyDescent="0.3">
      <c r="A18" s="58">
        <v>2</v>
      </c>
      <c r="B18" s="56" t="s">
        <v>449</v>
      </c>
      <c r="C18" s="56" t="s">
        <v>72</v>
      </c>
      <c r="D18" s="56">
        <v>65</v>
      </c>
      <c r="E18" s="56">
        <v>39</v>
      </c>
      <c r="F18" s="18">
        <v>104</v>
      </c>
      <c r="G18" s="18">
        <v>2</v>
      </c>
      <c r="H18" s="56">
        <v>965</v>
      </c>
      <c r="I18" s="57">
        <v>19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95">
        <v>6</v>
      </c>
      <c r="B19" s="59" t="s">
        <v>139</v>
      </c>
      <c r="C19" s="59" t="s">
        <v>42</v>
      </c>
      <c r="D19" s="59" t="s">
        <v>164</v>
      </c>
      <c r="E19" s="59" t="s">
        <v>456</v>
      </c>
      <c r="F19" s="26">
        <v>0</v>
      </c>
      <c r="G19" s="26">
        <v>0</v>
      </c>
      <c r="H19" s="59">
        <v>141</v>
      </c>
      <c r="I19" s="60">
        <v>3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4" t="s">
        <v>266</v>
      </c>
      <c r="F21" s="37" t="s">
        <v>169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4" t="s">
        <v>170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</sheetData>
  <sheetProtection selectLockedCells="1" selectUnlockedCells="1"/>
  <hyperlinks>
    <hyperlink ref="B2" location="'Index'!A3" tooltip="Go to the Index sheet" display="á" xr:uid="{CEE0305B-0AAA-4257-8670-DBF6FDCE42B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F439-B390-466C-9F87-A560DF3E52F8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457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3</v>
      </c>
    </row>
    <row r="3" spans="1:25" ht="15.75" customHeight="1" x14ac:dyDescent="0.3">
      <c r="A3" s="7"/>
      <c r="B3" s="8" t="s">
        <v>4</v>
      </c>
      <c r="C3" s="9" t="s">
        <v>458</v>
      </c>
      <c r="D3" s="9"/>
      <c r="E3" s="9" t="s">
        <v>145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2"/>
    </row>
    <row r="5" spans="1:25" ht="15.75" customHeight="1" x14ac:dyDescent="0.3">
      <c r="A5" s="14">
        <v>7</v>
      </c>
      <c r="B5" s="15" t="s">
        <v>63</v>
      </c>
      <c r="C5" s="15" t="s">
        <v>64</v>
      </c>
      <c r="D5" s="15">
        <v>177</v>
      </c>
      <c r="E5" s="15">
        <v>10</v>
      </c>
      <c r="F5" s="15">
        <v>1430</v>
      </c>
      <c r="G5" s="16">
        <v>78</v>
      </c>
      <c r="I5" s="102"/>
    </row>
    <row r="6" spans="1:25" ht="15.75" customHeight="1" x14ac:dyDescent="0.3">
      <c r="A6" s="17">
        <v>4</v>
      </c>
      <c r="B6" s="103" t="s">
        <v>26</v>
      </c>
      <c r="C6" s="18" t="s">
        <v>17</v>
      </c>
      <c r="D6" s="18">
        <v>170</v>
      </c>
      <c r="E6" s="19">
        <v>9</v>
      </c>
      <c r="F6" s="18">
        <v>1547</v>
      </c>
      <c r="G6" s="20">
        <v>74</v>
      </c>
      <c r="I6" s="102"/>
    </row>
    <row r="7" spans="1:25" ht="15.75" customHeight="1" x14ac:dyDescent="0.3">
      <c r="A7" s="17">
        <v>9</v>
      </c>
      <c r="B7" s="18" t="s">
        <v>357</v>
      </c>
      <c r="C7" s="18" t="s">
        <v>64</v>
      </c>
      <c r="D7" s="18">
        <v>163</v>
      </c>
      <c r="E7" s="19">
        <v>6</v>
      </c>
      <c r="F7" s="18">
        <v>1488</v>
      </c>
      <c r="G7" s="20">
        <v>60</v>
      </c>
      <c r="I7" s="102"/>
      <c r="J7" s="93"/>
    </row>
    <row r="8" spans="1:25" ht="15.75" customHeight="1" x14ac:dyDescent="0.3">
      <c r="A8" s="17">
        <v>1</v>
      </c>
      <c r="B8" s="18" t="s">
        <v>155</v>
      </c>
      <c r="C8" s="18" t="s">
        <v>25</v>
      </c>
      <c r="D8" s="18">
        <v>159</v>
      </c>
      <c r="E8" s="19">
        <v>4</v>
      </c>
      <c r="F8" s="22">
        <v>1475</v>
      </c>
      <c r="G8" s="23">
        <v>57</v>
      </c>
      <c r="I8" s="102"/>
    </row>
    <row r="9" spans="1:25" ht="15.75" customHeight="1" x14ac:dyDescent="0.3">
      <c r="A9" s="17">
        <v>3</v>
      </c>
      <c r="B9" s="18" t="s">
        <v>234</v>
      </c>
      <c r="C9" s="18" t="s">
        <v>253</v>
      </c>
      <c r="D9" s="18">
        <v>167</v>
      </c>
      <c r="E9" s="19">
        <v>8</v>
      </c>
      <c r="F9" s="18">
        <v>1471</v>
      </c>
      <c r="G9" s="20">
        <v>57</v>
      </c>
      <c r="I9" s="102"/>
    </row>
    <row r="10" spans="1:25" ht="15.75" customHeight="1" x14ac:dyDescent="0.3">
      <c r="A10" s="17">
        <v>10</v>
      </c>
      <c r="B10" s="18" t="s">
        <v>220</v>
      </c>
      <c r="C10" s="18" t="s">
        <v>138</v>
      </c>
      <c r="D10" s="18">
        <v>160</v>
      </c>
      <c r="E10" s="19">
        <v>5</v>
      </c>
      <c r="F10" s="18">
        <v>1466</v>
      </c>
      <c r="G10" s="20">
        <v>56</v>
      </c>
      <c r="I10" s="102"/>
    </row>
    <row r="11" spans="1:25" ht="15.75" customHeight="1" x14ac:dyDescent="0.3">
      <c r="A11" s="17">
        <v>8</v>
      </c>
      <c r="B11" s="18" t="s">
        <v>459</v>
      </c>
      <c r="C11" s="18" t="s">
        <v>95</v>
      </c>
      <c r="D11" s="18">
        <v>164</v>
      </c>
      <c r="E11" s="19">
        <v>7</v>
      </c>
      <c r="F11" s="18">
        <v>1464</v>
      </c>
      <c r="G11" s="20">
        <v>52</v>
      </c>
      <c r="I11" s="102"/>
    </row>
    <row r="12" spans="1:25" ht="15.75" customHeight="1" x14ac:dyDescent="0.3">
      <c r="A12" s="17">
        <v>6</v>
      </c>
      <c r="B12" s="18" t="s">
        <v>460</v>
      </c>
      <c r="C12" s="18" t="s">
        <v>19</v>
      </c>
      <c r="D12" s="18">
        <v>153</v>
      </c>
      <c r="E12" s="19">
        <v>3</v>
      </c>
      <c r="F12" s="18">
        <v>1400</v>
      </c>
      <c r="G12" s="20">
        <v>34</v>
      </c>
      <c r="I12" s="102"/>
    </row>
    <row r="13" spans="1:25" ht="15.75" customHeight="1" x14ac:dyDescent="0.3">
      <c r="A13" s="17">
        <v>2</v>
      </c>
      <c r="B13" s="18" t="s">
        <v>238</v>
      </c>
      <c r="C13" s="18" t="s">
        <v>17</v>
      </c>
      <c r="D13" s="18">
        <v>151</v>
      </c>
      <c r="E13" s="19">
        <v>2</v>
      </c>
      <c r="F13" s="18">
        <v>1282</v>
      </c>
      <c r="G13" s="20">
        <v>19</v>
      </c>
      <c r="I13" s="102"/>
    </row>
    <row r="14" spans="1:25" ht="15.75" customHeight="1" x14ac:dyDescent="0.3">
      <c r="A14" s="25">
        <v>5</v>
      </c>
      <c r="B14" s="26" t="s">
        <v>163</v>
      </c>
      <c r="C14" s="26" t="s">
        <v>95</v>
      </c>
      <c r="D14" s="26" t="s">
        <v>164</v>
      </c>
      <c r="E14" s="27">
        <v>0</v>
      </c>
      <c r="F14" s="26">
        <v>160</v>
      </c>
      <c r="G14" s="28">
        <v>4</v>
      </c>
      <c r="I14" s="102"/>
    </row>
    <row r="15" spans="1:25" ht="15.75" customHeight="1" x14ac:dyDescent="0.3"/>
    <row r="16" spans="1:25" ht="15.75" customHeight="1" x14ac:dyDescent="0.3">
      <c r="B16" s="4" t="s">
        <v>168</v>
      </c>
      <c r="F16" s="37" t="s">
        <v>169</v>
      </c>
    </row>
    <row r="17" spans="2:25" ht="15.75" customHeight="1" x14ac:dyDescent="0.3">
      <c r="B17" s="4" t="s">
        <v>170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</row>
    <row r="26" spans="2:25" ht="15.75" customHeight="1" x14ac:dyDescent="0.3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</row>
    <row r="27" spans="2:25" ht="15.75" customHeight="1" x14ac:dyDescent="0.3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</row>
    <row r="28" spans="2:25" ht="15.75" customHeight="1" x14ac:dyDescent="0.3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</row>
    <row r="29" spans="2:25" ht="15.75" customHeight="1" x14ac:dyDescent="0.3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</row>
    <row r="30" spans="2:25" ht="15.75" customHeight="1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</row>
    <row r="31" spans="2:25" ht="15.75" customHeight="1" x14ac:dyDescent="0.3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2:25" ht="15.75" customHeight="1" x14ac:dyDescent="0.3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2:25" ht="15.75" customHeight="1" x14ac:dyDescent="0.3"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</row>
    <row r="34" spans="2:25" ht="15.75" customHeight="1" x14ac:dyDescent="0.3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</row>
    <row r="35" spans="2:25" ht="15.75" customHeight="1" x14ac:dyDescent="0.3"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</row>
    <row r="36" spans="2:25" ht="15.75" customHeight="1" x14ac:dyDescent="0.3"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</row>
    <row r="37" spans="2:25" ht="15.75" customHeight="1" x14ac:dyDescent="0.3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</row>
    <row r="38" spans="2:25" ht="15.75" customHeight="1" x14ac:dyDescent="0.3"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</row>
    <row r="39" spans="2:25" ht="15.75" customHeight="1" x14ac:dyDescent="0.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</row>
    <row r="40" spans="2:25" ht="15.75" customHeight="1" x14ac:dyDescent="0.3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</row>
    <row r="41" spans="2:25" ht="15.75" customHeight="1" x14ac:dyDescent="0.3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</row>
    <row r="42" spans="2:25" ht="15.75" customHeight="1" x14ac:dyDescent="0.3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</row>
    <row r="43" spans="2:25" ht="15.75" customHeight="1" x14ac:dyDescent="0.3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</row>
    <row r="44" spans="2:25" ht="15.75" customHeight="1" x14ac:dyDescent="0.3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</row>
    <row r="45" spans="2:25" ht="15.75" customHeight="1" x14ac:dyDescent="0.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</row>
    <row r="46" spans="2:25" ht="15.75" customHeight="1" x14ac:dyDescent="0.3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</row>
    <row r="47" spans="2:25" ht="15.75" customHeight="1" x14ac:dyDescent="0.3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</row>
    <row r="48" spans="2:25" ht="15.75" customHeight="1" x14ac:dyDescent="0.3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</row>
    <row r="49" spans="2:25" ht="15.75" customHeight="1" x14ac:dyDescent="0.3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</row>
    <row r="50" spans="2:25" ht="15.75" customHeight="1" x14ac:dyDescent="0.3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</row>
    <row r="51" spans="2:25" ht="15.75" customHeight="1" x14ac:dyDescent="0.3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</row>
    <row r="52" spans="2:25" ht="15.75" customHeight="1" x14ac:dyDescent="0.3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</row>
    <row r="53" spans="2:25" ht="15.75" customHeight="1" x14ac:dyDescent="0.3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</row>
    <row r="54" spans="2:25" ht="15.75" customHeight="1" x14ac:dyDescent="0.3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</row>
    <row r="55" spans="2:25" ht="15.75" customHeight="1" x14ac:dyDescent="0.3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</row>
    <row r="56" spans="2:25" ht="15.75" customHeight="1" x14ac:dyDescent="0.3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</row>
    <row r="57" spans="2:25" ht="15.75" customHeight="1" x14ac:dyDescent="0.3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2:25" ht="15.75" customHeight="1" x14ac:dyDescent="0.3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2:25" ht="15.75" customHeight="1" x14ac:dyDescent="0.3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2:25" ht="15.75" customHeight="1" x14ac:dyDescent="0.3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2:25" ht="15.75" customHeight="1" x14ac:dyDescent="0.3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2:25" ht="15.75" customHeight="1" x14ac:dyDescent="0.3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2:25" ht="15.75" customHeight="1" x14ac:dyDescent="0.3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2:25" ht="15.75" customHeight="1" x14ac:dyDescent="0.3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2:25" ht="15.75" customHeight="1" x14ac:dyDescent="0.3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2:25" ht="15.75" customHeight="1" x14ac:dyDescent="0.3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</row>
    <row r="67" spans="2:25" ht="15.75" customHeight="1" x14ac:dyDescent="0.3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</row>
  </sheetData>
  <hyperlinks>
    <hyperlink ref="B2" location="'Index'!A3" tooltip="Go to the Index sheet" display="á" xr:uid="{8F25AD72-71A6-4D3D-B445-5E207C9036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95A9-B8D9-4D27-90C6-62C9BF7F9929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1207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62" t="s">
        <v>1208</v>
      </c>
    </row>
    <row r="3" spans="1:25" ht="15.75" customHeight="1" x14ac:dyDescent="0.3">
      <c r="A3" s="7"/>
      <c r="B3" s="8" t="s">
        <v>4</v>
      </c>
      <c r="C3" s="9" t="s">
        <v>1209</v>
      </c>
      <c r="D3" s="9"/>
      <c r="E3" s="9" t="s">
        <v>1408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K4" s="4"/>
    </row>
    <row r="5" spans="1:25" ht="15.75" customHeight="1" x14ac:dyDescent="0.3">
      <c r="A5" s="14">
        <v>6</v>
      </c>
      <c r="B5" s="96" t="s">
        <v>1214</v>
      </c>
      <c r="C5" s="96" t="s">
        <v>1213</v>
      </c>
      <c r="D5" s="335">
        <v>100.004</v>
      </c>
      <c r="E5" s="335">
        <v>100.002</v>
      </c>
      <c r="F5" s="335">
        <f>SUM(D5:E5)</f>
        <v>200.006</v>
      </c>
      <c r="G5" s="15">
        <v>8</v>
      </c>
      <c r="H5" s="335">
        <v>1797.0610000000004</v>
      </c>
      <c r="I5" s="16">
        <v>74</v>
      </c>
      <c r="K5" s="4"/>
    </row>
    <row r="6" spans="1:25" ht="15.75" customHeight="1" x14ac:dyDescent="0.3">
      <c r="A6" s="17">
        <v>4</v>
      </c>
      <c r="B6" s="94" t="s">
        <v>1211</v>
      </c>
      <c r="C6" s="94" t="s">
        <v>30</v>
      </c>
      <c r="D6" s="316">
        <v>100.004</v>
      </c>
      <c r="E6" s="316">
        <v>100.003</v>
      </c>
      <c r="F6" s="316">
        <f>SUM(D6:E6)</f>
        <v>200.00700000000001</v>
      </c>
      <c r="G6" s="19">
        <v>9</v>
      </c>
      <c r="H6" s="316">
        <v>1787.0630000000003</v>
      </c>
      <c r="I6" s="20">
        <v>67</v>
      </c>
      <c r="K6" s="4"/>
    </row>
    <row r="7" spans="1:25" ht="15.75" customHeight="1" x14ac:dyDescent="0.3">
      <c r="A7" s="17">
        <v>5</v>
      </c>
      <c r="B7" s="94" t="s">
        <v>1212</v>
      </c>
      <c r="C7" s="94" t="s">
        <v>1213</v>
      </c>
      <c r="D7" s="316">
        <v>100.002</v>
      </c>
      <c r="E7" s="316">
        <v>100.001</v>
      </c>
      <c r="F7" s="316">
        <f>SUM(D7:E7)</f>
        <v>200.00299999999999</v>
      </c>
      <c r="G7" s="19">
        <v>7</v>
      </c>
      <c r="H7" s="316">
        <v>1793.05</v>
      </c>
      <c r="I7" s="20">
        <v>65</v>
      </c>
      <c r="J7" s="93"/>
      <c r="K7" s="4"/>
    </row>
    <row r="8" spans="1:25" ht="15.75" customHeight="1" x14ac:dyDescent="0.3">
      <c r="A8" s="17">
        <v>2</v>
      </c>
      <c r="B8" s="94" t="s">
        <v>641</v>
      </c>
      <c r="C8" s="94" t="s">
        <v>483</v>
      </c>
      <c r="D8" s="316">
        <v>99.003</v>
      </c>
      <c r="E8" s="316">
        <v>97.001999999999995</v>
      </c>
      <c r="F8" s="316">
        <f>SUM(D8:E8)</f>
        <v>196.005</v>
      </c>
      <c r="G8" s="19">
        <v>4</v>
      </c>
      <c r="H8" s="328">
        <v>1777.0410000000002</v>
      </c>
      <c r="I8" s="23">
        <v>47</v>
      </c>
    </row>
    <row r="9" spans="1:25" ht="15.75" customHeight="1" x14ac:dyDescent="0.3">
      <c r="A9" s="17">
        <v>9</v>
      </c>
      <c r="B9" s="94" t="s">
        <v>482</v>
      </c>
      <c r="C9" s="94" t="s">
        <v>483</v>
      </c>
      <c r="D9" s="316">
        <v>99</v>
      </c>
      <c r="E9" s="316">
        <v>98.001000000000005</v>
      </c>
      <c r="F9" s="316">
        <f>SUM(D9:E9)</f>
        <v>197.001</v>
      </c>
      <c r="G9" s="19">
        <v>5</v>
      </c>
      <c r="H9" s="316">
        <v>1768.0339999999999</v>
      </c>
      <c r="I9" s="20">
        <v>38</v>
      </c>
    </row>
    <row r="10" spans="1:25" ht="15.75" customHeight="1" x14ac:dyDescent="0.3">
      <c r="A10" s="17">
        <v>3</v>
      </c>
      <c r="B10" s="94" t="s">
        <v>636</v>
      </c>
      <c r="C10" s="94" t="s">
        <v>483</v>
      </c>
      <c r="D10" s="316">
        <v>98.001000000000005</v>
      </c>
      <c r="E10" s="316">
        <v>95.001000000000005</v>
      </c>
      <c r="F10" s="316">
        <f>SUM(D10:E10)</f>
        <v>193.00200000000001</v>
      </c>
      <c r="G10" s="19">
        <v>2</v>
      </c>
      <c r="H10" s="316">
        <v>1759.0369999999998</v>
      </c>
      <c r="I10" s="20">
        <v>36</v>
      </c>
    </row>
    <row r="11" spans="1:25" ht="15.75" customHeight="1" x14ac:dyDescent="0.3">
      <c r="A11" s="17">
        <v>7</v>
      </c>
      <c r="B11" s="94" t="s">
        <v>1215</v>
      </c>
      <c r="C11" s="94" t="s">
        <v>706</v>
      </c>
      <c r="D11" s="316">
        <v>99.001999999999995</v>
      </c>
      <c r="E11" s="316">
        <v>96</v>
      </c>
      <c r="F11" s="316">
        <f>SUM(D11:E11)</f>
        <v>195.00200000000001</v>
      </c>
      <c r="G11" s="19">
        <v>3</v>
      </c>
      <c r="H11" s="316">
        <v>1756.0279999999998</v>
      </c>
      <c r="I11" s="20">
        <v>32</v>
      </c>
      <c r="K11" s="4"/>
    </row>
    <row r="12" spans="1:25" ht="15.75" customHeight="1" x14ac:dyDescent="0.3">
      <c r="A12" s="17">
        <v>1</v>
      </c>
      <c r="B12" s="94" t="s">
        <v>1210</v>
      </c>
      <c r="C12" s="94" t="s">
        <v>483</v>
      </c>
      <c r="D12" s="316">
        <v>99</v>
      </c>
      <c r="E12" s="316">
        <v>98.003</v>
      </c>
      <c r="F12" s="316">
        <f>SUM(D12:E12)</f>
        <v>197.00299999999999</v>
      </c>
      <c r="G12" s="19">
        <v>6</v>
      </c>
      <c r="H12" s="316">
        <v>1737.0289999999998</v>
      </c>
      <c r="I12" s="23">
        <v>29</v>
      </c>
      <c r="K12" s="4"/>
    </row>
    <row r="13" spans="1:25" ht="15.75" customHeight="1" x14ac:dyDescent="0.3">
      <c r="A13" s="336">
        <v>8</v>
      </c>
      <c r="B13" s="337" t="s">
        <v>467</v>
      </c>
      <c r="C13" s="337" t="s">
        <v>443</v>
      </c>
      <c r="D13" s="338">
        <v>99.001000000000005</v>
      </c>
      <c r="E13" s="338">
        <v>93</v>
      </c>
      <c r="F13" s="338">
        <f>SUM(D13:E13)</f>
        <v>192.001</v>
      </c>
      <c r="G13" s="339">
        <v>1</v>
      </c>
      <c r="H13" s="318">
        <v>1741.0190000000002</v>
      </c>
      <c r="I13" s="28">
        <v>20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1216</v>
      </c>
      <c r="D15" s="9"/>
      <c r="E15" s="9" t="s">
        <v>1409</v>
      </c>
      <c r="F15" s="8"/>
      <c r="G15" s="8"/>
      <c r="H15" s="8"/>
      <c r="I15" s="8"/>
      <c r="K15" s="4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  <c r="K16" s="4"/>
    </row>
    <row r="17" spans="1:11" ht="15.75" customHeight="1" x14ac:dyDescent="0.3">
      <c r="A17" s="14">
        <v>7</v>
      </c>
      <c r="B17" s="96" t="s">
        <v>1221</v>
      </c>
      <c r="C17" s="96" t="s">
        <v>116</v>
      </c>
      <c r="D17" s="335">
        <v>99.001999999999995</v>
      </c>
      <c r="E17" s="373">
        <v>96.001000000000005</v>
      </c>
      <c r="F17" s="335">
        <f>SUM(D17:E17)</f>
        <v>195.00299999999999</v>
      </c>
      <c r="G17" s="15">
        <v>6</v>
      </c>
      <c r="H17" s="335">
        <v>1763.0229999999997</v>
      </c>
      <c r="I17" s="16">
        <v>67</v>
      </c>
      <c r="K17" s="4"/>
    </row>
    <row r="18" spans="1:11" ht="15.75" customHeight="1" x14ac:dyDescent="0.3">
      <c r="A18" s="17">
        <v>4</v>
      </c>
      <c r="B18" s="94" t="s">
        <v>1219</v>
      </c>
      <c r="C18" s="94" t="s">
        <v>559</v>
      </c>
      <c r="D18" s="316">
        <v>99.003</v>
      </c>
      <c r="E18" s="316">
        <v>97.003</v>
      </c>
      <c r="F18" s="316">
        <f>SUM(D18:E18)</f>
        <v>196.006</v>
      </c>
      <c r="G18" s="19">
        <v>9</v>
      </c>
      <c r="H18" s="316">
        <v>1757.0419999999999</v>
      </c>
      <c r="I18" s="20">
        <v>65</v>
      </c>
      <c r="K18" s="4"/>
    </row>
    <row r="19" spans="1:11" ht="15.75" customHeight="1" x14ac:dyDescent="0.3">
      <c r="A19" s="17">
        <v>2</v>
      </c>
      <c r="B19" s="94" t="s">
        <v>1218</v>
      </c>
      <c r="C19" s="94" t="s">
        <v>474</v>
      </c>
      <c r="D19" s="316">
        <v>99.003</v>
      </c>
      <c r="E19" s="316">
        <v>95.001000000000005</v>
      </c>
      <c r="F19" s="316">
        <f>SUM(D19:E19)</f>
        <v>194.00400000000002</v>
      </c>
      <c r="G19" s="19">
        <v>4</v>
      </c>
      <c r="H19" s="316">
        <v>1756.0349999999999</v>
      </c>
      <c r="I19" s="20">
        <v>59</v>
      </c>
      <c r="K19" s="4"/>
    </row>
    <row r="20" spans="1:11" ht="15.75" customHeight="1" x14ac:dyDescent="0.3">
      <c r="A20" s="17">
        <v>9</v>
      </c>
      <c r="B20" s="94" t="s">
        <v>519</v>
      </c>
      <c r="C20" s="94" t="s">
        <v>474</v>
      </c>
      <c r="D20" s="316">
        <v>99.001000000000005</v>
      </c>
      <c r="E20" s="316">
        <v>97.001000000000005</v>
      </c>
      <c r="F20" s="316">
        <f>SUM(D20:E20)</f>
        <v>196.00200000000001</v>
      </c>
      <c r="G20" s="19">
        <v>7</v>
      </c>
      <c r="H20" s="316">
        <v>1747.0229999999999</v>
      </c>
      <c r="I20" s="20">
        <v>54</v>
      </c>
      <c r="K20" s="4"/>
    </row>
    <row r="21" spans="1:11" ht="15.75" customHeight="1" x14ac:dyDescent="0.3">
      <c r="A21" s="17">
        <v>6</v>
      </c>
      <c r="B21" s="94" t="s">
        <v>697</v>
      </c>
      <c r="C21" s="94" t="s">
        <v>30</v>
      </c>
      <c r="D21" s="316">
        <v>98.001999999999995</v>
      </c>
      <c r="E21" s="316">
        <v>98.001999999999995</v>
      </c>
      <c r="F21" s="316">
        <f>SUM(D21:E21)</f>
        <v>196.00399999999999</v>
      </c>
      <c r="G21" s="19">
        <v>8</v>
      </c>
      <c r="H21" s="316">
        <v>1731.0239999999997</v>
      </c>
      <c r="I21" s="20">
        <v>45</v>
      </c>
      <c r="K21" s="4"/>
    </row>
    <row r="22" spans="1:11" ht="15.75" customHeight="1" x14ac:dyDescent="0.3">
      <c r="A22" s="17">
        <v>1</v>
      </c>
      <c r="B22" s="94" t="s">
        <v>1217</v>
      </c>
      <c r="C22" s="94" t="s">
        <v>483</v>
      </c>
      <c r="D22" s="316">
        <v>98.001999999999995</v>
      </c>
      <c r="E22" s="316">
        <v>97.001000000000005</v>
      </c>
      <c r="F22" s="316">
        <f>SUM(D22:E22)</f>
        <v>195.00299999999999</v>
      </c>
      <c r="G22" s="19">
        <v>6</v>
      </c>
      <c r="H22" s="316">
        <v>1170.019</v>
      </c>
      <c r="I22" s="23">
        <v>40</v>
      </c>
      <c r="K22" s="4"/>
    </row>
    <row r="23" spans="1:11" ht="15.75" customHeight="1" x14ac:dyDescent="0.3">
      <c r="A23" s="17">
        <v>5</v>
      </c>
      <c r="B23" s="94" t="s">
        <v>1220</v>
      </c>
      <c r="C23" s="94" t="s">
        <v>30</v>
      </c>
      <c r="D23" s="316">
        <v>98.001999999999995</v>
      </c>
      <c r="E23" s="316">
        <v>94</v>
      </c>
      <c r="F23" s="316">
        <f>SUM(D23:E23)</f>
        <v>192.00200000000001</v>
      </c>
      <c r="G23" s="19">
        <v>3</v>
      </c>
      <c r="H23" s="316">
        <v>1721.0189999999998</v>
      </c>
      <c r="I23" s="20">
        <v>34</v>
      </c>
      <c r="K23" s="4"/>
    </row>
    <row r="24" spans="1:11" ht="15.75" customHeight="1" x14ac:dyDescent="0.3">
      <c r="A24" s="17">
        <v>8</v>
      </c>
      <c r="B24" s="94" t="s">
        <v>1222</v>
      </c>
      <c r="C24" s="94" t="s">
        <v>706</v>
      </c>
      <c r="D24" s="316">
        <v>95.001999999999995</v>
      </c>
      <c r="E24" s="316">
        <v>94.001000000000005</v>
      </c>
      <c r="F24" s="316">
        <f>SUM(D24:E24)</f>
        <v>189.00299999999999</v>
      </c>
      <c r="G24" s="19">
        <v>1</v>
      </c>
      <c r="H24" s="316">
        <v>1715.0189999999996</v>
      </c>
      <c r="I24" s="20">
        <v>25</v>
      </c>
      <c r="K24" s="4"/>
    </row>
    <row r="25" spans="1:11" ht="15.75" customHeight="1" x14ac:dyDescent="0.3">
      <c r="A25" s="336">
        <v>3</v>
      </c>
      <c r="B25" s="337" t="s">
        <v>127</v>
      </c>
      <c r="C25" s="337" t="s">
        <v>443</v>
      </c>
      <c r="D25" s="338">
        <v>95.001999999999995</v>
      </c>
      <c r="E25" s="338">
        <v>95</v>
      </c>
      <c r="F25" s="338">
        <f>SUM(D25:E25)</f>
        <v>190.00200000000001</v>
      </c>
      <c r="G25" s="339">
        <v>2</v>
      </c>
      <c r="H25" s="318">
        <v>1641.0099999999998</v>
      </c>
      <c r="I25" s="28">
        <v>18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1223</v>
      </c>
      <c r="D27" s="9"/>
      <c r="E27" s="9" t="s">
        <v>1410</v>
      </c>
      <c r="F27" s="8"/>
      <c r="G27" s="8"/>
      <c r="H27" s="8"/>
      <c r="I27" s="8"/>
      <c r="K27" s="4"/>
    </row>
    <row r="28" spans="1:11" ht="15.75" customHeight="1" x14ac:dyDescent="0.3">
      <c r="A28" s="294">
        <v>2</v>
      </c>
      <c r="B28" s="298" t="s">
        <v>10</v>
      </c>
      <c r="C28" s="313" t="s">
        <v>11</v>
      </c>
      <c r="D28" s="304"/>
      <c r="E28" s="314"/>
      <c r="F28" s="289" t="s">
        <v>12</v>
      </c>
      <c r="G28" s="289" t="s">
        <v>13</v>
      </c>
      <c r="H28" s="289" t="s">
        <v>14</v>
      </c>
      <c r="I28" s="290" t="s">
        <v>15</v>
      </c>
      <c r="K28" s="4"/>
    </row>
    <row r="29" spans="1:11" ht="15.75" customHeight="1" x14ac:dyDescent="0.3">
      <c r="A29" s="14">
        <v>8</v>
      </c>
      <c r="B29" s="374" t="s">
        <v>550</v>
      </c>
      <c r="C29" s="96" t="s">
        <v>555</v>
      </c>
      <c r="D29" s="335">
        <v>97.001000000000005</v>
      </c>
      <c r="E29" s="335">
        <v>95.001000000000005</v>
      </c>
      <c r="F29" s="335">
        <f>SUM(D29:E29)</f>
        <v>192.00200000000001</v>
      </c>
      <c r="G29" s="15">
        <v>8</v>
      </c>
      <c r="H29" s="335">
        <v>1736.0209999999997</v>
      </c>
      <c r="I29" s="16">
        <v>62</v>
      </c>
      <c r="K29" s="4"/>
    </row>
    <row r="30" spans="1:11" ht="15.75" customHeight="1" x14ac:dyDescent="0.3">
      <c r="A30" s="17">
        <v>6</v>
      </c>
      <c r="B30" s="94" t="s">
        <v>1229</v>
      </c>
      <c r="C30" s="94" t="s">
        <v>474</v>
      </c>
      <c r="D30" s="316">
        <v>97.001000000000005</v>
      </c>
      <c r="E30" s="316">
        <v>95</v>
      </c>
      <c r="F30" s="316">
        <f>SUM(D30:E30)</f>
        <v>192.001</v>
      </c>
      <c r="G30" s="19">
        <v>7</v>
      </c>
      <c r="H30" s="316">
        <v>1725.0209999999997</v>
      </c>
      <c r="I30" s="20">
        <v>55</v>
      </c>
      <c r="K30" s="4"/>
    </row>
    <row r="31" spans="1:11" ht="15.75" customHeight="1" x14ac:dyDescent="0.3">
      <c r="A31" s="17">
        <v>7</v>
      </c>
      <c r="B31" s="94" t="s">
        <v>550</v>
      </c>
      <c r="C31" s="94" t="s">
        <v>474</v>
      </c>
      <c r="D31" s="316">
        <v>96.001000000000005</v>
      </c>
      <c r="E31" s="316">
        <v>96</v>
      </c>
      <c r="F31" s="316">
        <f>SUM(D31:E31)</f>
        <v>192.001</v>
      </c>
      <c r="G31" s="19">
        <v>7</v>
      </c>
      <c r="H31" s="316">
        <v>1726.0170000000001</v>
      </c>
      <c r="I31" s="20">
        <v>54</v>
      </c>
      <c r="K31" s="4"/>
    </row>
    <row r="32" spans="1:11" ht="15.75" customHeight="1" x14ac:dyDescent="0.3">
      <c r="A32" s="17">
        <v>1</v>
      </c>
      <c r="B32" s="94" t="s">
        <v>1224</v>
      </c>
      <c r="C32" s="94" t="s">
        <v>30</v>
      </c>
      <c r="D32" s="316">
        <v>98.001000000000005</v>
      </c>
      <c r="E32" s="316">
        <v>91.001000000000005</v>
      </c>
      <c r="F32" s="316">
        <f>SUM(D32:E32)</f>
        <v>189.00200000000001</v>
      </c>
      <c r="G32" s="19">
        <v>4</v>
      </c>
      <c r="H32" s="316">
        <v>1716.02</v>
      </c>
      <c r="I32" s="23">
        <v>43</v>
      </c>
      <c r="K32" s="4"/>
    </row>
    <row r="33" spans="1:11" ht="15.75" customHeight="1" x14ac:dyDescent="0.3">
      <c r="A33" s="17">
        <v>4</v>
      </c>
      <c r="B33" s="94" t="s">
        <v>1227</v>
      </c>
      <c r="C33" s="94" t="s">
        <v>30</v>
      </c>
      <c r="D33" s="316">
        <v>96</v>
      </c>
      <c r="E33" s="316">
        <v>93.001000000000005</v>
      </c>
      <c r="F33" s="316">
        <f>SUM(D33:E33)</f>
        <v>189.001</v>
      </c>
      <c r="G33" s="19">
        <v>3</v>
      </c>
      <c r="H33" s="316">
        <v>1704.0179999999998</v>
      </c>
      <c r="I33" s="20">
        <v>42</v>
      </c>
      <c r="K33" s="4"/>
    </row>
    <row r="34" spans="1:11" ht="15.75" customHeight="1" x14ac:dyDescent="0.3">
      <c r="A34" s="17">
        <v>5</v>
      </c>
      <c r="B34" s="94" t="s">
        <v>1228</v>
      </c>
      <c r="C34" s="94" t="s">
        <v>30</v>
      </c>
      <c r="D34" s="316">
        <v>99.001000000000005</v>
      </c>
      <c r="E34" s="316">
        <v>92.001000000000005</v>
      </c>
      <c r="F34" s="316">
        <f>SUM(D34:E34)</f>
        <v>191.00200000000001</v>
      </c>
      <c r="G34" s="19">
        <v>5</v>
      </c>
      <c r="H34" s="316">
        <v>1672.0139999999999</v>
      </c>
      <c r="I34" s="20">
        <v>29</v>
      </c>
      <c r="K34" s="4"/>
    </row>
    <row r="35" spans="1:11" ht="15.75" customHeight="1" x14ac:dyDescent="0.3">
      <c r="A35" s="17">
        <v>3</v>
      </c>
      <c r="B35" s="94" t="s">
        <v>1226</v>
      </c>
      <c r="C35" s="94" t="s">
        <v>474</v>
      </c>
      <c r="D35" s="316">
        <v>95</v>
      </c>
      <c r="E35" s="316">
        <v>87.001000000000005</v>
      </c>
      <c r="F35" s="316">
        <f>SUM(D35:E35)</f>
        <v>182.001</v>
      </c>
      <c r="G35" s="19">
        <v>2</v>
      </c>
      <c r="H35" s="316">
        <v>1671.01</v>
      </c>
      <c r="I35" s="20">
        <v>24</v>
      </c>
      <c r="K35" s="4"/>
    </row>
    <row r="36" spans="1:11" ht="15.75" customHeight="1" x14ac:dyDescent="0.3">
      <c r="A36" s="336">
        <v>2</v>
      </c>
      <c r="B36" s="337" t="s">
        <v>1225</v>
      </c>
      <c r="C36" s="337" t="s">
        <v>474</v>
      </c>
      <c r="D36" s="338">
        <v>89</v>
      </c>
      <c r="E36" s="338">
        <v>77</v>
      </c>
      <c r="F36" s="338">
        <f>SUM(D36:E36)</f>
        <v>166</v>
      </c>
      <c r="G36" s="339">
        <v>1</v>
      </c>
      <c r="H36" s="318">
        <v>1634.0069999999998</v>
      </c>
      <c r="I36" s="28">
        <v>18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51</v>
      </c>
      <c r="C38" s="9" t="s">
        <v>1230</v>
      </c>
      <c r="D38" s="9"/>
      <c r="E38" s="9" t="s">
        <v>1411</v>
      </c>
      <c r="F38" s="8"/>
      <c r="G38" s="8"/>
      <c r="H38" s="8"/>
      <c r="I38" s="8"/>
      <c r="K38" s="4"/>
    </row>
    <row r="39" spans="1:11" ht="15.75" customHeight="1" x14ac:dyDescent="0.3">
      <c r="A39" s="294">
        <v>2</v>
      </c>
      <c r="B39" s="298" t="s">
        <v>10</v>
      </c>
      <c r="C39" s="313" t="s">
        <v>11</v>
      </c>
      <c r="D39" s="304"/>
      <c r="E39" s="314"/>
      <c r="F39" s="289" t="s">
        <v>12</v>
      </c>
      <c r="G39" s="289" t="s">
        <v>13</v>
      </c>
      <c r="H39" s="289" t="s">
        <v>14</v>
      </c>
      <c r="I39" s="290" t="s">
        <v>15</v>
      </c>
      <c r="K39" s="4"/>
    </row>
    <row r="40" spans="1:11" ht="15.75" customHeight="1" x14ac:dyDescent="0.3">
      <c r="A40" s="14">
        <v>1</v>
      </c>
      <c r="B40" s="96" t="s">
        <v>1231</v>
      </c>
      <c r="C40" s="96" t="s">
        <v>483</v>
      </c>
      <c r="D40" s="335">
        <v>99.003</v>
      </c>
      <c r="E40" s="335">
        <v>96</v>
      </c>
      <c r="F40" s="335">
        <f>SUM(D40:E40)</f>
        <v>195.00299999999999</v>
      </c>
      <c r="G40" s="15">
        <v>7</v>
      </c>
      <c r="H40" s="335">
        <v>1733.027</v>
      </c>
      <c r="I40" s="32">
        <v>59</v>
      </c>
      <c r="K40" s="4"/>
    </row>
    <row r="41" spans="1:11" ht="15.75" customHeight="1" x14ac:dyDescent="0.3">
      <c r="A41" s="17">
        <v>2</v>
      </c>
      <c r="B41" s="94" t="s">
        <v>1232</v>
      </c>
      <c r="C41" s="94" t="s">
        <v>64</v>
      </c>
      <c r="D41" s="316">
        <v>97.001000000000005</v>
      </c>
      <c r="E41" s="316">
        <v>96.001000000000005</v>
      </c>
      <c r="F41" s="316">
        <f>SUM(D41:E41)</f>
        <v>193.00200000000001</v>
      </c>
      <c r="G41" s="19">
        <v>5</v>
      </c>
      <c r="H41" s="316">
        <v>1727.0210000000002</v>
      </c>
      <c r="I41" s="20">
        <v>56</v>
      </c>
      <c r="K41" s="4"/>
    </row>
    <row r="42" spans="1:11" ht="15.75" customHeight="1" x14ac:dyDescent="0.3">
      <c r="A42" s="17">
        <v>8</v>
      </c>
      <c r="B42" s="94" t="s">
        <v>494</v>
      </c>
      <c r="C42" s="94" t="s">
        <v>474</v>
      </c>
      <c r="D42" s="316">
        <v>95.003</v>
      </c>
      <c r="E42" s="316">
        <v>92</v>
      </c>
      <c r="F42" s="316">
        <f>SUM(D42:E42)</f>
        <v>187.00299999999999</v>
      </c>
      <c r="G42" s="19">
        <v>4</v>
      </c>
      <c r="H42" s="316">
        <v>1721.0149999999999</v>
      </c>
      <c r="I42" s="20">
        <v>54</v>
      </c>
      <c r="K42" s="4"/>
    </row>
    <row r="43" spans="1:11" ht="15.75" customHeight="1" x14ac:dyDescent="0.3">
      <c r="A43" s="17">
        <v>5</v>
      </c>
      <c r="B43" s="94" t="s">
        <v>1087</v>
      </c>
      <c r="C43" s="94" t="s">
        <v>443</v>
      </c>
      <c r="D43" s="316">
        <v>100.005</v>
      </c>
      <c r="E43" s="316">
        <v>100.004</v>
      </c>
      <c r="F43" s="316">
        <f>SUM(D43:E43)</f>
        <v>200.00900000000001</v>
      </c>
      <c r="G43" s="19">
        <v>8</v>
      </c>
      <c r="H43" s="316">
        <v>1675.038</v>
      </c>
      <c r="I43" s="20">
        <v>50</v>
      </c>
      <c r="K43" s="4"/>
    </row>
    <row r="44" spans="1:11" ht="15.75" customHeight="1" x14ac:dyDescent="0.3">
      <c r="A44" s="17">
        <v>6</v>
      </c>
      <c r="B44" s="94" t="s">
        <v>1139</v>
      </c>
      <c r="C44" s="94" t="s">
        <v>443</v>
      </c>
      <c r="D44" s="316">
        <v>99.001999999999995</v>
      </c>
      <c r="E44" s="316">
        <v>96</v>
      </c>
      <c r="F44" s="316">
        <f>SUM(D44:E44)</f>
        <v>195.00200000000001</v>
      </c>
      <c r="G44" s="19">
        <v>6</v>
      </c>
      <c r="H44" s="316">
        <v>1652.0169999999998</v>
      </c>
      <c r="I44" s="20">
        <v>47</v>
      </c>
      <c r="K44" s="4"/>
    </row>
    <row r="45" spans="1:11" ht="15.75" customHeight="1" x14ac:dyDescent="0.3">
      <c r="A45" s="17">
        <v>7</v>
      </c>
      <c r="B45" s="94" t="s">
        <v>844</v>
      </c>
      <c r="C45" s="94" t="s">
        <v>474</v>
      </c>
      <c r="D45" s="316" t="s">
        <v>46</v>
      </c>
      <c r="E45" s="316"/>
      <c r="F45" s="316">
        <f>SUM(D45:E45)</f>
        <v>0</v>
      </c>
      <c r="G45" s="19">
        <v>0</v>
      </c>
      <c r="H45" s="316">
        <v>895.00300000000004</v>
      </c>
      <c r="I45" s="20">
        <v>21</v>
      </c>
      <c r="K45" s="4"/>
    </row>
    <row r="46" spans="1:11" ht="15.75" customHeight="1" x14ac:dyDescent="0.3">
      <c r="A46" s="17">
        <v>3</v>
      </c>
      <c r="B46" s="94" t="s">
        <v>1124</v>
      </c>
      <c r="C46" s="94" t="s">
        <v>443</v>
      </c>
      <c r="D46" s="316" t="s">
        <v>46</v>
      </c>
      <c r="E46" s="316"/>
      <c r="F46" s="316">
        <f>SUM(D46:E46)</f>
        <v>0</v>
      </c>
      <c r="G46" s="19">
        <v>0</v>
      </c>
      <c r="H46" s="316">
        <v>0</v>
      </c>
      <c r="I46" s="20">
        <v>0</v>
      </c>
      <c r="K46" s="4"/>
    </row>
    <row r="47" spans="1:11" ht="15.75" customHeight="1" x14ac:dyDescent="0.3">
      <c r="A47" s="336">
        <v>4</v>
      </c>
      <c r="B47" s="337" t="s">
        <v>1071</v>
      </c>
      <c r="C47" s="337" t="s">
        <v>443</v>
      </c>
      <c r="D47" s="338" t="s">
        <v>46</v>
      </c>
      <c r="E47" s="338"/>
      <c r="F47" s="338">
        <f>SUM(D47:E47)</f>
        <v>0</v>
      </c>
      <c r="G47" s="339">
        <v>0</v>
      </c>
      <c r="H47" s="318">
        <v>0</v>
      </c>
      <c r="I47" s="28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4"/>
      <c r="B49" s="4" t="s">
        <v>1099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4"/>
      <c r="B51" s="4" t="s">
        <v>1233</v>
      </c>
      <c r="E51" s="37" t="s">
        <v>169</v>
      </c>
      <c r="K51" s="4"/>
    </row>
    <row r="52" spans="1:11" ht="15.75" customHeight="1" x14ac:dyDescent="0.3">
      <c r="A52" s="4"/>
      <c r="B52" s="4" t="s">
        <v>170</v>
      </c>
      <c r="K52" s="4"/>
    </row>
    <row r="53" spans="1:11" ht="15.75" customHeight="1" x14ac:dyDescent="0.3">
      <c r="A53" s="4"/>
      <c r="K53" s="4"/>
    </row>
    <row r="54" spans="1:11" ht="15.75" customHeight="1" x14ac:dyDescent="0.3">
      <c r="A54" s="4"/>
      <c r="K54" s="4"/>
    </row>
    <row r="55" spans="1:11" ht="15.75" customHeight="1" x14ac:dyDescent="0.3">
      <c r="A55" s="4"/>
      <c r="K55" s="4"/>
    </row>
    <row r="56" spans="1:11" ht="15.75" customHeight="1" x14ac:dyDescent="0.3">
      <c r="A56" s="4"/>
      <c r="K56" s="4"/>
    </row>
    <row r="57" spans="1:11" ht="15.75" customHeight="1" x14ac:dyDescent="0.3">
      <c r="A57" s="4"/>
      <c r="K57" s="4"/>
    </row>
    <row r="58" spans="1:11" ht="15.75" customHeight="1" x14ac:dyDescent="0.3">
      <c r="A58" s="4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40:I47">
    <sortCondition descending="1" ref="I40"/>
    <sortCondition descending="1" ref="H40"/>
  </sortState>
  <hyperlinks>
    <hyperlink ref="B2" location="'Index'!A3" tooltip="Go to the Index sheet" display="á" xr:uid="{8661F017-F1B0-47BB-87E3-40313EBFA3F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752BB-BC4E-4FD3-9D6B-FAEE31D56F71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x14ac:dyDescent="0.3">
      <c r="A1" s="7"/>
      <c r="B1" s="8" t="s">
        <v>1207</v>
      </c>
      <c r="C1" s="8"/>
      <c r="D1" s="104"/>
      <c r="E1" s="104"/>
      <c r="F1" s="104" t="s">
        <v>267</v>
      </c>
      <c r="G1" s="104"/>
      <c r="H1" s="104"/>
      <c r="I1" s="104" t="s">
        <v>1</v>
      </c>
      <c r="J1" s="104"/>
      <c r="K1" s="104"/>
      <c r="L1" s="104"/>
      <c r="M1" s="8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8"/>
      <c r="Y1" s="8"/>
    </row>
    <row r="2" spans="1:25" ht="15.75" customHeight="1" x14ac:dyDescent="0.3">
      <c r="A2" s="52"/>
      <c r="B2" s="5" t="s">
        <v>2</v>
      </c>
      <c r="I2" s="100" t="s">
        <v>1234</v>
      </c>
    </row>
    <row r="3" spans="1:25" ht="15.75" customHeight="1" x14ac:dyDescent="0.3">
      <c r="A3" s="7"/>
      <c r="B3" s="8" t="s">
        <v>4</v>
      </c>
      <c r="C3" s="9" t="s">
        <v>1235</v>
      </c>
      <c r="D3" s="9"/>
      <c r="E3" s="9" t="s">
        <v>1412</v>
      </c>
      <c r="F3" s="8"/>
      <c r="G3" s="8"/>
      <c r="H3" s="8"/>
      <c r="I3" s="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75" customHeight="1" x14ac:dyDescent="0.3">
      <c r="A5" s="375">
        <v>4</v>
      </c>
      <c r="B5" s="376" t="s">
        <v>1214</v>
      </c>
      <c r="C5" s="376" t="s">
        <v>1213</v>
      </c>
      <c r="D5" s="377">
        <v>100.004</v>
      </c>
      <c r="E5" s="377">
        <v>100.002</v>
      </c>
      <c r="F5" s="344">
        <v>200.006</v>
      </c>
      <c r="G5" s="345">
        <v>7</v>
      </c>
      <c r="H5" s="378">
        <v>1797.0610000000004</v>
      </c>
      <c r="I5" s="55">
        <v>60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75" customHeight="1" x14ac:dyDescent="0.3">
      <c r="A6" s="351">
        <v>3</v>
      </c>
      <c r="B6" s="347" t="s">
        <v>1212</v>
      </c>
      <c r="C6" s="347" t="s">
        <v>1213</v>
      </c>
      <c r="D6" s="348">
        <v>100.002</v>
      </c>
      <c r="E6" s="348">
        <v>100.001</v>
      </c>
      <c r="F6" s="349">
        <v>200.00299999999999</v>
      </c>
      <c r="G6" s="350">
        <v>6</v>
      </c>
      <c r="H6" s="315">
        <v>1793.05</v>
      </c>
      <c r="I6" s="57">
        <v>57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.75" customHeight="1" x14ac:dyDescent="0.3">
      <c r="A7" s="351">
        <v>5</v>
      </c>
      <c r="B7" s="352" t="s">
        <v>1221</v>
      </c>
      <c r="C7" s="352" t="s">
        <v>116</v>
      </c>
      <c r="D7" s="349">
        <v>99.001999999999995</v>
      </c>
      <c r="E7" s="353">
        <v>96.001000000000005</v>
      </c>
      <c r="F7" s="349">
        <v>195.00299999999999</v>
      </c>
      <c r="G7" s="350">
        <v>4</v>
      </c>
      <c r="H7" s="315">
        <v>1763.0229999999997</v>
      </c>
      <c r="I7" s="57">
        <v>38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15.75" customHeight="1" x14ac:dyDescent="0.3">
      <c r="A8" s="351">
        <v>1</v>
      </c>
      <c r="B8" s="352" t="s">
        <v>1218</v>
      </c>
      <c r="C8" s="352" t="s">
        <v>474</v>
      </c>
      <c r="D8" s="349">
        <v>99.003</v>
      </c>
      <c r="E8" s="349">
        <v>95.001000000000005</v>
      </c>
      <c r="F8" s="349">
        <v>194.00400000000002</v>
      </c>
      <c r="G8" s="350">
        <v>3</v>
      </c>
      <c r="H8" s="316">
        <v>1756.0349999999999</v>
      </c>
      <c r="I8" s="23">
        <v>33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15.75" customHeight="1" x14ac:dyDescent="0.3">
      <c r="A9" s="346">
        <v>6</v>
      </c>
      <c r="B9" s="347" t="s">
        <v>519</v>
      </c>
      <c r="C9" s="347" t="s">
        <v>474</v>
      </c>
      <c r="D9" s="348">
        <v>99.001000000000005</v>
      </c>
      <c r="E9" s="348">
        <v>97.001000000000005</v>
      </c>
      <c r="F9" s="349">
        <v>196.00200000000001</v>
      </c>
      <c r="G9" s="350">
        <v>5</v>
      </c>
      <c r="H9" s="315">
        <v>1747.0229999999999</v>
      </c>
      <c r="I9" s="57">
        <v>30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15.75" customHeight="1" x14ac:dyDescent="0.3">
      <c r="A10" s="351">
        <v>7</v>
      </c>
      <c r="B10" s="347" t="s">
        <v>467</v>
      </c>
      <c r="C10" s="347" t="s">
        <v>443</v>
      </c>
      <c r="D10" s="348">
        <v>99.001000000000005</v>
      </c>
      <c r="E10" s="348">
        <v>93</v>
      </c>
      <c r="F10" s="349">
        <v>192.001</v>
      </c>
      <c r="G10" s="350">
        <v>2</v>
      </c>
      <c r="H10" s="315">
        <v>1741.0190000000002</v>
      </c>
      <c r="I10" s="57">
        <v>24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5.75" customHeight="1" x14ac:dyDescent="0.3">
      <c r="A11" s="360">
        <v>2</v>
      </c>
      <c r="B11" s="355" t="s">
        <v>127</v>
      </c>
      <c r="C11" s="355" t="s">
        <v>443</v>
      </c>
      <c r="D11" s="356">
        <v>95.001999999999995</v>
      </c>
      <c r="E11" s="356">
        <v>95</v>
      </c>
      <c r="F11" s="357">
        <v>190.00200000000001</v>
      </c>
      <c r="G11" s="358">
        <v>1</v>
      </c>
      <c r="H11" s="317">
        <v>1641.0099999999998</v>
      </c>
      <c r="I11" s="60">
        <v>10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15.75" customHeight="1" x14ac:dyDescent="0.3">
      <c r="A13" s="7"/>
      <c r="B13" s="8" t="s">
        <v>7</v>
      </c>
      <c r="C13" s="9" t="s">
        <v>1236</v>
      </c>
      <c r="D13" s="9"/>
      <c r="E13" s="9" t="s">
        <v>1413</v>
      </c>
      <c r="F13" s="8"/>
      <c r="G13" s="8"/>
      <c r="H13" s="8"/>
      <c r="I13" s="8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5.75" customHeight="1" x14ac:dyDescent="0.3">
      <c r="A14" s="294">
        <v>2</v>
      </c>
      <c r="B14" s="298" t="s">
        <v>10</v>
      </c>
      <c r="C14" s="313" t="s">
        <v>11</v>
      </c>
      <c r="D14" s="304"/>
      <c r="E14" s="314"/>
      <c r="F14" s="289" t="s">
        <v>12</v>
      </c>
      <c r="G14" s="289" t="s">
        <v>13</v>
      </c>
      <c r="H14" s="289" t="s">
        <v>14</v>
      </c>
      <c r="I14" s="290" t="s">
        <v>15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5.75" customHeight="1" x14ac:dyDescent="0.3">
      <c r="A15" s="375">
        <v>8</v>
      </c>
      <c r="B15" s="379" t="s">
        <v>550</v>
      </c>
      <c r="C15" s="343" t="s">
        <v>555</v>
      </c>
      <c r="D15" s="344">
        <v>97.001000000000005</v>
      </c>
      <c r="E15" s="344">
        <v>95.001000000000005</v>
      </c>
      <c r="F15" s="344">
        <v>192.00200000000001</v>
      </c>
      <c r="G15" s="345">
        <v>7</v>
      </c>
      <c r="H15" s="378">
        <v>1736.0209999999997</v>
      </c>
      <c r="I15" s="55">
        <v>64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15.75" customHeight="1" x14ac:dyDescent="0.3">
      <c r="A16" s="351">
        <v>7</v>
      </c>
      <c r="B16" s="347" t="s">
        <v>550</v>
      </c>
      <c r="C16" s="347" t="s">
        <v>474</v>
      </c>
      <c r="D16" s="348">
        <v>96.001000000000005</v>
      </c>
      <c r="E16" s="348">
        <v>96</v>
      </c>
      <c r="F16" s="349">
        <v>192.001</v>
      </c>
      <c r="G16" s="350">
        <v>6</v>
      </c>
      <c r="H16" s="315">
        <v>1726.0170000000001</v>
      </c>
      <c r="I16" s="57">
        <v>58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15.75" customHeight="1" x14ac:dyDescent="0.3">
      <c r="A17" s="346">
        <v>6</v>
      </c>
      <c r="B17" s="347" t="s">
        <v>494</v>
      </c>
      <c r="C17" s="347" t="s">
        <v>474</v>
      </c>
      <c r="D17" s="348">
        <v>95.003</v>
      </c>
      <c r="E17" s="348">
        <v>92</v>
      </c>
      <c r="F17" s="349">
        <v>187.00299999999999</v>
      </c>
      <c r="G17" s="350">
        <v>5</v>
      </c>
      <c r="H17" s="315">
        <v>1721.0149999999999</v>
      </c>
      <c r="I17" s="57">
        <v>55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15.75" customHeight="1" x14ac:dyDescent="0.3">
      <c r="A18" s="351">
        <v>5</v>
      </c>
      <c r="B18" s="347" t="s">
        <v>1087</v>
      </c>
      <c r="C18" s="347" t="s">
        <v>443</v>
      </c>
      <c r="D18" s="348">
        <v>100.005</v>
      </c>
      <c r="E18" s="348">
        <v>100.004</v>
      </c>
      <c r="F18" s="349">
        <v>200.00900000000001</v>
      </c>
      <c r="G18" s="350">
        <v>8</v>
      </c>
      <c r="H18" s="315">
        <v>1675.038</v>
      </c>
      <c r="I18" s="57">
        <v>49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15.75" customHeight="1" x14ac:dyDescent="0.3">
      <c r="A19" s="346">
        <v>2</v>
      </c>
      <c r="B19" s="347" t="s">
        <v>1226</v>
      </c>
      <c r="C19" s="347" t="s">
        <v>474</v>
      </c>
      <c r="D19" s="348">
        <v>95</v>
      </c>
      <c r="E19" s="348">
        <v>87.001000000000005</v>
      </c>
      <c r="F19" s="349">
        <v>182.001</v>
      </c>
      <c r="G19" s="350">
        <v>4</v>
      </c>
      <c r="H19" s="315">
        <v>1671.01</v>
      </c>
      <c r="I19" s="57">
        <v>39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5.75" customHeight="1" x14ac:dyDescent="0.3">
      <c r="A20" s="351">
        <v>1</v>
      </c>
      <c r="B20" s="352" t="s">
        <v>1225</v>
      </c>
      <c r="C20" s="352" t="s">
        <v>474</v>
      </c>
      <c r="D20" s="349">
        <v>89</v>
      </c>
      <c r="E20" s="349">
        <v>77</v>
      </c>
      <c r="F20" s="349">
        <v>166</v>
      </c>
      <c r="G20" s="350">
        <v>3</v>
      </c>
      <c r="H20" s="316">
        <v>1634.0069999999998</v>
      </c>
      <c r="I20" s="23">
        <v>34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customHeight="1" x14ac:dyDescent="0.3">
      <c r="A21" s="351">
        <v>3</v>
      </c>
      <c r="B21" s="347" t="s">
        <v>1124</v>
      </c>
      <c r="C21" s="347" t="s">
        <v>443</v>
      </c>
      <c r="D21" s="348" t="s">
        <v>46</v>
      </c>
      <c r="E21" s="348" t="s">
        <v>456</v>
      </c>
      <c r="F21" s="349">
        <v>0</v>
      </c>
      <c r="G21" s="350">
        <v>0</v>
      </c>
      <c r="H21" s="315">
        <v>0</v>
      </c>
      <c r="I21" s="57">
        <v>0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3">
      <c r="A22" s="360">
        <v>4</v>
      </c>
      <c r="B22" s="355" t="s">
        <v>1071</v>
      </c>
      <c r="C22" s="355" t="s">
        <v>443</v>
      </c>
      <c r="D22" s="356" t="s">
        <v>46</v>
      </c>
      <c r="E22" s="356" t="s">
        <v>456</v>
      </c>
      <c r="F22" s="357">
        <v>0</v>
      </c>
      <c r="G22" s="358">
        <v>0</v>
      </c>
      <c r="H22" s="317">
        <v>0</v>
      </c>
      <c r="I22" s="60">
        <v>0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5.75" customHeight="1" x14ac:dyDescent="0.3">
      <c r="A24" s="52"/>
      <c r="B24" s="52" t="s">
        <v>1099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15.75" customHeight="1" x14ac:dyDescent="0.3">
      <c r="A26" s="52"/>
      <c r="B26" s="4" t="s">
        <v>266</v>
      </c>
      <c r="E26" s="37" t="s">
        <v>169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customHeight="1" x14ac:dyDescent="0.3">
      <c r="A27" s="52"/>
      <c r="B27" s="4" t="s">
        <v>170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ht="15.75" customHeight="1" x14ac:dyDescent="0.3">
      <c r="A58" s="4"/>
      <c r="K58" s="4"/>
    </row>
    <row r="59" spans="1:25" ht="15.75" customHeight="1" x14ac:dyDescent="0.3">
      <c r="A59" s="4"/>
      <c r="K59" s="4"/>
    </row>
    <row r="60" spans="1:25" ht="15.75" customHeight="1" x14ac:dyDescent="0.3">
      <c r="A60" s="4"/>
      <c r="K60" s="4"/>
    </row>
    <row r="61" spans="1:25" ht="15.75" customHeight="1" x14ac:dyDescent="0.3">
      <c r="A61" s="4"/>
      <c r="K61" s="4"/>
    </row>
    <row r="62" spans="1:25" ht="15.75" customHeight="1" x14ac:dyDescent="0.3">
      <c r="A62" s="4"/>
      <c r="K62" s="4"/>
    </row>
    <row r="63" spans="1:25" ht="15.75" customHeight="1" x14ac:dyDescent="0.3">
      <c r="A63" s="4"/>
      <c r="K63" s="4"/>
    </row>
    <row r="64" spans="1:25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15:I22">
    <sortCondition descending="1" ref="I15"/>
    <sortCondition descending="1" ref="H15"/>
  </sortState>
  <hyperlinks>
    <hyperlink ref="B2" location="'Index'!A3" tooltip="Go to the Index sheet" display="á" xr:uid="{0D6D488A-5425-4E3F-89D0-777C8D3B670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BB85-9860-4E14-8FC3-7659AD8558B5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2" t="s">
        <v>1208</v>
      </c>
    </row>
    <row r="3" spans="1:25" ht="15.75" customHeight="1" x14ac:dyDescent="0.3">
      <c r="A3" s="7"/>
      <c r="B3" s="8" t="s">
        <v>4</v>
      </c>
      <c r="C3" s="9" t="s">
        <v>1238</v>
      </c>
      <c r="D3" s="9"/>
      <c r="E3" s="9" t="s">
        <v>1414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K4" s="4"/>
    </row>
    <row r="5" spans="1:25" ht="15.75" customHeight="1" x14ac:dyDescent="0.3">
      <c r="A5" s="14">
        <v>3</v>
      </c>
      <c r="B5" s="96" t="s">
        <v>106</v>
      </c>
      <c r="C5" s="96" t="s">
        <v>107</v>
      </c>
      <c r="D5" s="335">
        <v>100.004</v>
      </c>
      <c r="E5" s="335">
        <v>99.001999999999995</v>
      </c>
      <c r="F5" s="335">
        <f>SUM(D5:E5)</f>
        <v>199.006</v>
      </c>
      <c r="G5" s="15">
        <v>8</v>
      </c>
      <c r="H5" s="335">
        <v>1797.0520000000001</v>
      </c>
      <c r="I5" s="16">
        <v>76</v>
      </c>
      <c r="K5" s="4"/>
    </row>
    <row r="6" spans="1:25" ht="15.75" customHeight="1" x14ac:dyDescent="0.3">
      <c r="A6" s="17">
        <v>7</v>
      </c>
      <c r="B6" s="94" t="s">
        <v>236</v>
      </c>
      <c r="C6" s="94" t="s">
        <v>107</v>
      </c>
      <c r="D6" s="316">
        <v>100.003</v>
      </c>
      <c r="E6" s="316">
        <v>100.001</v>
      </c>
      <c r="F6" s="316">
        <f>SUM(D6:E6)</f>
        <v>200.00400000000002</v>
      </c>
      <c r="G6" s="19">
        <v>9</v>
      </c>
      <c r="H6" s="316">
        <v>1792.0369999999998</v>
      </c>
      <c r="I6" s="20">
        <v>64</v>
      </c>
      <c r="K6" s="4"/>
    </row>
    <row r="7" spans="1:25" ht="15.75" customHeight="1" x14ac:dyDescent="0.3">
      <c r="A7" s="17">
        <v>8</v>
      </c>
      <c r="B7" s="94" t="s">
        <v>497</v>
      </c>
      <c r="C7" s="94" t="s">
        <v>491</v>
      </c>
      <c r="D7" s="316">
        <v>100.002</v>
      </c>
      <c r="E7" s="316">
        <v>98.006</v>
      </c>
      <c r="F7" s="316">
        <f>SUM(D7:E7)</f>
        <v>198.00799999999998</v>
      </c>
      <c r="G7" s="19">
        <v>7</v>
      </c>
      <c r="H7" s="316">
        <v>1783.03</v>
      </c>
      <c r="I7" s="20">
        <v>51</v>
      </c>
      <c r="J7" s="93"/>
      <c r="K7" s="4"/>
    </row>
    <row r="8" spans="1:25" ht="15.75" customHeight="1" x14ac:dyDescent="0.3">
      <c r="A8" s="17">
        <v>1</v>
      </c>
      <c r="B8" s="94" t="s">
        <v>127</v>
      </c>
      <c r="C8" s="94" t="s">
        <v>443</v>
      </c>
      <c r="D8" s="316">
        <v>99.001999999999995</v>
      </c>
      <c r="E8" s="316">
        <v>99.001000000000005</v>
      </c>
      <c r="F8" s="316">
        <f>SUM(D8:E8)</f>
        <v>198.00299999999999</v>
      </c>
      <c r="G8" s="19">
        <v>5</v>
      </c>
      <c r="H8" s="316">
        <v>1786.0229999999999</v>
      </c>
      <c r="I8" s="23">
        <v>50</v>
      </c>
    </row>
    <row r="9" spans="1:25" ht="15.75" customHeight="1" x14ac:dyDescent="0.3">
      <c r="A9" s="17">
        <v>2</v>
      </c>
      <c r="B9" s="94" t="s">
        <v>641</v>
      </c>
      <c r="C9" s="94" t="s">
        <v>483</v>
      </c>
      <c r="D9" s="316">
        <v>100.002</v>
      </c>
      <c r="E9" s="316">
        <v>98.001999999999995</v>
      </c>
      <c r="F9" s="316">
        <f>SUM(D9:E9)</f>
        <v>198.00399999999999</v>
      </c>
      <c r="G9" s="19">
        <v>6</v>
      </c>
      <c r="H9" s="328">
        <v>1783.0249999999999</v>
      </c>
      <c r="I9" s="23">
        <v>47</v>
      </c>
    </row>
    <row r="10" spans="1:25" ht="15.75" customHeight="1" x14ac:dyDescent="0.3">
      <c r="A10" s="17">
        <v>6</v>
      </c>
      <c r="B10" s="94" t="s">
        <v>468</v>
      </c>
      <c r="C10" s="94" t="s">
        <v>443</v>
      </c>
      <c r="D10" s="316">
        <v>98.001000000000005</v>
      </c>
      <c r="E10" s="316">
        <v>98</v>
      </c>
      <c r="F10" s="316">
        <f>SUM(D10:E10)</f>
        <v>196.001</v>
      </c>
      <c r="G10" s="19">
        <v>3</v>
      </c>
      <c r="H10" s="316">
        <v>1782.0239999999999</v>
      </c>
      <c r="I10" s="20">
        <v>44</v>
      </c>
    </row>
    <row r="11" spans="1:25" ht="15.75" customHeight="1" x14ac:dyDescent="0.3">
      <c r="A11" s="17">
        <v>4</v>
      </c>
      <c r="B11" s="94" t="s">
        <v>1239</v>
      </c>
      <c r="C11" s="94" t="s">
        <v>107</v>
      </c>
      <c r="D11" s="316">
        <v>100.001</v>
      </c>
      <c r="E11" s="316">
        <v>98</v>
      </c>
      <c r="F11" s="316">
        <f>SUM(D11:E11)</f>
        <v>198.001</v>
      </c>
      <c r="G11" s="19">
        <v>4</v>
      </c>
      <c r="H11" s="316">
        <v>1769.021</v>
      </c>
      <c r="I11" s="20">
        <v>28</v>
      </c>
      <c r="K11" s="4"/>
    </row>
    <row r="12" spans="1:25" ht="15.75" customHeight="1" x14ac:dyDescent="0.3">
      <c r="A12" s="17">
        <v>5</v>
      </c>
      <c r="B12" s="94" t="s">
        <v>1215</v>
      </c>
      <c r="C12" s="94" t="s">
        <v>706</v>
      </c>
      <c r="D12" s="316">
        <v>98.001999999999995</v>
      </c>
      <c r="E12" s="316">
        <v>96.001000000000005</v>
      </c>
      <c r="F12" s="316">
        <f>SUM(D12:E12)</f>
        <v>194.00299999999999</v>
      </c>
      <c r="G12" s="19">
        <v>2</v>
      </c>
      <c r="H12" s="316">
        <v>1668.021</v>
      </c>
      <c r="I12" s="20">
        <v>24</v>
      </c>
      <c r="K12" s="4"/>
    </row>
    <row r="13" spans="1:25" ht="15.75" customHeight="1" x14ac:dyDescent="0.3">
      <c r="A13" s="336">
        <v>9</v>
      </c>
      <c r="B13" s="337" t="s">
        <v>1240</v>
      </c>
      <c r="C13" s="337" t="s">
        <v>1241</v>
      </c>
      <c r="D13" s="338" t="s">
        <v>46</v>
      </c>
      <c r="E13" s="338"/>
      <c r="F13" s="338">
        <f>SUM(D13:E13)</f>
        <v>0</v>
      </c>
      <c r="G13" s="339">
        <v>0</v>
      </c>
      <c r="H13" s="318">
        <v>598.01299999999992</v>
      </c>
      <c r="I13" s="28">
        <v>22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1242</v>
      </c>
      <c r="D15" s="9"/>
      <c r="E15" s="9" t="s">
        <v>1415</v>
      </c>
      <c r="F15" s="8"/>
      <c r="G15" s="8"/>
      <c r="H15" s="8"/>
      <c r="I15" s="8"/>
      <c r="K15" s="4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  <c r="K16" s="4"/>
    </row>
    <row r="17" spans="1:11" ht="15.75" customHeight="1" x14ac:dyDescent="0.3">
      <c r="A17" s="14">
        <v>4</v>
      </c>
      <c r="B17" s="96" t="s">
        <v>1243</v>
      </c>
      <c r="C17" s="96" t="s">
        <v>1244</v>
      </c>
      <c r="D17" s="335">
        <v>99.001000000000005</v>
      </c>
      <c r="E17" s="335">
        <v>99.001000000000005</v>
      </c>
      <c r="F17" s="335">
        <f>SUM(D17:E17)</f>
        <v>198.00200000000001</v>
      </c>
      <c r="G17" s="15">
        <v>8</v>
      </c>
      <c r="H17" s="335">
        <v>1785.0260000000001</v>
      </c>
      <c r="I17" s="16">
        <v>66</v>
      </c>
      <c r="K17" s="4"/>
    </row>
    <row r="18" spans="1:11" ht="15.75" customHeight="1" x14ac:dyDescent="0.3">
      <c r="A18" s="17">
        <v>8</v>
      </c>
      <c r="B18" s="94" t="s">
        <v>203</v>
      </c>
      <c r="C18" s="94" t="s">
        <v>204</v>
      </c>
      <c r="D18" s="316">
        <v>99.001999999999995</v>
      </c>
      <c r="E18" s="316">
        <v>98.001000000000005</v>
      </c>
      <c r="F18" s="316">
        <f>SUM(D18:E18)</f>
        <v>197.00299999999999</v>
      </c>
      <c r="G18" s="19">
        <v>6</v>
      </c>
      <c r="H18" s="316">
        <v>1782.0329999999997</v>
      </c>
      <c r="I18" s="20">
        <v>65</v>
      </c>
      <c r="K18" s="4"/>
    </row>
    <row r="19" spans="1:11" ht="15.75" customHeight="1" x14ac:dyDescent="0.3">
      <c r="A19" s="17">
        <v>7</v>
      </c>
      <c r="B19" s="94" t="s">
        <v>490</v>
      </c>
      <c r="C19" s="94" t="s">
        <v>491</v>
      </c>
      <c r="D19" s="316">
        <v>99.001000000000005</v>
      </c>
      <c r="E19" s="316">
        <v>98</v>
      </c>
      <c r="F19" s="316">
        <f>SUM(D19:E19)</f>
        <v>197.001</v>
      </c>
      <c r="G19" s="19">
        <v>5</v>
      </c>
      <c r="H19" s="316">
        <v>1781.0309999999999</v>
      </c>
      <c r="I19" s="20">
        <v>62</v>
      </c>
      <c r="K19" s="4"/>
    </row>
    <row r="20" spans="1:11" ht="15.75" customHeight="1" x14ac:dyDescent="0.3">
      <c r="A20" s="17">
        <v>6</v>
      </c>
      <c r="B20" s="94" t="s">
        <v>63</v>
      </c>
      <c r="C20" s="94" t="s">
        <v>64</v>
      </c>
      <c r="D20" s="316">
        <v>100.001</v>
      </c>
      <c r="E20" s="316">
        <v>98.004000000000005</v>
      </c>
      <c r="F20" s="316">
        <f>SUM(D20:E20)</f>
        <v>198.005</v>
      </c>
      <c r="G20" s="19">
        <v>9</v>
      </c>
      <c r="H20" s="316">
        <v>1776.0309999999999</v>
      </c>
      <c r="I20" s="20">
        <v>56</v>
      </c>
      <c r="K20" s="4"/>
    </row>
    <row r="21" spans="1:11" ht="15.75" customHeight="1" x14ac:dyDescent="0.3">
      <c r="A21" s="17">
        <v>2</v>
      </c>
      <c r="B21" s="94" t="s">
        <v>317</v>
      </c>
      <c r="C21" s="94" t="s">
        <v>318</v>
      </c>
      <c r="D21" s="316">
        <v>99.003</v>
      </c>
      <c r="E21" s="316">
        <v>98.001999999999995</v>
      </c>
      <c r="F21" s="316">
        <f>SUM(D21:E21)</f>
        <v>197.005</v>
      </c>
      <c r="G21" s="19">
        <v>7</v>
      </c>
      <c r="H21" s="316">
        <v>1772.0159999999996</v>
      </c>
      <c r="I21" s="20">
        <v>49</v>
      </c>
      <c r="K21" s="4"/>
    </row>
    <row r="22" spans="1:11" ht="15.75" customHeight="1" x14ac:dyDescent="0.3">
      <c r="A22" s="17">
        <v>9</v>
      </c>
      <c r="B22" s="94" t="s">
        <v>1245</v>
      </c>
      <c r="C22" s="94" t="s">
        <v>559</v>
      </c>
      <c r="D22" s="316">
        <v>100.001</v>
      </c>
      <c r="E22" s="316">
        <v>96.001000000000005</v>
      </c>
      <c r="F22" s="316">
        <f>SUM(D22:E22)</f>
        <v>196.00200000000001</v>
      </c>
      <c r="G22" s="19">
        <v>3</v>
      </c>
      <c r="H22" s="316">
        <v>1769.0159999999998</v>
      </c>
      <c r="I22" s="20">
        <v>42</v>
      </c>
      <c r="K22" s="4"/>
    </row>
    <row r="23" spans="1:11" ht="15.75" customHeight="1" x14ac:dyDescent="0.3">
      <c r="A23" s="17">
        <v>3</v>
      </c>
      <c r="B23" s="94" t="s">
        <v>808</v>
      </c>
      <c r="C23" s="94" t="s">
        <v>491</v>
      </c>
      <c r="D23" s="316">
        <v>97.001999999999995</v>
      </c>
      <c r="E23" s="316">
        <v>95</v>
      </c>
      <c r="F23" s="316">
        <f>SUM(D23:E23)</f>
        <v>192.00200000000001</v>
      </c>
      <c r="G23" s="19">
        <v>1</v>
      </c>
      <c r="H23" s="316">
        <v>1730.0139999999999</v>
      </c>
      <c r="I23" s="20">
        <v>28</v>
      </c>
      <c r="K23" s="4"/>
    </row>
    <row r="24" spans="1:11" ht="15.75" customHeight="1" x14ac:dyDescent="0.3">
      <c r="A24" s="17">
        <v>1</v>
      </c>
      <c r="B24" s="94" t="s">
        <v>613</v>
      </c>
      <c r="C24" s="94" t="s">
        <v>491</v>
      </c>
      <c r="D24" s="316">
        <v>99</v>
      </c>
      <c r="E24" s="316">
        <v>98.001000000000005</v>
      </c>
      <c r="F24" s="316">
        <f>SUM(D24:E24)</f>
        <v>197.001</v>
      </c>
      <c r="G24" s="19">
        <v>5</v>
      </c>
      <c r="H24" s="316">
        <v>1465.0149999999999</v>
      </c>
      <c r="I24" s="23">
        <v>25</v>
      </c>
      <c r="K24" s="4"/>
    </row>
    <row r="25" spans="1:11" ht="15.75" customHeight="1" x14ac:dyDescent="0.3">
      <c r="A25" s="336">
        <v>5</v>
      </c>
      <c r="B25" s="337" t="s">
        <v>1211</v>
      </c>
      <c r="C25" s="337" t="s">
        <v>30</v>
      </c>
      <c r="D25" s="338">
        <v>97.001000000000005</v>
      </c>
      <c r="E25" s="338">
        <v>96.001000000000005</v>
      </c>
      <c r="F25" s="338">
        <f>SUM(D25:E25)</f>
        <v>193.00200000000001</v>
      </c>
      <c r="G25" s="339">
        <v>2</v>
      </c>
      <c r="H25" s="318">
        <v>1718.0139999999999</v>
      </c>
      <c r="I25" s="28">
        <v>16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48</v>
      </c>
      <c r="C27" s="9" t="s">
        <v>1246</v>
      </c>
      <c r="D27" s="9"/>
      <c r="E27" s="9" t="s">
        <v>1416</v>
      </c>
      <c r="F27" s="8"/>
      <c r="G27" s="8"/>
      <c r="H27" s="8"/>
      <c r="I27" s="8"/>
      <c r="K27" s="4"/>
    </row>
    <row r="28" spans="1:11" ht="15.75" customHeight="1" x14ac:dyDescent="0.3">
      <c r="A28" s="294">
        <v>2</v>
      </c>
      <c r="B28" s="298" t="s">
        <v>10</v>
      </c>
      <c r="C28" s="313" t="s">
        <v>11</v>
      </c>
      <c r="D28" s="304"/>
      <c r="E28" s="314"/>
      <c r="F28" s="289" t="s">
        <v>12</v>
      </c>
      <c r="G28" s="289" t="s">
        <v>13</v>
      </c>
      <c r="H28" s="289" t="s">
        <v>14</v>
      </c>
      <c r="I28" s="290" t="s">
        <v>15</v>
      </c>
      <c r="K28" s="4"/>
    </row>
    <row r="29" spans="1:11" ht="15.75" customHeight="1" x14ac:dyDescent="0.3">
      <c r="A29" s="14">
        <v>2</v>
      </c>
      <c r="B29" s="96" t="s">
        <v>1219</v>
      </c>
      <c r="C29" s="96" t="s">
        <v>559</v>
      </c>
      <c r="D29" s="335">
        <v>97</v>
      </c>
      <c r="E29" s="335">
        <v>94</v>
      </c>
      <c r="F29" s="335">
        <f>SUM(D29:E29)</f>
        <v>191</v>
      </c>
      <c r="G29" s="15">
        <v>3</v>
      </c>
      <c r="H29" s="335">
        <v>1772.0179999999998</v>
      </c>
      <c r="I29" s="16">
        <v>56</v>
      </c>
      <c r="K29" s="4"/>
    </row>
    <row r="30" spans="1:11" ht="15.75" customHeight="1" x14ac:dyDescent="0.3">
      <c r="A30" s="17">
        <v>3</v>
      </c>
      <c r="B30" s="94" t="s">
        <v>1248</v>
      </c>
      <c r="C30" s="94" t="s">
        <v>1241</v>
      </c>
      <c r="D30" s="316">
        <v>100.003</v>
      </c>
      <c r="E30" s="316">
        <v>99.001000000000005</v>
      </c>
      <c r="F30" s="316">
        <f>SUM(D30:E30)</f>
        <v>199.00400000000002</v>
      </c>
      <c r="G30" s="19">
        <v>9</v>
      </c>
      <c r="H30" s="316">
        <v>1768.0279999999998</v>
      </c>
      <c r="I30" s="20">
        <v>53</v>
      </c>
      <c r="K30" s="4"/>
    </row>
    <row r="31" spans="1:11" ht="15.75" customHeight="1" x14ac:dyDescent="0.3">
      <c r="A31" s="17">
        <v>1</v>
      </c>
      <c r="B31" s="94" t="s">
        <v>1247</v>
      </c>
      <c r="C31" s="94" t="s">
        <v>60</v>
      </c>
      <c r="D31" s="316">
        <v>99.001999999999995</v>
      </c>
      <c r="E31" s="316">
        <v>99.001000000000005</v>
      </c>
      <c r="F31" s="316">
        <f>SUM(D31:E31)</f>
        <v>198.00299999999999</v>
      </c>
      <c r="G31" s="19">
        <v>8</v>
      </c>
      <c r="H31" s="316">
        <v>1767.0269999999998</v>
      </c>
      <c r="I31" s="23">
        <v>51</v>
      </c>
      <c r="K31" s="4"/>
    </row>
    <row r="32" spans="1:11" ht="15.75" customHeight="1" x14ac:dyDescent="0.3">
      <c r="A32" s="17">
        <v>4</v>
      </c>
      <c r="B32" s="94" t="s">
        <v>1249</v>
      </c>
      <c r="C32" s="94" t="s">
        <v>1244</v>
      </c>
      <c r="D32" s="316">
        <v>99.001000000000005</v>
      </c>
      <c r="E32" s="316">
        <v>98.001000000000005</v>
      </c>
      <c r="F32" s="316">
        <f>SUM(D32:E32)</f>
        <v>197.00200000000001</v>
      </c>
      <c r="G32" s="19">
        <v>6</v>
      </c>
      <c r="H32" s="316">
        <v>1766.0169999999998</v>
      </c>
      <c r="I32" s="20">
        <v>51</v>
      </c>
      <c r="K32" s="4"/>
    </row>
    <row r="33" spans="1:11" ht="15.75" customHeight="1" x14ac:dyDescent="0.3">
      <c r="A33" s="17">
        <v>9</v>
      </c>
      <c r="B33" s="94" t="s">
        <v>1180</v>
      </c>
      <c r="C33" s="94" t="s">
        <v>38</v>
      </c>
      <c r="D33" s="316">
        <v>99.001999999999995</v>
      </c>
      <c r="E33" s="316">
        <v>98.001000000000005</v>
      </c>
      <c r="F33" s="316">
        <f>SUM(D33:E33)</f>
        <v>197.00299999999999</v>
      </c>
      <c r="G33" s="19">
        <v>7</v>
      </c>
      <c r="H33" s="316">
        <v>1765.0189999999998</v>
      </c>
      <c r="I33" s="20">
        <v>50</v>
      </c>
      <c r="K33" s="4"/>
    </row>
    <row r="34" spans="1:11" ht="15.75" customHeight="1" x14ac:dyDescent="0.3">
      <c r="A34" s="17">
        <v>5</v>
      </c>
      <c r="B34" s="94" t="s">
        <v>1250</v>
      </c>
      <c r="C34" s="94" t="s">
        <v>1244</v>
      </c>
      <c r="D34" s="316">
        <v>97</v>
      </c>
      <c r="E34" s="316">
        <v>96</v>
      </c>
      <c r="F34" s="316">
        <f>SUM(D34:E34)</f>
        <v>193</v>
      </c>
      <c r="G34" s="19">
        <v>4</v>
      </c>
      <c r="H34" s="316">
        <v>1759.011</v>
      </c>
      <c r="I34" s="20">
        <v>49</v>
      </c>
      <c r="K34" s="4"/>
    </row>
    <row r="35" spans="1:11" ht="15.75" customHeight="1" x14ac:dyDescent="0.3">
      <c r="A35" s="17">
        <v>6</v>
      </c>
      <c r="B35" s="94" t="s">
        <v>1220</v>
      </c>
      <c r="C35" s="94" t="s">
        <v>30</v>
      </c>
      <c r="D35" s="316">
        <v>95</v>
      </c>
      <c r="E35" s="316">
        <v>94.001000000000005</v>
      </c>
      <c r="F35" s="316">
        <f>SUM(D35:E35)</f>
        <v>189.001</v>
      </c>
      <c r="G35" s="19">
        <v>1</v>
      </c>
      <c r="H35" s="316">
        <v>1755.019</v>
      </c>
      <c r="I35" s="20">
        <v>45</v>
      </c>
      <c r="K35" s="4"/>
    </row>
    <row r="36" spans="1:11" ht="15.75" customHeight="1" x14ac:dyDescent="0.3">
      <c r="A36" s="17">
        <v>8</v>
      </c>
      <c r="B36" s="94" t="s">
        <v>1251</v>
      </c>
      <c r="C36" s="94" t="s">
        <v>1241</v>
      </c>
      <c r="D36" s="316">
        <v>96.001000000000005</v>
      </c>
      <c r="E36" s="316">
        <v>94</v>
      </c>
      <c r="F36" s="316">
        <f>SUM(D36:E36)</f>
        <v>190.001</v>
      </c>
      <c r="G36" s="19">
        <v>2</v>
      </c>
      <c r="H36" s="316">
        <v>1747.0139999999999</v>
      </c>
      <c r="I36" s="20">
        <v>33</v>
      </c>
      <c r="K36" s="4"/>
    </row>
    <row r="37" spans="1:11" ht="15.75" customHeight="1" x14ac:dyDescent="0.3">
      <c r="A37" s="336">
        <v>7</v>
      </c>
      <c r="B37" s="337" t="s">
        <v>697</v>
      </c>
      <c r="C37" s="337" t="s">
        <v>30</v>
      </c>
      <c r="D37" s="338">
        <v>98.001000000000005</v>
      </c>
      <c r="E37" s="338">
        <v>98</v>
      </c>
      <c r="F37" s="338">
        <f>SUM(D37:E37)</f>
        <v>196.001</v>
      </c>
      <c r="G37" s="339">
        <v>5</v>
      </c>
      <c r="H37" s="318">
        <v>1748.0169999999998</v>
      </c>
      <c r="I37" s="28">
        <v>29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51</v>
      </c>
      <c r="C39" s="9" t="s">
        <v>465</v>
      </c>
      <c r="D39" s="9"/>
      <c r="E39" s="9" t="s">
        <v>1417</v>
      </c>
      <c r="F39" s="8"/>
      <c r="G39" s="8"/>
      <c r="H39" s="8"/>
      <c r="I39" s="8"/>
      <c r="K39" s="4"/>
    </row>
    <row r="40" spans="1:11" ht="15.75" customHeight="1" x14ac:dyDescent="0.3">
      <c r="A40" s="294">
        <v>2</v>
      </c>
      <c r="B40" s="298" t="s">
        <v>10</v>
      </c>
      <c r="C40" s="313" t="s">
        <v>11</v>
      </c>
      <c r="D40" s="304"/>
      <c r="E40" s="314"/>
      <c r="F40" s="289" t="s">
        <v>12</v>
      </c>
      <c r="G40" s="289" t="s">
        <v>13</v>
      </c>
      <c r="H40" s="289" t="s">
        <v>14</v>
      </c>
      <c r="I40" s="290" t="s">
        <v>15</v>
      </c>
      <c r="K40" s="4"/>
    </row>
    <row r="41" spans="1:11" ht="15.75" customHeight="1" x14ac:dyDescent="0.3">
      <c r="A41" s="14">
        <v>5</v>
      </c>
      <c r="B41" s="96" t="s">
        <v>732</v>
      </c>
      <c r="C41" s="96" t="s">
        <v>443</v>
      </c>
      <c r="D41" s="335">
        <v>98.001999999999995</v>
      </c>
      <c r="E41" s="335">
        <v>97</v>
      </c>
      <c r="F41" s="335">
        <f>SUM(D41:E41)</f>
        <v>195.00200000000001</v>
      </c>
      <c r="G41" s="15">
        <v>6</v>
      </c>
      <c r="H41" s="335">
        <v>1782.03</v>
      </c>
      <c r="I41" s="16">
        <v>68</v>
      </c>
      <c r="K41" s="4"/>
    </row>
    <row r="42" spans="1:11" ht="15.75" customHeight="1" x14ac:dyDescent="0.3">
      <c r="A42" s="17">
        <v>6</v>
      </c>
      <c r="B42" s="94" t="s">
        <v>659</v>
      </c>
      <c r="C42" s="94" t="s">
        <v>116</v>
      </c>
      <c r="D42" s="316">
        <v>100.002</v>
      </c>
      <c r="E42" s="316">
        <v>98</v>
      </c>
      <c r="F42" s="316">
        <f>SUM(D42:E42)</f>
        <v>198.00200000000001</v>
      </c>
      <c r="G42" s="19">
        <v>9</v>
      </c>
      <c r="H42" s="316">
        <v>1768.0239999999999</v>
      </c>
      <c r="I42" s="20">
        <v>55</v>
      </c>
      <c r="K42" s="4"/>
    </row>
    <row r="43" spans="1:11" ht="15.75" customHeight="1" x14ac:dyDescent="0.3">
      <c r="A43" s="17">
        <v>7</v>
      </c>
      <c r="B43" s="94" t="s">
        <v>585</v>
      </c>
      <c r="C43" s="94" t="s">
        <v>559</v>
      </c>
      <c r="D43" s="316">
        <v>98.001999999999995</v>
      </c>
      <c r="E43" s="316">
        <v>98.001000000000005</v>
      </c>
      <c r="F43" s="316">
        <f>SUM(D43:E43)</f>
        <v>196.00299999999999</v>
      </c>
      <c r="G43" s="19">
        <v>8</v>
      </c>
      <c r="H43" s="316">
        <v>1761.028</v>
      </c>
      <c r="I43" s="20">
        <v>53</v>
      </c>
      <c r="K43" s="4"/>
    </row>
    <row r="44" spans="1:11" ht="15.75" customHeight="1" x14ac:dyDescent="0.3">
      <c r="A44" s="17">
        <v>3</v>
      </c>
      <c r="B44" s="94" t="s">
        <v>636</v>
      </c>
      <c r="C44" s="94" t="s">
        <v>483</v>
      </c>
      <c r="D44" s="316">
        <v>98.001999999999995</v>
      </c>
      <c r="E44" s="316">
        <v>94</v>
      </c>
      <c r="F44" s="316">
        <f>SUM(D44:E44)</f>
        <v>192.00200000000001</v>
      </c>
      <c r="G44" s="19">
        <v>5</v>
      </c>
      <c r="H44" s="316">
        <v>1759.027</v>
      </c>
      <c r="I44" s="20">
        <v>53</v>
      </c>
      <c r="K44" s="4"/>
    </row>
    <row r="45" spans="1:11" ht="15.75" customHeight="1" x14ac:dyDescent="0.3">
      <c r="A45" s="17">
        <v>4</v>
      </c>
      <c r="B45" s="94" t="s">
        <v>1252</v>
      </c>
      <c r="C45" s="94" t="s">
        <v>706</v>
      </c>
      <c r="D45" s="316">
        <v>97.001000000000005</v>
      </c>
      <c r="E45" s="316">
        <v>93</v>
      </c>
      <c r="F45" s="316">
        <f>SUM(D45:E45)</f>
        <v>190.001</v>
      </c>
      <c r="G45" s="19">
        <v>4</v>
      </c>
      <c r="H45" s="316">
        <v>1761.0249999999996</v>
      </c>
      <c r="I45" s="20">
        <v>48</v>
      </c>
      <c r="K45" s="4"/>
    </row>
    <row r="46" spans="1:11" ht="15.75" customHeight="1" x14ac:dyDescent="0.3">
      <c r="A46" s="17">
        <v>2</v>
      </c>
      <c r="B46" s="94" t="s">
        <v>1210</v>
      </c>
      <c r="C46" s="94" t="s">
        <v>483</v>
      </c>
      <c r="D46" s="316">
        <v>98.001999999999995</v>
      </c>
      <c r="E46" s="316">
        <v>98.001000000000005</v>
      </c>
      <c r="F46" s="316">
        <f>SUM(D46:E46)</f>
        <v>196.00299999999999</v>
      </c>
      <c r="G46" s="19">
        <v>8</v>
      </c>
      <c r="H46" s="316">
        <v>1755.0139999999997</v>
      </c>
      <c r="I46" s="20">
        <v>43</v>
      </c>
      <c r="K46" s="4"/>
    </row>
    <row r="47" spans="1:11" ht="15.75" customHeight="1" x14ac:dyDescent="0.3">
      <c r="A47" s="17">
        <v>1</v>
      </c>
      <c r="B47" s="94" t="s">
        <v>1224</v>
      </c>
      <c r="C47" s="94" t="s">
        <v>30</v>
      </c>
      <c r="D47" s="316">
        <v>94.001000000000005</v>
      </c>
      <c r="E47" s="316">
        <v>89</v>
      </c>
      <c r="F47" s="316">
        <f>SUM(D47:E47)</f>
        <v>183.001</v>
      </c>
      <c r="G47" s="19">
        <v>2</v>
      </c>
      <c r="H47" s="316">
        <v>1735.0169999999998</v>
      </c>
      <c r="I47" s="23">
        <v>38</v>
      </c>
      <c r="K47" s="4"/>
    </row>
    <row r="48" spans="1:11" ht="15.75" customHeight="1" x14ac:dyDescent="0.3">
      <c r="A48" s="17">
        <v>8</v>
      </c>
      <c r="B48" s="94" t="s">
        <v>1253</v>
      </c>
      <c r="C48" s="94" t="s">
        <v>1241</v>
      </c>
      <c r="D48" s="316" t="s">
        <v>46</v>
      </c>
      <c r="E48" s="316"/>
      <c r="F48" s="316">
        <f>SUM(D48:E48)</f>
        <v>0</v>
      </c>
      <c r="G48" s="19">
        <v>0</v>
      </c>
      <c r="H48" s="316">
        <v>1174.0159999999998</v>
      </c>
      <c r="I48" s="20">
        <v>25</v>
      </c>
      <c r="K48" s="4"/>
    </row>
    <row r="49" spans="1:11" ht="15.75" customHeight="1" x14ac:dyDescent="0.3">
      <c r="A49" s="336">
        <v>9</v>
      </c>
      <c r="B49" s="337" t="s">
        <v>1254</v>
      </c>
      <c r="C49" s="337" t="s">
        <v>483</v>
      </c>
      <c r="D49" s="338">
        <v>96.001000000000005</v>
      </c>
      <c r="E49" s="338">
        <v>89.001000000000005</v>
      </c>
      <c r="F49" s="338">
        <f>SUM(D49:E49)</f>
        <v>185.00200000000001</v>
      </c>
      <c r="G49" s="339">
        <v>3</v>
      </c>
      <c r="H49" s="318">
        <v>1722.0089999999998</v>
      </c>
      <c r="I49" s="28">
        <v>22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1255</v>
      </c>
      <c r="D51" s="9"/>
      <c r="E51" s="9" t="s">
        <v>1418</v>
      </c>
      <c r="F51" s="8"/>
      <c r="G51" s="8"/>
      <c r="H51" s="8"/>
      <c r="I51" s="8"/>
      <c r="K51" s="4"/>
    </row>
    <row r="52" spans="1:11" ht="15.75" customHeight="1" x14ac:dyDescent="0.3">
      <c r="A52" s="294">
        <v>2</v>
      </c>
      <c r="B52" s="298" t="s">
        <v>10</v>
      </c>
      <c r="C52" s="313" t="s">
        <v>11</v>
      </c>
      <c r="D52" s="304"/>
      <c r="E52" s="314"/>
      <c r="F52" s="289" t="s">
        <v>12</v>
      </c>
      <c r="G52" s="289" t="s">
        <v>13</v>
      </c>
      <c r="H52" s="289" t="s">
        <v>14</v>
      </c>
      <c r="I52" s="290" t="s">
        <v>15</v>
      </c>
      <c r="K52" s="4"/>
    </row>
    <row r="53" spans="1:11" ht="15.75" customHeight="1" x14ac:dyDescent="0.3">
      <c r="A53" s="14">
        <v>9</v>
      </c>
      <c r="B53" s="96" t="s">
        <v>530</v>
      </c>
      <c r="C53" s="96" t="s">
        <v>107</v>
      </c>
      <c r="D53" s="335">
        <v>99</v>
      </c>
      <c r="E53" s="335">
        <v>98.001999999999995</v>
      </c>
      <c r="F53" s="335">
        <f>SUM(D53:E53)</f>
        <v>197.00200000000001</v>
      </c>
      <c r="G53" s="15">
        <v>8</v>
      </c>
      <c r="H53" s="335">
        <v>1765.0219999999997</v>
      </c>
      <c r="I53" s="16">
        <v>70</v>
      </c>
      <c r="K53" s="4"/>
    </row>
    <row r="54" spans="1:11" ht="15.75" customHeight="1" x14ac:dyDescent="0.3">
      <c r="A54" s="17">
        <v>4</v>
      </c>
      <c r="B54" s="94" t="s">
        <v>1257</v>
      </c>
      <c r="C54" s="94" t="s">
        <v>1241</v>
      </c>
      <c r="D54" s="316">
        <v>99</v>
      </c>
      <c r="E54" s="316">
        <v>96</v>
      </c>
      <c r="F54" s="316">
        <f>SUM(D54:E54)</f>
        <v>195</v>
      </c>
      <c r="G54" s="19">
        <v>6</v>
      </c>
      <c r="H54" s="316">
        <v>1747.0129999999997</v>
      </c>
      <c r="I54" s="20">
        <v>62</v>
      </c>
      <c r="K54" s="4"/>
    </row>
    <row r="55" spans="1:11" ht="15.75" customHeight="1" x14ac:dyDescent="0.3">
      <c r="A55" s="17">
        <v>8</v>
      </c>
      <c r="B55" s="94" t="s">
        <v>502</v>
      </c>
      <c r="C55" s="94" t="s">
        <v>491</v>
      </c>
      <c r="D55" s="316">
        <v>97.001000000000005</v>
      </c>
      <c r="E55" s="316">
        <v>95</v>
      </c>
      <c r="F55" s="316">
        <f>SUM(D55:E55)</f>
        <v>192.001</v>
      </c>
      <c r="G55" s="19">
        <v>5</v>
      </c>
      <c r="H55" s="316">
        <v>1743.011</v>
      </c>
      <c r="I55" s="20">
        <v>60</v>
      </c>
      <c r="K55" s="4"/>
    </row>
    <row r="56" spans="1:11" ht="15.75" customHeight="1" x14ac:dyDescent="0.3">
      <c r="A56" s="17">
        <v>1</v>
      </c>
      <c r="B56" s="94" t="s">
        <v>1217</v>
      </c>
      <c r="C56" s="94" t="s">
        <v>483</v>
      </c>
      <c r="D56" s="316">
        <v>98.001000000000005</v>
      </c>
      <c r="E56" s="316">
        <v>97.003</v>
      </c>
      <c r="F56" s="316">
        <f>SUM(D56:E56)</f>
        <v>195.00400000000002</v>
      </c>
      <c r="G56" s="19">
        <v>7</v>
      </c>
      <c r="H56" s="316">
        <v>1741.0139999999997</v>
      </c>
      <c r="I56" s="23">
        <v>58</v>
      </c>
      <c r="K56" s="4"/>
    </row>
    <row r="57" spans="1:11" ht="15.75" customHeight="1" x14ac:dyDescent="0.3">
      <c r="A57" s="17">
        <v>5</v>
      </c>
      <c r="B57" s="94" t="s">
        <v>1232</v>
      </c>
      <c r="C57" s="94" t="s">
        <v>64</v>
      </c>
      <c r="D57" s="316">
        <v>99.001999999999995</v>
      </c>
      <c r="E57" s="316">
        <v>98.001999999999995</v>
      </c>
      <c r="F57" s="316">
        <f>SUM(D57:E57)</f>
        <v>197.00399999999999</v>
      </c>
      <c r="G57" s="19">
        <v>9</v>
      </c>
      <c r="H57" s="316">
        <v>1726.0169999999996</v>
      </c>
      <c r="I57" s="20">
        <v>53</v>
      </c>
      <c r="K57" s="4"/>
    </row>
    <row r="58" spans="1:11" ht="15.75" customHeight="1" x14ac:dyDescent="0.3">
      <c r="A58" s="17">
        <v>7</v>
      </c>
      <c r="B58" s="94" t="s">
        <v>1227</v>
      </c>
      <c r="C58" s="94" t="s">
        <v>30</v>
      </c>
      <c r="D58" s="316">
        <v>94</v>
      </c>
      <c r="E58" s="316">
        <v>91</v>
      </c>
      <c r="F58" s="316">
        <f>SUM(D58:E58)</f>
        <v>185</v>
      </c>
      <c r="G58" s="19">
        <v>3</v>
      </c>
      <c r="H58" s="316">
        <v>1681.0049999999999</v>
      </c>
      <c r="I58" s="20">
        <v>37</v>
      </c>
      <c r="K58" s="4"/>
    </row>
    <row r="59" spans="1:11" ht="15.75" customHeight="1" x14ac:dyDescent="0.3">
      <c r="A59" s="17">
        <v>3</v>
      </c>
      <c r="B59" s="94" t="s">
        <v>1256</v>
      </c>
      <c r="C59" s="94" t="s">
        <v>483</v>
      </c>
      <c r="D59" s="316">
        <v>95.001000000000005</v>
      </c>
      <c r="E59" s="316">
        <v>94</v>
      </c>
      <c r="F59" s="316">
        <f>SUM(D59:E59)</f>
        <v>189.001</v>
      </c>
      <c r="G59" s="19">
        <v>4</v>
      </c>
      <c r="H59" s="316">
        <v>1555.002</v>
      </c>
      <c r="I59" s="20">
        <v>28</v>
      </c>
      <c r="K59" s="4"/>
    </row>
    <row r="60" spans="1:11" ht="15.75" customHeight="1" x14ac:dyDescent="0.3">
      <c r="A60" s="17">
        <v>6</v>
      </c>
      <c r="B60" s="94" t="s">
        <v>702</v>
      </c>
      <c r="C60" s="94" t="s">
        <v>474</v>
      </c>
      <c r="D60" s="316" t="s">
        <v>46</v>
      </c>
      <c r="E60" s="316"/>
      <c r="F60" s="316">
        <f>SUM(D60:E60)</f>
        <v>0</v>
      </c>
      <c r="G60" s="19">
        <v>0</v>
      </c>
      <c r="H60" s="316">
        <v>400.02199999999999</v>
      </c>
      <c r="I60" s="20">
        <v>18</v>
      </c>
      <c r="K60" s="4"/>
    </row>
    <row r="61" spans="1:11" ht="15.75" customHeight="1" x14ac:dyDescent="0.3">
      <c r="A61" s="336">
        <v>2</v>
      </c>
      <c r="B61" s="337" t="s">
        <v>523</v>
      </c>
      <c r="C61" s="337" t="s">
        <v>491</v>
      </c>
      <c r="D61" s="338" t="s">
        <v>46</v>
      </c>
      <c r="E61" s="338"/>
      <c r="F61" s="338">
        <f>SUM(D61:E61)</f>
        <v>0</v>
      </c>
      <c r="G61" s="339">
        <v>0</v>
      </c>
      <c r="H61" s="318">
        <v>0</v>
      </c>
      <c r="I61" s="28">
        <v>0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1099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1233</v>
      </c>
      <c r="E65" s="37" t="s">
        <v>169</v>
      </c>
      <c r="K65" s="4"/>
    </row>
    <row r="66" spans="1:11" ht="15.75" customHeight="1" x14ac:dyDescent="0.3">
      <c r="A66" s="4"/>
      <c r="B66" s="4" t="s">
        <v>170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8E105D7F-658D-41BE-BFE0-6E682059E7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5D6-9400-4116-A4D0-41CCCA16A413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2" t="s">
        <v>1208</v>
      </c>
    </row>
    <row r="3" spans="1:25" ht="15.75" customHeight="1" x14ac:dyDescent="0.3">
      <c r="A3" s="7"/>
      <c r="B3" s="8" t="s">
        <v>82</v>
      </c>
      <c r="C3" s="4" t="s">
        <v>1258</v>
      </c>
      <c r="E3" s="9" t="s">
        <v>1419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4</v>
      </c>
      <c r="B5" s="106" t="s">
        <v>610</v>
      </c>
      <c r="C5" s="106" t="s">
        <v>491</v>
      </c>
      <c r="D5" s="378">
        <v>100.002</v>
      </c>
      <c r="E5" s="378">
        <v>100</v>
      </c>
      <c r="F5" s="335">
        <f>SUM(D5:E5)</f>
        <v>200.00200000000001</v>
      </c>
      <c r="G5" s="15">
        <v>9</v>
      </c>
      <c r="H5" s="378">
        <v>1783.0229999999999</v>
      </c>
      <c r="I5" s="55">
        <v>78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2</v>
      </c>
      <c r="B6" s="107" t="s">
        <v>520</v>
      </c>
      <c r="C6" s="107" t="s">
        <v>107</v>
      </c>
      <c r="D6" s="315">
        <v>98.001999999999995</v>
      </c>
      <c r="E6" s="315">
        <v>98.001999999999995</v>
      </c>
      <c r="F6" s="316">
        <f>SUM(D6:E6)</f>
        <v>196.00399999999999</v>
      </c>
      <c r="G6" s="19">
        <v>8</v>
      </c>
      <c r="H6" s="315">
        <v>1768.0279999999998</v>
      </c>
      <c r="I6" s="57">
        <v>71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9</v>
      </c>
      <c r="B7" s="319" t="s">
        <v>550</v>
      </c>
      <c r="C7" s="107" t="s">
        <v>555</v>
      </c>
      <c r="D7" s="315">
        <v>97</v>
      </c>
      <c r="E7" s="315">
        <v>92</v>
      </c>
      <c r="F7" s="316">
        <f>SUM(D7:E7)</f>
        <v>189</v>
      </c>
      <c r="G7" s="19">
        <v>5</v>
      </c>
      <c r="H7" s="315">
        <v>1731.0219999999999</v>
      </c>
      <c r="I7" s="57">
        <v>53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7</v>
      </c>
      <c r="B8" s="107" t="s">
        <v>1263</v>
      </c>
      <c r="C8" s="107" t="s">
        <v>943</v>
      </c>
      <c r="D8" s="315">
        <v>100</v>
      </c>
      <c r="E8" s="315">
        <v>93</v>
      </c>
      <c r="F8" s="316">
        <f>SUM(D8:E8)</f>
        <v>193</v>
      </c>
      <c r="G8" s="19">
        <v>6</v>
      </c>
      <c r="H8" s="315">
        <v>1718.0099999999998</v>
      </c>
      <c r="I8" s="57">
        <v>50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3</v>
      </c>
      <c r="B9" s="107" t="s">
        <v>1260</v>
      </c>
      <c r="C9" s="107" t="s">
        <v>943</v>
      </c>
      <c r="D9" s="315">
        <v>99.003</v>
      </c>
      <c r="E9" s="315">
        <v>96</v>
      </c>
      <c r="F9" s="316">
        <f>SUM(D9:E9)</f>
        <v>195.00299999999999</v>
      </c>
      <c r="G9" s="19">
        <v>7</v>
      </c>
      <c r="H9" s="315">
        <v>1696.0099999999998</v>
      </c>
      <c r="I9" s="57">
        <v>42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107" t="s">
        <v>1261</v>
      </c>
      <c r="C10" s="107" t="s">
        <v>38</v>
      </c>
      <c r="D10" s="315">
        <v>94.001000000000005</v>
      </c>
      <c r="E10" s="315">
        <v>91.001000000000005</v>
      </c>
      <c r="F10" s="316">
        <f>SUM(D10:E10)</f>
        <v>185.00200000000001</v>
      </c>
      <c r="G10" s="19">
        <v>4</v>
      </c>
      <c r="H10" s="315">
        <v>1680.0099999999998</v>
      </c>
      <c r="I10" s="57">
        <v>39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8</v>
      </c>
      <c r="B11" s="107" t="s">
        <v>519</v>
      </c>
      <c r="C11" s="107" t="s">
        <v>483</v>
      </c>
      <c r="D11" s="315" t="s">
        <v>46</v>
      </c>
      <c r="E11" s="315"/>
      <c r="F11" s="316">
        <f>SUM(D11:E11)</f>
        <v>0</v>
      </c>
      <c r="G11" s="19">
        <v>0</v>
      </c>
      <c r="H11" s="315">
        <v>1296.0089999999998</v>
      </c>
      <c r="I11" s="57">
        <v>24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6</v>
      </c>
      <c r="B12" s="107" t="s">
        <v>1262</v>
      </c>
      <c r="C12" s="107" t="s">
        <v>1241</v>
      </c>
      <c r="D12" s="315" t="s">
        <v>46</v>
      </c>
      <c r="E12" s="315"/>
      <c r="F12" s="316">
        <f>SUM(D12:E12)</f>
        <v>0</v>
      </c>
      <c r="G12" s="19">
        <v>0</v>
      </c>
      <c r="H12" s="315">
        <v>756.00299999999993</v>
      </c>
      <c r="I12" s="57">
        <v>19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36">
        <v>1</v>
      </c>
      <c r="B13" s="337" t="s">
        <v>1259</v>
      </c>
      <c r="C13" s="337" t="s">
        <v>30</v>
      </c>
      <c r="D13" s="338" t="s">
        <v>46</v>
      </c>
      <c r="E13" s="338"/>
      <c r="F13" s="338">
        <f>SUM(D13:E13)</f>
        <v>0</v>
      </c>
      <c r="G13" s="339">
        <v>0</v>
      </c>
      <c r="H13" s="318">
        <v>751.00399999999991</v>
      </c>
      <c r="I13" s="36">
        <v>12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1264</v>
      </c>
      <c r="E15" s="9" t="s">
        <v>1420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3">
        <v>4</v>
      </c>
      <c r="B17" s="106" t="s">
        <v>1265</v>
      </c>
      <c r="C17" s="106" t="s">
        <v>38</v>
      </c>
      <c r="D17" s="378">
        <v>99.001999999999995</v>
      </c>
      <c r="E17" s="378">
        <v>98.003</v>
      </c>
      <c r="F17" s="335">
        <f>SUM(D17:E17)</f>
        <v>197.005</v>
      </c>
      <c r="G17" s="15">
        <v>9</v>
      </c>
      <c r="H17" s="378">
        <v>1771.0189999999998</v>
      </c>
      <c r="I17" s="55">
        <v>79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6</v>
      </c>
      <c r="B18" s="107" t="s">
        <v>1228</v>
      </c>
      <c r="C18" s="107" t="s">
        <v>30</v>
      </c>
      <c r="D18" s="315">
        <v>97.001999999999995</v>
      </c>
      <c r="E18" s="315">
        <v>95.001999999999995</v>
      </c>
      <c r="F18" s="316">
        <f>SUM(D18:E18)</f>
        <v>192.00399999999999</v>
      </c>
      <c r="G18" s="19">
        <v>8</v>
      </c>
      <c r="H18" s="315">
        <v>1720.0169999999998</v>
      </c>
      <c r="I18" s="57">
        <v>65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8</v>
      </c>
      <c r="B19" s="107" t="s">
        <v>1229</v>
      </c>
      <c r="C19" s="107" t="s">
        <v>483</v>
      </c>
      <c r="D19" s="315">
        <v>98.001000000000005</v>
      </c>
      <c r="E19" s="315">
        <v>92.001000000000005</v>
      </c>
      <c r="F19" s="316">
        <f>SUM(D19:E19)</f>
        <v>190.00200000000001</v>
      </c>
      <c r="G19" s="19">
        <v>5</v>
      </c>
      <c r="H19" s="315">
        <v>1714.0129999999999</v>
      </c>
      <c r="I19" s="57">
        <v>61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7</v>
      </c>
      <c r="B20" s="107" t="s">
        <v>494</v>
      </c>
      <c r="C20" s="107" t="s">
        <v>483</v>
      </c>
      <c r="D20" s="315">
        <v>96.001000000000005</v>
      </c>
      <c r="E20" s="315">
        <v>95.001999999999995</v>
      </c>
      <c r="F20" s="316">
        <f>SUM(D20:E20)</f>
        <v>191.00299999999999</v>
      </c>
      <c r="G20" s="19">
        <v>7</v>
      </c>
      <c r="H20" s="315">
        <v>1691.0129999999997</v>
      </c>
      <c r="I20" s="57">
        <v>47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1</v>
      </c>
      <c r="B21" s="94" t="s">
        <v>673</v>
      </c>
      <c r="C21" s="94" t="s">
        <v>483</v>
      </c>
      <c r="D21" s="316" t="s">
        <v>46</v>
      </c>
      <c r="E21" s="316"/>
      <c r="F21" s="316">
        <f>SUM(D21:E21)</f>
        <v>0</v>
      </c>
      <c r="G21" s="19">
        <v>0</v>
      </c>
      <c r="H21" s="316">
        <v>1327.0069999999998</v>
      </c>
      <c r="I21" s="23">
        <v>45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9</v>
      </c>
      <c r="B22" s="107" t="s">
        <v>1266</v>
      </c>
      <c r="C22" s="107" t="s">
        <v>559</v>
      </c>
      <c r="D22" s="315">
        <v>98.001000000000005</v>
      </c>
      <c r="E22" s="315">
        <v>93</v>
      </c>
      <c r="F22" s="316">
        <f>SUM(D22:E22)</f>
        <v>191.001</v>
      </c>
      <c r="G22" s="19">
        <v>6</v>
      </c>
      <c r="H22" s="315">
        <v>1648.0099999999998</v>
      </c>
      <c r="I22" s="57">
        <v>38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3</v>
      </c>
      <c r="B23" s="107" t="s">
        <v>1125</v>
      </c>
      <c r="C23" s="107" t="s">
        <v>318</v>
      </c>
      <c r="D23" s="315">
        <v>0</v>
      </c>
      <c r="E23" s="315">
        <v>0</v>
      </c>
      <c r="F23" s="316">
        <f>SUM(D23:E23)</f>
        <v>0</v>
      </c>
      <c r="G23" s="19">
        <v>0</v>
      </c>
      <c r="H23" s="315">
        <v>570.00099999999998</v>
      </c>
      <c r="I23" s="57">
        <v>16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8">
        <v>2</v>
      </c>
      <c r="B24" s="107" t="s">
        <v>595</v>
      </c>
      <c r="C24" s="107" t="s">
        <v>559</v>
      </c>
      <c r="D24" s="315" t="s">
        <v>46</v>
      </c>
      <c r="E24" s="315"/>
      <c r="F24" s="316">
        <f>SUM(D24:E24)</f>
        <v>0</v>
      </c>
      <c r="G24" s="19">
        <v>0</v>
      </c>
      <c r="H24" s="315">
        <v>365.00099999999998</v>
      </c>
      <c r="I24" s="57">
        <v>8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6">
        <v>5</v>
      </c>
      <c r="B25" s="340" t="s">
        <v>533</v>
      </c>
      <c r="C25" s="340" t="s">
        <v>107</v>
      </c>
      <c r="D25" s="341" t="s">
        <v>46</v>
      </c>
      <c r="E25" s="341"/>
      <c r="F25" s="338">
        <f>SUM(D25:E25)</f>
        <v>0</v>
      </c>
      <c r="G25" s="339">
        <v>0</v>
      </c>
      <c r="H25" s="317">
        <v>0</v>
      </c>
      <c r="I25" s="60">
        <v>0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1267</v>
      </c>
      <c r="E27" s="9" t="s">
        <v>1421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94">
        <v>2</v>
      </c>
      <c r="B28" s="298" t="s">
        <v>10</v>
      </c>
      <c r="C28" s="313" t="s">
        <v>11</v>
      </c>
      <c r="D28" s="304"/>
      <c r="E28" s="314"/>
      <c r="F28" s="289" t="s">
        <v>12</v>
      </c>
      <c r="G28" s="289" t="s">
        <v>13</v>
      </c>
      <c r="H28" s="289" t="s">
        <v>14</v>
      </c>
      <c r="I28" s="290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1</v>
      </c>
      <c r="B29" s="96" t="s">
        <v>1268</v>
      </c>
      <c r="C29" s="96" t="s">
        <v>559</v>
      </c>
      <c r="D29" s="335">
        <v>98</v>
      </c>
      <c r="E29" s="335">
        <v>97</v>
      </c>
      <c r="F29" s="335">
        <f>SUM(D29:E29)</f>
        <v>195</v>
      </c>
      <c r="G29" s="15">
        <v>8</v>
      </c>
      <c r="H29" s="335">
        <v>1621.0049999999999</v>
      </c>
      <c r="I29" s="32">
        <v>66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8</v>
      </c>
      <c r="B30" s="107" t="s">
        <v>1275</v>
      </c>
      <c r="C30" s="107" t="s">
        <v>559</v>
      </c>
      <c r="D30" s="315">
        <v>87</v>
      </c>
      <c r="E30" s="315">
        <v>84</v>
      </c>
      <c r="F30" s="316">
        <f>SUM(D30:E30)</f>
        <v>171</v>
      </c>
      <c r="G30" s="19">
        <v>7</v>
      </c>
      <c r="H30" s="315">
        <v>1577.0029999999999</v>
      </c>
      <c r="I30" s="57">
        <v>63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5</v>
      </c>
      <c r="B31" s="107" t="s">
        <v>1272</v>
      </c>
      <c r="C31" s="107" t="s">
        <v>559</v>
      </c>
      <c r="D31" s="315">
        <v>73</v>
      </c>
      <c r="E31" s="315">
        <v>54</v>
      </c>
      <c r="F31" s="316">
        <f>SUM(D31:E31)</f>
        <v>127</v>
      </c>
      <c r="G31" s="19">
        <v>5</v>
      </c>
      <c r="H31" s="315">
        <v>1439.002</v>
      </c>
      <c r="I31" s="57">
        <v>51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6</v>
      </c>
      <c r="B32" s="107" t="s">
        <v>1273</v>
      </c>
      <c r="C32" s="107" t="s">
        <v>559</v>
      </c>
      <c r="D32" s="315">
        <v>80</v>
      </c>
      <c r="E32" s="329">
        <v>72</v>
      </c>
      <c r="F32" s="316">
        <f>SUM(D32:E32)</f>
        <v>152</v>
      </c>
      <c r="G32" s="19">
        <v>6</v>
      </c>
      <c r="H32" s="315">
        <v>1336</v>
      </c>
      <c r="I32" s="57">
        <v>43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4</v>
      </c>
      <c r="B33" s="107" t="s">
        <v>1271</v>
      </c>
      <c r="C33" s="107" t="s">
        <v>1241</v>
      </c>
      <c r="D33" s="315" t="s">
        <v>46</v>
      </c>
      <c r="E33" s="315"/>
      <c r="F33" s="316">
        <f>SUM(D33:E33)</f>
        <v>0</v>
      </c>
      <c r="G33" s="19">
        <v>0</v>
      </c>
      <c r="H33" s="315">
        <v>1001.002</v>
      </c>
      <c r="I33" s="57">
        <v>35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8">
        <v>2</v>
      </c>
      <c r="B34" s="107" t="s">
        <v>1269</v>
      </c>
      <c r="C34" s="107" t="s">
        <v>1241</v>
      </c>
      <c r="D34" s="315" t="s">
        <v>46</v>
      </c>
      <c r="E34" s="315"/>
      <c r="F34" s="316">
        <f>SUM(D34:E34)</f>
        <v>0</v>
      </c>
      <c r="G34" s="19">
        <v>0</v>
      </c>
      <c r="H34" s="315">
        <v>0</v>
      </c>
      <c r="I34" s="57">
        <v>0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107" t="s">
        <v>1270</v>
      </c>
      <c r="C35" s="107" t="s">
        <v>559</v>
      </c>
      <c r="D35" s="315" t="s">
        <v>164</v>
      </c>
      <c r="E35" s="315"/>
      <c r="F35" s="316">
        <f>SUM(D35:E35)</f>
        <v>0</v>
      </c>
      <c r="G35" s="19">
        <v>0</v>
      </c>
      <c r="H35" s="315">
        <v>0</v>
      </c>
      <c r="I35" s="57">
        <v>0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36">
        <v>7</v>
      </c>
      <c r="B36" s="340" t="s">
        <v>1274</v>
      </c>
      <c r="C36" s="340" t="s">
        <v>559</v>
      </c>
      <c r="D36" s="341" t="s">
        <v>46</v>
      </c>
      <c r="E36" s="341"/>
      <c r="F36" s="338">
        <f>SUM(D36:E36)</f>
        <v>0</v>
      </c>
      <c r="G36" s="339">
        <v>0</v>
      </c>
      <c r="H36" s="317">
        <v>0</v>
      </c>
      <c r="I36" s="60">
        <v>0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 t="s">
        <v>1099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4" t="s">
        <v>1233</v>
      </c>
      <c r="E40" s="37" t="s">
        <v>169</v>
      </c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4" t="s">
        <v>170</v>
      </c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ortState xmlns:xlrd2="http://schemas.microsoft.com/office/spreadsheetml/2017/richdata2" ref="A29:I36">
    <sortCondition descending="1" ref="I29"/>
    <sortCondition descending="1" ref="H29"/>
  </sortState>
  <hyperlinks>
    <hyperlink ref="B2" location="'Index'!A3" tooltip="Go to the Index sheet" display="á" xr:uid="{F59F0219-63BE-43A4-8B6B-3816040B115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BAF1-D4CD-4624-9344-03D7BBB18859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8</v>
      </c>
      <c r="B5" s="15" t="s">
        <v>16</v>
      </c>
      <c r="C5" s="15" t="s">
        <v>17</v>
      </c>
      <c r="D5" s="15">
        <v>188</v>
      </c>
      <c r="E5" s="15">
        <v>7</v>
      </c>
      <c r="F5" s="15">
        <v>1700</v>
      </c>
      <c r="G5" s="16">
        <v>70</v>
      </c>
      <c r="I5" s="14">
        <v>4</v>
      </c>
      <c r="J5" s="15" t="s">
        <v>18</v>
      </c>
      <c r="K5" s="15" t="s">
        <v>19</v>
      </c>
      <c r="L5" s="15">
        <v>190</v>
      </c>
      <c r="M5" s="15">
        <v>9</v>
      </c>
      <c r="N5" s="15">
        <v>1703</v>
      </c>
      <c r="O5" s="16">
        <v>75</v>
      </c>
    </row>
    <row r="6" spans="1:25" ht="15.75" customHeight="1" x14ac:dyDescent="0.3">
      <c r="A6" s="17">
        <v>6</v>
      </c>
      <c r="B6" s="18" t="s">
        <v>20</v>
      </c>
      <c r="C6" s="18" t="s">
        <v>21</v>
      </c>
      <c r="D6" s="18">
        <v>189</v>
      </c>
      <c r="E6" s="19">
        <v>8</v>
      </c>
      <c r="F6" s="18">
        <v>1689</v>
      </c>
      <c r="G6" s="20">
        <v>64</v>
      </c>
      <c r="I6" s="17">
        <v>9</v>
      </c>
      <c r="J6" s="18" t="s">
        <v>22</v>
      </c>
      <c r="K6" s="18" t="s">
        <v>23</v>
      </c>
      <c r="L6" s="18">
        <v>184</v>
      </c>
      <c r="M6" s="19">
        <v>7</v>
      </c>
      <c r="N6" s="18">
        <v>1658</v>
      </c>
      <c r="O6" s="20">
        <v>60</v>
      </c>
    </row>
    <row r="7" spans="1:25" ht="15.75" customHeight="1" x14ac:dyDescent="0.3">
      <c r="A7" s="17">
        <v>1</v>
      </c>
      <c r="B7" s="21" t="s">
        <v>24</v>
      </c>
      <c r="C7" s="21" t="s">
        <v>25</v>
      </c>
      <c r="D7" s="18">
        <v>190</v>
      </c>
      <c r="E7" s="19">
        <v>9</v>
      </c>
      <c r="F7" s="22">
        <v>1683</v>
      </c>
      <c r="G7" s="23">
        <v>62</v>
      </c>
      <c r="I7" s="17">
        <v>3</v>
      </c>
      <c r="J7" s="24" t="s">
        <v>26</v>
      </c>
      <c r="K7" s="18" t="s">
        <v>17</v>
      </c>
      <c r="L7" s="18">
        <v>184</v>
      </c>
      <c r="M7" s="19">
        <v>7</v>
      </c>
      <c r="N7" s="18">
        <v>1659</v>
      </c>
      <c r="O7" s="20">
        <v>58</v>
      </c>
    </row>
    <row r="8" spans="1:25" ht="15.75" customHeight="1" x14ac:dyDescent="0.3">
      <c r="A8" s="17">
        <v>3</v>
      </c>
      <c r="B8" s="18" t="s">
        <v>27</v>
      </c>
      <c r="C8" s="18" t="s">
        <v>28</v>
      </c>
      <c r="D8" s="18">
        <v>187</v>
      </c>
      <c r="E8" s="19">
        <v>6</v>
      </c>
      <c r="F8" s="18">
        <v>1676</v>
      </c>
      <c r="G8" s="20">
        <v>52</v>
      </c>
      <c r="I8" s="17">
        <v>5</v>
      </c>
      <c r="J8" s="18" t="s">
        <v>29</v>
      </c>
      <c r="K8" s="18" t="s">
        <v>30</v>
      </c>
      <c r="L8" s="18">
        <v>183</v>
      </c>
      <c r="M8" s="19">
        <v>5</v>
      </c>
      <c r="N8" s="18">
        <v>1648</v>
      </c>
      <c r="O8" s="20">
        <v>52</v>
      </c>
    </row>
    <row r="9" spans="1:25" ht="15.75" customHeight="1" x14ac:dyDescent="0.3">
      <c r="A9" s="17">
        <v>7</v>
      </c>
      <c r="B9" s="18" t="s">
        <v>31</v>
      </c>
      <c r="C9" s="18" t="s">
        <v>32</v>
      </c>
      <c r="D9" s="18">
        <v>187</v>
      </c>
      <c r="E9" s="19">
        <v>6</v>
      </c>
      <c r="F9" s="18">
        <v>1647</v>
      </c>
      <c r="G9" s="20">
        <v>43</v>
      </c>
      <c r="I9" s="17">
        <v>1</v>
      </c>
      <c r="J9" s="21" t="s">
        <v>33</v>
      </c>
      <c r="K9" s="21" t="s">
        <v>34</v>
      </c>
      <c r="L9" s="18">
        <v>185</v>
      </c>
      <c r="M9" s="19">
        <v>8</v>
      </c>
      <c r="N9" s="22">
        <v>1639</v>
      </c>
      <c r="O9" s="23">
        <v>42</v>
      </c>
    </row>
    <row r="10" spans="1:25" ht="15.75" customHeight="1" x14ac:dyDescent="0.3">
      <c r="A10" s="17">
        <v>2</v>
      </c>
      <c r="B10" s="21" t="s">
        <v>35</v>
      </c>
      <c r="C10" s="21" t="s">
        <v>36</v>
      </c>
      <c r="D10" s="18">
        <v>186</v>
      </c>
      <c r="E10" s="19">
        <v>4</v>
      </c>
      <c r="F10" s="22">
        <v>1474</v>
      </c>
      <c r="G10" s="23">
        <v>41</v>
      </c>
      <c r="I10" s="17">
        <v>7</v>
      </c>
      <c r="J10" s="18" t="s">
        <v>37</v>
      </c>
      <c r="K10" s="18" t="s">
        <v>38</v>
      </c>
      <c r="L10" s="18">
        <v>182</v>
      </c>
      <c r="M10" s="19">
        <v>4</v>
      </c>
      <c r="N10" s="18">
        <v>1639</v>
      </c>
      <c r="O10" s="20">
        <v>41</v>
      </c>
    </row>
    <row r="11" spans="1:25" ht="15.75" customHeight="1" x14ac:dyDescent="0.3">
      <c r="A11" s="17">
        <v>9</v>
      </c>
      <c r="B11" s="18" t="s">
        <v>39</v>
      </c>
      <c r="C11" s="18" t="s">
        <v>25</v>
      </c>
      <c r="D11" s="18">
        <v>181</v>
      </c>
      <c r="E11" s="19">
        <v>2</v>
      </c>
      <c r="F11" s="18">
        <v>1641</v>
      </c>
      <c r="G11" s="20">
        <v>37</v>
      </c>
      <c r="I11" s="17">
        <v>2</v>
      </c>
      <c r="J11" s="18" t="s">
        <v>40</v>
      </c>
      <c r="K11" s="18" t="s">
        <v>28</v>
      </c>
      <c r="L11" s="18">
        <v>177</v>
      </c>
      <c r="M11" s="19">
        <v>1</v>
      </c>
      <c r="N11" s="18">
        <v>1640</v>
      </c>
      <c r="O11" s="20">
        <v>40</v>
      </c>
    </row>
    <row r="12" spans="1:25" ht="15.75" customHeight="1" x14ac:dyDescent="0.3">
      <c r="A12" s="17">
        <v>4</v>
      </c>
      <c r="B12" s="18" t="s">
        <v>41</v>
      </c>
      <c r="C12" s="18" t="s">
        <v>42</v>
      </c>
      <c r="D12" s="18">
        <v>182</v>
      </c>
      <c r="E12" s="19">
        <v>3</v>
      </c>
      <c r="F12" s="18">
        <v>1622</v>
      </c>
      <c r="G12" s="20">
        <v>28</v>
      </c>
      <c r="I12" s="17">
        <v>8</v>
      </c>
      <c r="J12" s="18" t="s">
        <v>43</v>
      </c>
      <c r="K12" s="18" t="s">
        <v>44</v>
      </c>
      <c r="L12" s="18">
        <v>180</v>
      </c>
      <c r="M12" s="19">
        <v>3</v>
      </c>
      <c r="N12" s="18">
        <v>1631</v>
      </c>
      <c r="O12" s="20">
        <v>32</v>
      </c>
    </row>
    <row r="13" spans="1:25" ht="15.75" customHeight="1" x14ac:dyDescent="0.3">
      <c r="A13" s="25">
        <v>5</v>
      </c>
      <c r="B13" s="26" t="s">
        <v>45</v>
      </c>
      <c r="C13" s="26" t="s">
        <v>42</v>
      </c>
      <c r="D13" s="26" t="s">
        <v>46</v>
      </c>
      <c r="E13" s="27">
        <v>0</v>
      </c>
      <c r="F13" s="26">
        <v>558</v>
      </c>
      <c r="G13" s="28">
        <v>17</v>
      </c>
      <c r="I13" s="25">
        <v>6</v>
      </c>
      <c r="J13" s="26" t="s">
        <v>47</v>
      </c>
      <c r="K13" s="26" t="s">
        <v>44</v>
      </c>
      <c r="L13" s="26">
        <v>178</v>
      </c>
      <c r="M13" s="27">
        <v>2</v>
      </c>
      <c r="N13" s="26">
        <v>1616</v>
      </c>
      <c r="O13" s="28">
        <v>28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49</v>
      </c>
      <c r="D15" s="9"/>
      <c r="E15" s="9" t="s">
        <v>50</v>
      </c>
      <c r="F15" s="8"/>
      <c r="G15" s="8"/>
      <c r="I15" s="7"/>
      <c r="J15" s="8" t="s">
        <v>51</v>
      </c>
      <c r="K15" s="9" t="s">
        <v>52</v>
      </c>
      <c r="L15" s="9"/>
      <c r="M15" s="9" t="s">
        <v>53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1</v>
      </c>
      <c r="B17" s="30" t="s">
        <v>54</v>
      </c>
      <c r="C17" s="30" t="s">
        <v>25</v>
      </c>
      <c r="D17" s="15">
        <v>178</v>
      </c>
      <c r="E17" s="15">
        <v>6</v>
      </c>
      <c r="F17" s="31">
        <v>1652</v>
      </c>
      <c r="G17" s="32">
        <v>71</v>
      </c>
      <c r="I17" s="14">
        <v>5</v>
      </c>
      <c r="J17" s="15" t="s">
        <v>55</v>
      </c>
      <c r="K17" s="15" t="s">
        <v>36</v>
      </c>
      <c r="L17" s="33">
        <v>134</v>
      </c>
      <c r="M17" s="15">
        <v>1</v>
      </c>
      <c r="N17" s="15">
        <v>1594</v>
      </c>
      <c r="O17" s="16">
        <v>70</v>
      </c>
    </row>
    <row r="18" spans="1:15" ht="15.75" customHeight="1" x14ac:dyDescent="0.3">
      <c r="A18" s="17">
        <v>5</v>
      </c>
      <c r="B18" s="18" t="s">
        <v>56</v>
      </c>
      <c r="C18" s="18" t="s">
        <v>23</v>
      </c>
      <c r="D18" s="18">
        <v>180</v>
      </c>
      <c r="E18" s="19">
        <v>8</v>
      </c>
      <c r="F18" s="18">
        <v>1608</v>
      </c>
      <c r="G18" s="20">
        <v>54</v>
      </c>
      <c r="I18" s="17">
        <v>2</v>
      </c>
      <c r="J18" s="18" t="s">
        <v>57</v>
      </c>
      <c r="K18" s="18" t="s">
        <v>58</v>
      </c>
      <c r="L18" s="18">
        <v>184</v>
      </c>
      <c r="M18" s="19">
        <v>8</v>
      </c>
      <c r="N18" s="18">
        <v>1609</v>
      </c>
      <c r="O18" s="20">
        <v>63</v>
      </c>
    </row>
    <row r="19" spans="1:15" ht="15.75" customHeight="1" x14ac:dyDescent="0.3">
      <c r="A19" s="17">
        <v>9</v>
      </c>
      <c r="B19" s="18" t="s">
        <v>59</v>
      </c>
      <c r="C19" s="18" t="s">
        <v>60</v>
      </c>
      <c r="D19" s="18">
        <v>180</v>
      </c>
      <c r="E19" s="19">
        <v>8</v>
      </c>
      <c r="F19" s="18">
        <v>1600</v>
      </c>
      <c r="G19" s="20">
        <v>52</v>
      </c>
      <c r="I19" s="17">
        <v>9</v>
      </c>
      <c r="J19" s="18" t="s">
        <v>61</v>
      </c>
      <c r="K19" s="18" t="s">
        <v>62</v>
      </c>
      <c r="L19" s="18">
        <v>177</v>
      </c>
      <c r="M19" s="19">
        <v>7</v>
      </c>
      <c r="N19" s="18">
        <v>1586</v>
      </c>
      <c r="O19" s="20">
        <v>56</v>
      </c>
    </row>
    <row r="20" spans="1:15" ht="15.75" customHeight="1" x14ac:dyDescent="0.3">
      <c r="A20" s="17">
        <v>4</v>
      </c>
      <c r="B20" s="18" t="s">
        <v>63</v>
      </c>
      <c r="C20" s="18" t="s">
        <v>64</v>
      </c>
      <c r="D20" s="18">
        <v>176</v>
      </c>
      <c r="E20" s="19">
        <v>4</v>
      </c>
      <c r="F20" s="18">
        <v>1609</v>
      </c>
      <c r="G20" s="20">
        <v>51</v>
      </c>
      <c r="I20" s="17">
        <v>7</v>
      </c>
      <c r="J20" s="18" t="s">
        <v>65</v>
      </c>
      <c r="K20" s="18" t="s">
        <v>38</v>
      </c>
      <c r="L20" s="18">
        <v>174</v>
      </c>
      <c r="M20" s="19">
        <v>6</v>
      </c>
      <c r="N20" s="18">
        <v>1561</v>
      </c>
      <c r="O20" s="20">
        <v>46</v>
      </c>
    </row>
    <row r="21" spans="1:15" ht="15.75" customHeight="1" x14ac:dyDescent="0.3">
      <c r="A21" s="17">
        <v>8</v>
      </c>
      <c r="B21" s="18" t="s">
        <v>66</v>
      </c>
      <c r="C21" s="18" t="s">
        <v>30</v>
      </c>
      <c r="D21" s="18">
        <v>181</v>
      </c>
      <c r="E21" s="19">
        <v>9</v>
      </c>
      <c r="F21" s="18">
        <v>1603</v>
      </c>
      <c r="G21" s="20">
        <v>49</v>
      </c>
      <c r="I21" s="17">
        <v>3</v>
      </c>
      <c r="J21" s="18" t="s">
        <v>67</v>
      </c>
      <c r="K21" s="18" t="s">
        <v>30</v>
      </c>
      <c r="L21" s="18">
        <v>170</v>
      </c>
      <c r="M21" s="19">
        <v>4</v>
      </c>
      <c r="N21" s="18">
        <v>1565</v>
      </c>
      <c r="O21" s="20">
        <v>44</v>
      </c>
    </row>
    <row r="22" spans="1:15" ht="15.75" customHeight="1" x14ac:dyDescent="0.3">
      <c r="A22" s="17">
        <v>6</v>
      </c>
      <c r="B22" s="18" t="s">
        <v>68</v>
      </c>
      <c r="C22" s="18" t="s">
        <v>42</v>
      </c>
      <c r="D22" s="18">
        <v>170</v>
      </c>
      <c r="E22" s="19">
        <v>3</v>
      </c>
      <c r="F22" s="18">
        <v>1602</v>
      </c>
      <c r="G22" s="20">
        <v>48</v>
      </c>
      <c r="I22" s="17">
        <v>1</v>
      </c>
      <c r="J22" s="21" t="s">
        <v>69</v>
      </c>
      <c r="K22" s="21" t="s">
        <v>34</v>
      </c>
      <c r="L22" s="18">
        <v>164</v>
      </c>
      <c r="M22" s="19">
        <v>3</v>
      </c>
      <c r="N22" s="22">
        <v>1547</v>
      </c>
      <c r="O22" s="23">
        <v>40</v>
      </c>
    </row>
    <row r="23" spans="1:15" ht="15.75" customHeight="1" x14ac:dyDescent="0.3">
      <c r="A23" s="17">
        <v>2</v>
      </c>
      <c r="B23" s="18" t="s">
        <v>70</v>
      </c>
      <c r="C23" s="18" t="s">
        <v>25</v>
      </c>
      <c r="D23" s="18">
        <v>177</v>
      </c>
      <c r="E23" s="19">
        <v>5</v>
      </c>
      <c r="F23" s="18">
        <v>1245</v>
      </c>
      <c r="G23" s="20">
        <v>36</v>
      </c>
      <c r="I23" s="17">
        <v>6</v>
      </c>
      <c r="J23" s="18" t="s">
        <v>71</v>
      </c>
      <c r="K23" s="18" t="s">
        <v>72</v>
      </c>
      <c r="L23" s="18">
        <v>193</v>
      </c>
      <c r="M23" s="19">
        <v>9</v>
      </c>
      <c r="N23" s="18">
        <v>1566</v>
      </c>
      <c r="O23" s="20">
        <v>39</v>
      </c>
    </row>
    <row r="24" spans="1:15" ht="15.75" customHeight="1" x14ac:dyDescent="0.3">
      <c r="A24" s="17">
        <v>7</v>
      </c>
      <c r="B24" s="18" t="s">
        <v>73</v>
      </c>
      <c r="C24" s="18" t="s">
        <v>42</v>
      </c>
      <c r="D24" s="18" t="s">
        <v>46</v>
      </c>
      <c r="E24" s="19">
        <v>0</v>
      </c>
      <c r="F24" s="18">
        <v>898</v>
      </c>
      <c r="G24" s="20">
        <v>30</v>
      </c>
      <c r="I24" s="17">
        <v>8</v>
      </c>
      <c r="J24" s="18" t="s">
        <v>74</v>
      </c>
      <c r="K24" s="18" t="s">
        <v>75</v>
      </c>
      <c r="L24" s="18">
        <v>171</v>
      </c>
      <c r="M24" s="19">
        <v>5</v>
      </c>
      <c r="N24" s="18">
        <v>1555</v>
      </c>
      <c r="O24" s="20">
        <v>36</v>
      </c>
    </row>
    <row r="25" spans="1:15" ht="15.75" customHeight="1" x14ac:dyDescent="0.3">
      <c r="A25" s="25">
        <v>3</v>
      </c>
      <c r="B25" s="26" t="s">
        <v>76</v>
      </c>
      <c r="C25" s="26" t="s">
        <v>77</v>
      </c>
      <c r="D25" s="26">
        <v>67</v>
      </c>
      <c r="E25" s="27">
        <v>2</v>
      </c>
      <c r="F25" s="26">
        <v>1391</v>
      </c>
      <c r="G25" s="28">
        <v>16</v>
      </c>
      <c r="I25" s="25">
        <v>4</v>
      </c>
      <c r="J25" s="26" t="s">
        <v>78</v>
      </c>
      <c r="K25" s="26" t="s">
        <v>28</v>
      </c>
      <c r="L25" s="26">
        <v>163</v>
      </c>
      <c r="M25" s="27">
        <v>2</v>
      </c>
      <c r="N25" s="26">
        <v>1497</v>
      </c>
      <c r="O25" s="28">
        <v>30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5</v>
      </c>
      <c r="B29" s="15" t="s">
        <v>85</v>
      </c>
      <c r="C29" s="15" t="s">
        <v>86</v>
      </c>
      <c r="D29" s="15">
        <v>177</v>
      </c>
      <c r="E29" s="15">
        <v>8</v>
      </c>
      <c r="F29" s="15">
        <v>1589</v>
      </c>
      <c r="G29" s="16">
        <v>68</v>
      </c>
      <c r="I29" s="14">
        <v>3</v>
      </c>
      <c r="J29" s="15" t="s">
        <v>87</v>
      </c>
      <c r="K29" s="15" t="s">
        <v>19</v>
      </c>
      <c r="L29" s="15">
        <v>173</v>
      </c>
      <c r="M29" s="15">
        <v>7</v>
      </c>
      <c r="N29" s="15">
        <v>1555</v>
      </c>
      <c r="O29" s="16">
        <v>59</v>
      </c>
    </row>
    <row r="30" spans="1:15" ht="15.75" customHeight="1" x14ac:dyDescent="0.3">
      <c r="A30" s="17">
        <v>3</v>
      </c>
      <c r="B30" s="18" t="s">
        <v>88</v>
      </c>
      <c r="C30" s="18" t="s">
        <v>17</v>
      </c>
      <c r="D30" s="18">
        <v>177</v>
      </c>
      <c r="E30" s="19">
        <v>8</v>
      </c>
      <c r="F30" s="18">
        <v>1594</v>
      </c>
      <c r="G30" s="20">
        <v>63</v>
      </c>
      <c r="I30" s="17">
        <v>5</v>
      </c>
      <c r="J30" s="18" t="s">
        <v>89</v>
      </c>
      <c r="K30" s="18" t="s">
        <v>90</v>
      </c>
      <c r="L30" s="18">
        <v>173</v>
      </c>
      <c r="M30" s="19">
        <v>7</v>
      </c>
      <c r="N30" s="18">
        <v>1555</v>
      </c>
      <c r="O30" s="20">
        <v>57</v>
      </c>
    </row>
    <row r="31" spans="1:15" ht="15.75" customHeight="1" x14ac:dyDescent="0.3">
      <c r="A31" s="17">
        <v>8</v>
      </c>
      <c r="B31" s="18" t="s">
        <v>91</v>
      </c>
      <c r="C31" s="18" t="s">
        <v>23</v>
      </c>
      <c r="D31" s="18">
        <v>175</v>
      </c>
      <c r="E31" s="19">
        <v>6</v>
      </c>
      <c r="F31" s="18">
        <v>1581</v>
      </c>
      <c r="G31" s="20">
        <v>63</v>
      </c>
      <c r="I31" s="17">
        <v>8</v>
      </c>
      <c r="J31" s="18" t="s">
        <v>92</v>
      </c>
      <c r="K31" s="18" t="s">
        <v>44</v>
      </c>
      <c r="L31" s="18">
        <v>170</v>
      </c>
      <c r="M31" s="19">
        <v>5</v>
      </c>
      <c r="N31" s="18">
        <v>1545</v>
      </c>
      <c r="O31" s="20">
        <v>52</v>
      </c>
    </row>
    <row r="32" spans="1:15" ht="15.75" customHeight="1" x14ac:dyDescent="0.3">
      <c r="A32" s="17">
        <v>9</v>
      </c>
      <c r="B32" s="18" t="s">
        <v>93</v>
      </c>
      <c r="C32" s="18" t="s">
        <v>62</v>
      </c>
      <c r="D32" s="18">
        <v>173</v>
      </c>
      <c r="E32" s="19">
        <v>5</v>
      </c>
      <c r="F32" s="18">
        <v>1560</v>
      </c>
      <c r="G32" s="20">
        <v>53</v>
      </c>
      <c r="I32" s="17">
        <v>2</v>
      </c>
      <c r="J32" s="18" t="s">
        <v>94</v>
      </c>
      <c r="K32" s="18" t="s">
        <v>95</v>
      </c>
      <c r="L32" s="18">
        <v>161</v>
      </c>
      <c r="M32" s="19">
        <v>2</v>
      </c>
      <c r="N32" s="18">
        <v>1542</v>
      </c>
      <c r="O32" s="20">
        <v>51</v>
      </c>
    </row>
    <row r="33" spans="1:15" ht="15.75" customHeight="1" x14ac:dyDescent="0.3">
      <c r="A33" s="17">
        <v>7</v>
      </c>
      <c r="B33" s="18" t="s">
        <v>96</v>
      </c>
      <c r="C33" s="18" t="s">
        <v>44</v>
      </c>
      <c r="D33" s="18">
        <v>181</v>
      </c>
      <c r="E33" s="19">
        <v>9</v>
      </c>
      <c r="F33" s="18">
        <v>1538</v>
      </c>
      <c r="G33" s="20">
        <v>45</v>
      </c>
      <c r="I33" s="17">
        <v>4</v>
      </c>
      <c r="J33" s="18" t="s">
        <v>97</v>
      </c>
      <c r="K33" s="18" t="s">
        <v>42</v>
      </c>
      <c r="L33" s="18">
        <v>174</v>
      </c>
      <c r="M33" s="19">
        <v>9</v>
      </c>
      <c r="N33" s="18">
        <v>1540</v>
      </c>
      <c r="O33" s="20">
        <v>50</v>
      </c>
    </row>
    <row r="34" spans="1:15" ht="15.75" customHeight="1" x14ac:dyDescent="0.3">
      <c r="A34" s="17">
        <v>4</v>
      </c>
      <c r="B34" s="18" t="s">
        <v>98</v>
      </c>
      <c r="C34" s="18" t="s">
        <v>99</v>
      </c>
      <c r="D34" s="18">
        <v>169</v>
      </c>
      <c r="E34" s="19">
        <v>4</v>
      </c>
      <c r="F34" s="18">
        <v>1508</v>
      </c>
      <c r="G34" s="20">
        <v>35</v>
      </c>
      <c r="I34" s="17">
        <v>1</v>
      </c>
      <c r="J34" s="21" t="s">
        <v>100</v>
      </c>
      <c r="K34" s="21" t="s">
        <v>34</v>
      </c>
      <c r="L34" s="18">
        <v>158</v>
      </c>
      <c r="M34" s="19">
        <v>1</v>
      </c>
      <c r="N34" s="22">
        <v>1519</v>
      </c>
      <c r="O34" s="23">
        <v>45</v>
      </c>
    </row>
    <row r="35" spans="1:15" ht="15.75" customHeight="1" x14ac:dyDescent="0.3">
      <c r="A35" s="17">
        <v>6</v>
      </c>
      <c r="B35" s="18" t="s">
        <v>101</v>
      </c>
      <c r="C35" s="18" t="s">
        <v>102</v>
      </c>
      <c r="D35" s="18">
        <v>168</v>
      </c>
      <c r="E35" s="19">
        <v>2</v>
      </c>
      <c r="F35" s="18">
        <v>1531</v>
      </c>
      <c r="G35" s="20">
        <v>34</v>
      </c>
      <c r="I35" s="17">
        <v>9</v>
      </c>
      <c r="J35" s="18" t="s">
        <v>103</v>
      </c>
      <c r="K35" s="18" t="s">
        <v>25</v>
      </c>
      <c r="L35" s="18">
        <v>170</v>
      </c>
      <c r="M35" s="19">
        <v>5</v>
      </c>
      <c r="N35" s="18">
        <v>1495</v>
      </c>
      <c r="O35" s="20">
        <v>45</v>
      </c>
    </row>
    <row r="36" spans="1:15" ht="15.75" customHeight="1" x14ac:dyDescent="0.3">
      <c r="A36" s="17">
        <v>1</v>
      </c>
      <c r="B36" s="21" t="s">
        <v>104</v>
      </c>
      <c r="C36" s="21" t="s">
        <v>99</v>
      </c>
      <c r="D36" s="18">
        <v>160</v>
      </c>
      <c r="E36" s="19">
        <v>1</v>
      </c>
      <c r="F36" s="22">
        <v>1518</v>
      </c>
      <c r="G36" s="23">
        <v>34</v>
      </c>
      <c r="I36" s="17">
        <v>6</v>
      </c>
      <c r="J36" s="18" t="s">
        <v>105</v>
      </c>
      <c r="K36" s="18" t="s">
        <v>21</v>
      </c>
      <c r="L36" s="18">
        <v>174</v>
      </c>
      <c r="M36" s="19">
        <v>9</v>
      </c>
      <c r="N36" s="18">
        <v>1366</v>
      </c>
      <c r="O36" s="20">
        <v>44</v>
      </c>
    </row>
    <row r="37" spans="1:15" ht="15.75" customHeight="1" x14ac:dyDescent="0.3">
      <c r="A37" s="25">
        <v>2</v>
      </c>
      <c r="B37" s="26" t="s">
        <v>106</v>
      </c>
      <c r="C37" s="26" t="s">
        <v>107</v>
      </c>
      <c r="D37" s="26">
        <v>169</v>
      </c>
      <c r="E37" s="27">
        <v>4</v>
      </c>
      <c r="F37" s="26">
        <v>1512</v>
      </c>
      <c r="G37" s="28">
        <v>29</v>
      </c>
      <c r="I37" s="25">
        <v>7</v>
      </c>
      <c r="J37" s="26" t="s">
        <v>108</v>
      </c>
      <c r="K37" s="26" t="s">
        <v>25</v>
      </c>
      <c r="L37" s="26">
        <v>165</v>
      </c>
      <c r="M37" s="27">
        <v>3</v>
      </c>
      <c r="N37" s="26">
        <v>1466</v>
      </c>
      <c r="O37" s="28">
        <v>20</v>
      </c>
    </row>
    <row r="38" spans="1:15" ht="15.75" customHeight="1" x14ac:dyDescent="0.3"/>
    <row r="39" spans="1:15" ht="15.75" customHeight="1" x14ac:dyDescent="0.3">
      <c r="A39" s="7"/>
      <c r="B39" s="8" t="s">
        <v>109</v>
      </c>
      <c r="C39" s="9" t="s">
        <v>110</v>
      </c>
      <c r="D39" s="9"/>
      <c r="E39" s="9" t="s">
        <v>111</v>
      </c>
      <c r="F39" s="8"/>
      <c r="G39" s="8"/>
      <c r="I39" s="7"/>
      <c r="J39" s="8" t="s">
        <v>112</v>
      </c>
      <c r="K39" s="9" t="s">
        <v>113</v>
      </c>
      <c r="L39" s="9"/>
      <c r="M39" s="9" t="s">
        <v>114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1</v>
      </c>
      <c r="B41" s="30" t="s">
        <v>115</v>
      </c>
      <c r="C41" s="30" t="s">
        <v>116</v>
      </c>
      <c r="D41" s="15">
        <v>177</v>
      </c>
      <c r="E41" s="15">
        <v>9</v>
      </c>
      <c r="F41" s="31">
        <v>1555</v>
      </c>
      <c r="G41" s="32">
        <v>71</v>
      </c>
      <c r="I41" s="14">
        <v>4</v>
      </c>
      <c r="J41" s="15" t="s">
        <v>117</v>
      </c>
      <c r="K41" s="15" t="s">
        <v>23</v>
      </c>
      <c r="L41" s="15">
        <v>170</v>
      </c>
      <c r="M41" s="15">
        <v>8</v>
      </c>
      <c r="N41" s="15">
        <v>1530</v>
      </c>
      <c r="O41" s="16">
        <v>69</v>
      </c>
    </row>
    <row r="42" spans="1:15" ht="15.75" customHeight="1" x14ac:dyDescent="0.3">
      <c r="A42" s="17">
        <v>7</v>
      </c>
      <c r="B42" s="18" t="s">
        <v>118</v>
      </c>
      <c r="C42" s="18" t="s">
        <v>102</v>
      </c>
      <c r="D42" s="18">
        <v>176</v>
      </c>
      <c r="E42" s="19">
        <v>8</v>
      </c>
      <c r="F42" s="18">
        <v>1566</v>
      </c>
      <c r="G42" s="20">
        <v>68</v>
      </c>
      <c r="I42" s="17">
        <v>1</v>
      </c>
      <c r="J42" s="21" t="s">
        <v>119</v>
      </c>
      <c r="K42" s="21" t="s">
        <v>120</v>
      </c>
      <c r="L42" s="18">
        <v>169</v>
      </c>
      <c r="M42" s="19">
        <v>6</v>
      </c>
      <c r="N42" s="22">
        <v>1502</v>
      </c>
      <c r="O42" s="23">
        <v>57</v>
      </c>
    </row>
    <row r="43" spans="1:15" ht="15.75" customHeight="1" x14ac:dyDescent="0.3">
      <c r="A43" s="17">
        <v>8</v>
      </c>
      <c r="B43" s="18" t="s">
        <v>121</v>
      </c>
      <c r="C43" s="18" t="s">
        <v>21</v>
      </c>
      <c r="D43" s="18">
        <v>160</v>
      </c>
      <c r="E43" s="19">
        <v>2</v>
      </c>
      <c r="F43" s="18">
        <v>1502</v>
      </c>
      <c r="G43" s="20">
        <v>47</v>
      </c>
      <c r="I43" s="17">
        <v>5</v>
      </c>
      <c r="J43" s="18" t="s">
        <v>122</v>
      </c>
      <c r="K43" s="18" t="s">
        <v>123</v>
      </c>
      <c r="L43" s="18">
        <v>169</v>
      </c>
      <c r="M43" s="19">
        <v>6</v>
      </c>
      <c r="N43" s="18">
        <v>1490</v>
      </c>
      <c r="O43" s="20">
        <v>54</v>
      </c>
    </row>
    <row r="44" spans="1:15" ht="15.75" customHeight="1" x14ac:dyDescent="0.3">
      <c r="A44" s="17">
        <v>2</v>
      </c>
      <c r="B44" s="18" t="s">
        <v>124</v>
      </c>
      <c r="C44" s="18" t="s">
        <v>125</v>
      </c>
      <c r="D44" s="18">
        <v>168</v>
      </c>
      <c r="E44" s="19">
        <v>4</v>
      </c>
      <c r="F44" s="18">
        <v>1485</v>
      </c>
      <c r="G44" s="20">
        <v>44</v>
      </c>
      <c r="I44" s="17">
        <v>6</v>
      </c>
      <c r="J44" s="18" t="s">
        <v>126</v>
      </c>
      <c r="K44" s="18" t="s">
        <v>23</v>
      </c>
      <c r="L44" s="18">
        <v>163</v>
      </c>
      <c r="M44" s="19">
        <v>4</v>
      </c>
      <c r="N44" s="18">
        <v>1495</v>
      </c>
      <c r="O44" s="20">
        <v>53</v>
      </c>
    </row>
    <row r="45" spans="1:15" ht="15.75" customHeight="1" x14ac:dyDescent="0.3">
      <c r="A45" s="17">
        <v>3</v>
      </c>
      <c r="B45" s="18" t="s">
        <v>127</v>
      </c>
      <c r="C45" s="18" t="s">
        <v>90</v>
      </c>
      <c r="D45" s="18">
        <v>169</v>
      </c>
      <c r="E45" s="19">
        <v>5</v>
      </c>
      <c r="F45" s="18">
        <v>1490</v>
      </c>
      <c r="G45" s="20">
        <v>42</v>
      </c>
      <c r="I45" s="17">
        <v>2</v>
      </c>
      <c r="J45" s="18" t="s">
        <v>128</v>
      </c>
      <c r="K45" s="18" t="s">
        <v>42</v>
      </c>
      <c r="L45" s="18">
        <v>160</v>
      </c>
      <c r="M45" s="19">
        <v>3</v>
      </c>
      <c r="N45" s="18">
        <v>1479</v>
      </c>
      <c r="O45" s="20">
        <v>49</v>
      </c>
    </row>
    <row r="46" spans="1:15" ht="15.75" customHeight="1" x14ac:dyDescent="0.3">
      <c r="A46" s="17">
        <v>6</v>
      </c>
      <c r="B46" s="18" t="s">
        <v>129</v>
      </c>
      <c r="C46" s="18" t="s">
        <v>72</v>
      </c>
      <c r="D46" s="18">
        <v>154</v>
      </c>
      <c r="E46" s="19">
        <v>1</v>
      </c>
      <c r="F46" s="18">
        <v>1478</v>
      </c>
      <c r="G46" s="20">
        <v>39</v>
      </c>
      <c r="I46" s="17">
        <v>9</v>
      </c>
      <c r="J46" s="18" t="s">
        <v>130</v>
      </c>
      <c r="K46" s="18" t="s">
        <v>123</v>
      </c>
      <c r="L46" s="18">
        <v>176</v>
      </c>
      <c r="M46" s="19">
        <v>9</v>
      </c>
      <c r="N46" s="18">
        <v>1473</v>
      </c>
      <c r="O46" s="20">
        <v>43</v>
      </c>
    </row>
    <row r="47" spans="1:15" ht="15.75" customHeight="1" x14ac:dyDescent="0.3">
      <c r="A47" s="17">
        <v>4</v>
      </c>
      <c r="B47" s="18" t="s">
        <v>131</v>
      </c>
      <c r="C47" s="18" t="s">
        <v>90</v>
      </c>
      <c r="D47" s="18">
        <v>164</v>
      </c>
      <c r="E47" s="19">
        <v>3</v>
      </c>
      <c r="F47" s="18">
        <v>1491</v>
      </c>
      <c r="G47" s="20">
        <v>38</v>
      </c>
      <c r="I47" s="17">
        <v>3</v>
      </c>
      <c r="J47" s="18" t="s">
        <v>132</v>
      </c>
      <c r="K47" s="18" t="s">
        <v>133</v>
      </c>
      <c r="L47" s="18">
        <v>159</v>
      </c>
      <c r="M47" s="19">
        <v>2</v>
      </c>
      <c r="N47" s="18">
        <v>1457</v>
      </c>
      <c r="O47" s="20">
        <v>38</v>
      </c>
    </row>
    <row r="48" spans="1:15" ht="15.75" customHeight="1" x14ac:dyDescent="0.3">
      <c r="A48" s="17">
        <v>9</v>
      </c>
      <c r="B48" s="18" t="s">
        <v>134</v>
      </c>
      <c r="C48" s="18" t="s">
        <v>99</v>
      </c>
      <c r="D48" s="18">
        <v>171</v>
      </c>
      <c r="E48" s="19">
        <v>6</v>
      </c>
      <c r="F48" s="18">
        <v>1485</v>
      </c>
      <c r="G48" s="20">
        <v>37</v>
      </c>
      <c r="I48" s="17">
        <v>7</v>
      </c>
      <c r="J48" s="18" t="s">
        <v>135</v>
      </c>
      <c r="K48" s="18" t="s">
        <v>136</v>
      </c>
      <c r="L48" s="18">
        <v>170</v>
      </c>
      <c r="M48" s="19">
        <v>8</v>
      </c>
      <c r="N48" s="18">
        <v>978</v>
      </c>
      <c r="O48" s="20">
        <v>32</v>
      </c>
    </row>
    <row r="49" spans="1:15" ht="15.75" customHeight="1" x14ac:dyDescent="0.3">
      <c r="A49" s="25">
        <v>5</v>
      </c>
      <c r="B49" s="26" t="s">
        <v>137</v>
      </c>
      <c r="C49" s="26" t="s">
        <v>138</v>
      </c>
      <c r="D49" s="26">
        <v>175</v>
      </c>
      <c r="E49" s="27">
        <v>7</v>
      </c>
      <c r="F49" s="26">
        <v>1487</v>
      </c>
      <c r="G49" s="28">
        <v>34</v>
      </c>
      <c r="I49" s="25">
        <v>8</v>
      </c>
      <c r="J49" s="26" t="s">
        <v>139</v>
      </c>
      <c r="K49" s="26" t="s">
        <v>42</v>
      </c>
      <c r="L49" s="26">
        <v>158</v>
      </c>
      <c r="M49" s="27">
        <v>1</v>
      </c>
      <c r="N49" s="26">
        <v>1415</v>
      </c>
      <c r="O49" s="28">
        <v>26</v>
      </c>
    </row>
    <row r="50" spans="1:15" ht="15.75" customHeight="1" x14ac:dyDescent="0.3"/>
    <row r="51" spans="1:15" ht="15.75" customHeight="1" x14ac:dyDescent="0.3">
      <c r="A51" s="7"/>
      <c r="B51" s="8" t="s">
        <v>140</v>
      </c>
      <c r="C51" s="9" t="s">
        <v>141</v>
      </c>
      <c r="D51" s="9"/>
      <c r="E51" s="9" t="s">
        <v>142</v>
      </c>
      <c r="F51" s="8"/>
      <c r="G51" s="8"/>
      <c r="I51" s="7"/>
      <c r="J51" s="8" t="s">
        <v>143</v>
      </c>
      <c r="K51" s="9" t="s">
        <v>144</v>
      </c>
      <c r="L51" s="9"/>
      <c r="M51" s="9" t="s">
        <v>145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2</v>
      </c>
      <c r="B53" s="15" t="s">
        <v>146</v>
      </c>
      <c r="C53" s="15" t="s">
        <v>25</v>
      </c>
      <c r="D53" s="15">
        <v>168</v>
      </c>
      <c r="E53" s="15">
        <v>3</v>
      </c>
      <c r="F53" s="15">
        <v>1540</v>
      </c>
      <c r="G53" s="16">
        <v>65</v>
      </c>
      <c r="I53" s="14">
        <v>7</v>
      </c>
      <c r="J53" s="15" t="s">
        <v>147</v>
      </c>
      <c r="K53" s="15" t="s">
        <v>34</v>
      </c>
      <c r="L53" s="15">
        <v>171</v>
      </c>
      <c r="M53" s="15">
        <v>8</v>
      </c>
      <c r="N53" s="15">
        <v>1504</v>
      </c>
      <c r="O53" s="16">
        <v>62</v>
      </c>
    </row>
    <row r="54" spans="1:15" x14ac:dyDescent="0.3">
      <c r="A54" s="17">
        <v>8</v>
      </c>
      <c r="B54" s="18" t="s">
        <v>148</v>
      </c>
      <c r="C54" s="18" t="s">
        <v>25</v>
      </c>
      <c r="D54" s="18">
        <v>173</v>
      </c>
      <c r="E54" s="19">
        <v>8</v>
      </c>
      <c r="F54" s="18">
        <v>1528</v>
      </c>
      <c r="G54" s="20">
        <v>60</v>
      </c>
      <c r="I54" s="17">
        <v>8</v>
      </c>
      <c r="J54" s="18" t="s">
        <v>149</v>
      </c>
      <c r="K54" s="18" t="s">
        <v>133</v>
      </c>
      <c r="L54" s="18">
        <v>173</v>
      </c>
      <c r="M54" s="19">
        <v>9</v>
      </c>
      <c r="N54" s="18">
        <v>1501</v>
      </c>
      <c r="O54" s="20">
        <v>60</v>
      </c>
    </row>
    <row r="55" spans="1:15" x14ac:dyDescent="0.3">
      <c r="A55" s="17">
        <v>5</v>
      </c>
      <c r="B55" s="18" t="s">
        <v>150</v>
      </c>
      <c r="C55" s="18" t="s">
        <v>23</v>
      </c>
      <c r="D55" s="18">
        <v>172</v>
      </c>
      <c r="E55" s="19">
        <v>6</v>
      </c>
      <c r="F55" s="18">
        <v>1518</v>
      </c>
      <c r="G55" s="20">
        <v>54</v>
      </c>
      <c r="I55" s="17">
        <v>9</v>
      </c>
      <c r="J55" s="18" t="s">
        <v>151</v>
      </c>
      <c r="K55" s="18" t="s">
        <v>44</v>
      </c>
      <c r="L55" s="18">
        <v>167</v>
      </c>
      <c r="M55" s="19">
        <v>7</v>
      </c>
      <c r="N55" s="18">
        <v>1491</v>
      </c>
      <c r="O55" s="20">
        <v>58</v>
      </c>
    </row>
    <row r="56" spans="1:15" x14ac:dyDescent="0.3">
      <c r="A56" s="17">
        <v>9</v>
      </c>
      <c r="B56" s="18" t="s">
        <v>152</v>
      </c>
      <c r="C56" s="18" t="s">
        <v>153</v>
      </c>
      <c r="D56" s="18">
        <v>161</v>
      </c>
      <c r="E56" s="19">
        <v>2</v>
      </c>
      <c r="F56" s="18">
        <v>1507</v>
      </c>
      <c r="G56" s="20">
        <v>54</v>
      </c>
      <c r="I56" s="17">
        <v>6</v>
      </c>
      <c r="J56" s="18" t="s">
        <v>154</v>
      </c>
      <c r="K56" s="18" t="s">
        <v>21</v>
      </c>
      <c r="L56" s="18">
        <v>164</v>
      </c>
      <c r="M56" s="19">
        <v>6</v>
      </c>
      <c r="N56" s="18">
        <v>1477</v>
      </c>
      <c r="O56" s="20">
        <v>56</v>
      </c>
    </row>
    <row r="57" spans="1:15" x14ac:dyDescent="0.3">
      <c r="A57" s="17">
        <v>1</v>
      </c>
      <c r="B57" s="21" t="s">
        <v>155</v>
      </c>
      <c r="C57" s="21" t="s">
        <v>25</v>
      </c>
      <c r="D57" s="18">
        <v>171</v>
      </c>
      <c r="E57" s="19">
        <v>5</v>
      </c>
      <c r="F57" s="22">
        <v>1426</v>
      </c>
      <c r="G57" s="23">
        <v>44</v>
      </c>
      <c r="I57" s="17">
        <v>3</v>
      </c>
      <c r="J57" s="18" t="s">
        <v>156</v>
      </c>
      <c r="K57" s="18" t="s">
        <v>38</v>
      </c>
      <c r="L57" s="18">
        <v>160</v>
      </c>
      <c r="M57" s="19">
        <v>5</v>
      </c>
      <c r="N57" s="18">
        <v>1474</v>
      </c>
      <c r="O57" s="20">
        <v>51</v>
      </c>
    </row>
    <row r="58" spans="1:15" x14ac:dyDescent="0.3">
      <c r="A58" s="17">
        <v>7</v>
      </c>
      <c r="B58" s="18" t="s">
        <v>157</v>
      </c>
      <c r="C58" s="18" t="s">
        <v>23</v>
      </c>
      <c r="D58" s="18">
        <v>169</v>
      </c>
      <c r="E58" s="19">
        <v>4</v>
      </c>
      <c r="F58" s="18">
        <v>1483</v>
      </c>
      <c r="G58" s="20">
        <v>43</v>
      </c>
      <c r="I58" s="17">
        <v>4</v>
      </c>
      <c r="J58" s="18" t="s">
        <v>158</v>
      </c>
      <c r="K58" s="18" t="s">
        <v>99</v>
      </c>
      <c r="L58" s="18">
        <v>146</v>
      </c>
      <c r="M58" s="19">
        <v>3</v>
      </c>
      <c r="N58" s="18">
        <v>1459</v>
      </c>
      <c r="O58" s="20">
        <v>48</v>
      </c>
    </row>
    <row r="59" spans="1:15" x14ac:dyDescent="0.3">
      <c r="A59" s="17">
        <v>6</v>
      </c>
      <c r="B59" s="18" t="s">
        <v>159</v>
      </c>
      <c r="C59" s="18" t="s">
        <v>160</v>
      </c>
      <c r="D59" s="18">
        <v>142</v>
      </c>
      <c r="E59" s="19">
        <v>1</v>
      </c>
      <c r="F59" s="18">
        <v>1467</v>
      </c>
      <c r="G59" s="20">
        <v>40</v>
      </c>
      <c r="I59" s="17">
        <v>2</v>
      </c>
      <c r="J59" s="18" t="s">
        <v>161</v>
      </c>
      <c r="K59" s="18" t="s">
        <v>120</v>
      </c>
      <c r="L59" s="18">
        <v>158</v>
      </c>
      <c r="M59" s="19">
        <v>4</v>
      </c>
      <c r="N59" s="18">
        <v>1401</v>
      </c>
      <c r="O59" s="20">
        <v>29</v>
      </c>
    </row>
    <row r="60" spans="1:15" x14ac:dyDescent="0.3">
      <c r="A60" s="17">
        <v>3</v>
      </c>
      <c r="B60" s="18" t="s">
        <v>162</v>
      </c>
      <c r="C60" s="18" t="s">
        <v>34</v>
      </c>
      <c r="D60" s="18">
        <v>178</v>
      </c>
      <c r="E60" s="19">
        <v>9</v>
      </c>
      <c r="F60" s="18">
        <v>1462</v>
      </c>
      <c r="G60" s="20">
        <v>38</v>
      </c>
      <c r="I60" s="17">
        <v>5</v>
      </c>
      <c r="J60" s="18" t="s">
        <v>163</v>
      </c>
      <c r="K60" s="18" t="s">
        <v>95</v>
      </c>
      <c r="L60" s="18" t="s">
        <v>164</v>
      </c>
      <c r="M60" s="19">
        <v>0</v>
      </c>
      <c r="N60" s="18">
        <v>799</v>
      </c>
      <c r="O60" s="20">
        <v>21</v>
      </c>
    </row>
    <row r="61" spans="1:15" x14ac:dyDescent="0.3">
      <c r="A61" s="25">
        <v>4</v>
      </c>
      <c r="B61" s="26" t="s">
        <v>165</v>
      </c>
      <c r="C61" s="26" t="s">
        <v>34</v>
      </c>
      <c r="D61" s="26">
        <v>173</v>
      </c>
      <c r="E61" s="27">
        <v>8</v>
      </c>
      <c r="F61" s="26">
        <v>1387</v>
      </c>
      <c r="G61" s="28">
        <v>23</v>
      </c>
      <c r="I61" s="25">
        <v>1</v>
      </c>
      <c r="J61" s="34" t="s">
        <v>166</v>
      </c>
      <c r="K61" s="34" t="s">
        <v>167</v>
      </c>
      <c r="L61" s="26" t="s">
        <v>46</v>
      </c>
      <c r="M61" s="27">
        <v>0</v>
      </c>
      <c r="N61" s="35">
        <v>480</v>
      </c>
      <c r="O61" s="36">
        <v>13</v>
      </c>
    </row>
    <row r="63" spans="1:15" x14ac:dyDescent="0.3">
      <c r="B63" s="4" t="s">
        <v>168</v>
      </c>
      <c r="F63" s="37" t="s">
        <v>169</v>
      </c>
    </row>
    <row r="64" spans="1:15" x14ac:dyDescent="0.3">
      <c r="B64" s="4" t="s">
        <v>170</v>
      </c>
    </row>
  </sheetData>
  <hyperlinks>
    <hyperlink ref="B2" location="'Index'!A3" tooltip="Go to the Index sheet" display="á" xr:uid="{DE5DE03D-E1BA-4A9D-974C-3CDA25EDC9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C2E0-ED81-4462-ACF1-08EBE8CAC7C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1237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100" t="s">
        <v>1234</v>
      </c>
    </row>
    <row r="3" spans="1:25" ht="15.75" customHeight="1" x14ac:dyDescent="0.3">
      <c r="A3" s="7"/>
      <c r="B3" s="8" t="s">
        <v>4</v>
      </c>
      <c r="C3" s="4" t="s">
        <v>1276</v>
      </c>
      <c r="E3" s="9" t="s">
        <v>1422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2">
        <v>1</v>
      </c>
      <c r="B5" s="343" t="s">
        <v>127</v>
      </c>
      <c r="C5" s="343" t="s">
        <v>443</v>
      </c>
      <c r="D5" s="344">
        <v>99.001999999999995</v>
      </c>
      <c r="E5" s="344">
        <v>99.001000000000005</v>
      </c>
      <c r="F5" s="344">
        <v>198.00299999999999</v>
      </c>
      <c r="G5" s="345">
        <v>9</v>
      </c>
      <c r="H5" s="335">
        <v>1786.0229999999999</v>
      </c>
      <c r="I5" s="32">
        <v>71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5</v>
      </c>
      <c r="B6" s="347" t="s">
        <v>203</v>
      </c>
      <c r="C6" s="347" t="s">
        <v>204</v>
      </c>
      <c r="D6" s="348">
        <v>99.001999999999995</v>
      </c>
      <c r="E6" s="348">
        <v>98.001000000000005</v>
      </c>
      <c r="F6" s="349">
        <v>197.00299999999999</v>
      </c>
      <c r="G6" s="350">
        <v>7</v>
      </c>
      <c r="H6" s="315">
        <v>1782.0329999999997</v>
      </c>
      <c r="I6" s="57">
        <v>68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7</v>
      </c>
      <c r="B7" s="347" t="s">
        <v>468</v>
      </c>
      <c r="C7" s="347" t="s">
        <v>443</v>
      </c>
      <c r="D7" s="348">
        <v>98.001000000000005</v>
      </c>
      <c r="E7" s="348">
        <v>98</v>
      </c>
      <c r="F7" s="349">
        <v>196.001</v>
      </c>
      <c r="G7" s="350">
        <v>5</v>
      </c>
      <c r="H7" s="315">
        <v>1782.0239999999999</v>
      </c>
      <c r="I7" s="57">
        <v>66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6">
        <v>2</v>
      </c>
      <c r="B8" s="347" t="s">
        <v>659</v>
      </c>
      <c r="C8" s="347" t="s">
        <v>116</v>
      </c>
      <c r="D8" s="348">
        <v>100.002</v>
      </c>
      <c r="E8" s="348">
        <v>98</v>
      </c>
      <c r="F8" s="349">
        <v>198.00200000000001</v>
      </c>
      <c r="G8" s="350">
        <v>8</v>
      </c>
      <c r="H8" s="315">
        <v>1768.0239999999999</v>
      </c>
      <c r="I8" s="57">
        <v>59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6">
        <v>4</v>
      </c>
      <c r="B9" s="347" t="s">
        <v>1180</v>
      </c>
      <c r="C9" s="347" t="s">
        <v>38</v>
      </c>
      <c r="D9" s="348">
        <v>99.001999999999995</v>
      </c>
      <c r="E9" s="348">
        <v>98.001000000000005</v>
      </c>
      <c r="F9" s="349">
        <v>197.00299999999999</v>
      </c>
      <c r="G9" s="350">
        <v>7</v>
      </c>
      <c r="H9" s="315">
        <v>1765.0189999999998</v>
      </c>
      <c r="I9" s="57">
        <v>52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9</v>
      </c>
      <c r="B10" s="380" t="s">
        <v>550</v>
      </c>
      <c r="C10" s="347" t="s">
        <v>555</v>
      </c>
      <c r="D10" s="348">
        <v>97</v>
      </c>
      <c r="E10" s="348">
        <v>92</v>
      </c>
      <c r="F10" s="349">
        <v>189</v>
      </c>
      <c r="G10" s="350">
        <v>3</v>
      </c>
      <c r="H10" s="315">
        <v>1731.0219999999999</v>
      </c>
      <c r="I10" s="57">
        <v>37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3</v>
      </c>
      <c r="B11" s="347" t="s">
        <v>1261</v>
      </c>
      <c r="C11" s="347" t="s">
        <v>38</v>
      </c>
      <c r="D11" s="348">
        <v>94.001000000000005</v>
      </c>
      <c r="E11" s="348">
        <v>91.001000000000005</v>
      </c>
      <c r="F11" s="349">
        <v>185.00200000000001</v>
      </c>
      <c r="G11" s="350">
        <v>2</v>
      </c>
      <c r="H11" s="315">
        <v>1680.0099999999998</v>
      </c>
      <c r="I11" s="57">
        <v>25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6">
        <v>8</v>
      </c>
      <c r="B12" s="347" t="s">
        <v>494</v>
      </c>
      <c r="C12" s="347" t="s">
        <v>483</v>
      </c>
      <c r="D12" s="348">
        <v>96.001000000000005</v>
      </c>
      <c r="E12" s="348">
        <v>95.001999999999995</v>
      </c>
      <c r="F12" s="349">
        <v>191.00299999999999</v>
      </c>
      <c r="G12" s="350">
        <v>4</v>
      </c>
      <c r="H12" s="315">
        <v>1691.0129999999997</v>
      </c>
      <c r="I12" s="57">
        <v>18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0">
        <v>6</v>
      </c>
      <c r="B13" s="355" t="s">
        <v>519</v>
      </c>
      <c r="C13" s="355" t="s">
        <v>483</v>
      </c>
      <c r="D13" s="356" t="s">
        <v>46</v>
      </c>
      <c r="E13" s="356" t="s">
        <v>456</v>
      </c>
      <c r="F13" s="357">
        <v>0</v>
      </c>
      <c r="G13" s="358">
        <v>0</v>
      </c>
      <c r="H13" s="317">
        <v>1296.0089999999998</v>
      </c>
      <c r="I13" s="60">
        <v>13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 t="s">
        <v>1099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266</v>
      </c>
      <c r="E17" s="37" t="s">
        <v>169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4" t="s">
        <v>170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á" xr:uid="{438CA7FD-11A6-44D3-8402-05EDF8C667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9BE3-7774-4605-AC35-1FE601243DF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1208</v>
      </c>
    </row>
    <row r="3" spans="1:25" ht="15.75" customHeight="1" x14ac:dyDescent="0.3">
      <c r="A3" s="7"/>
      <c r="B3" s="8" t="s">
        <v>4</v>
      </c>
      <c r="C3" s="9" t="s">
        <v>1169</v>
      </c>
      <c r="D3" s="9"/>
      <c r="E3" s="9" t="s">
        <v>1423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K4" s="4"/>
    </row>
    <row r="5" spans="1:25" ht="15.75" customHeight="1" x14ac:dyDescent="0.3">
      <c r="A5" s="14">
        <v>9</v>
      </c>
      <c r="B5" s="96" t="s">
        <v>1282</v>
      </c>
      <c r="C5" s="96" t="s">
        <v>72</v>
      </c>
      <c r="D5" s="335">
        <v>100.004</v>
      </c>
      <c r="E5" s="335">
        <v>100.002</v>
      </c>
      <c r="F5" s="335">
        <f>SUM(D5,E5)</f>
        <v>200.006</v>
      </c>
      <c r="G5" s="15">
        <v>9</v>
      </c>
      <c r="H5" s="335">
        <v>1796.0480000000002</v>
      </c>
      <c r="I5" s="16">
        <v>78</v>
      </c>
      <c r="K5" s="4"/>
    </row>
    <row r="6" spans="1:25" ht="15.75" customHeight="1" x14ac:dyDescent="0.3">
      <c r="A6" s="17">
        <v>1</v>
      </c>
      <c r="B6" s="94" t="s">
        <v>1278</v>
      </c>
      <c r="C6" s="94" t="s">
        <v>102</v>
      </c>
      <c r="D6" s="316">
        <v>100.004</v>
      </c>
      <c r="E6" s="316">
        <v>100.002</v>
      </c>
      <c r="F6" s="316">
        <f>SUM(D6,E6)</f>
        <v>200.006</v>
      </c>
      <c r="G6" s="19">
        <v>9</v>
      </c>
      <c r="H6" s="316">
        <v>1786.03</v>
      </c>
      <c r="I6" s="23">
        <v>60</v>
      </c>
      <c r="N6" s="330"/>
      <c r="O6" s="330"/>
      <c r="P6" s="330"/>
      <c r="R6" s="330"/>
      <c r="S6" s="331"/>
    </row>
    <row r="7" spans="1:25" ht="15.75" customHeight="1" x14ac:dyDescent="0.3">
      <c r="A7" s="17">
        <v>5</v>
      </c>
      <c r="B7" s="94" t="s">
        <v>745</v>
      </c>
      <c r="C7" s="94" t="s">
        <v>153</v>
      </c>
      <c r="D7" s="316">
        <v>100.002</v>
      </c>
      <c r="E7" s="316">
        <v>99.001999999999995</v>
      </c>
      <c r="F7" s="316">
        <f>SUM(D7,E7)</f>
        <v>199.00399999999999</v>
      </c>
      <c r="G7" s="19">
        <v>7</v>
      </c>
      <c r="H7" s="316">
        <v>1783.0319999999997</v>
      </c>
      <c r="I7" s="20">
        <v>57</v>
      </c>
      <c r="J7" s="93"/>
      <c r="K7" s="4"/>
    </row>
    <row r="8" spans="1:25" ht="15.75" customHeight="1" x14ac:dyDescent="0.3">
      <c r="A8" s="17">
        <v>8</v>
      </c>
      <c r="B8" s="94" t="s">
        <v>1281</v>
      </c>
      <c r="C8" s="94" t="s">
        <v>72</v>
      </c>
      <c r="D8" s="316">
        <v>100.005</v>
      </c>
      <c r="E8" s="316">
        <v>98.001000000000005</v>
      </c>
      <c r="F8" s="316">
        <f>SUM(D8,E8)</f>
        <v>198.006</v>
      </c>
      <c r="G8" s="19">
        <v>5</v>
      </c>
      <c r="H8" s="316">
        <v>1780.0390000000002</v>
      </c>
      <c r="I8" s="20">
        <v>55</v>
      </c>
    </row>
    <row r="9" spans="1:25" ht="15.75" customHeight="1" x14ac:dyDescent="0.3">
      <c r="A9" s="17">
        <v>3</v>
      </c>
      <c r="B9" s="94" t="s">
        <v>101</v>
      </c>
      <c r="C9" s="94" t="s">
        <v>102</v>
      </c>
      <c r="D9" s="316">
        <v>99.001000000000005</v>
      </c>
      <c r="E9" s="316">
        <v>99</v>
      </c>
      <c r="F9" s="316">
        <f>SUM(D9,E9)</f>
        <v>198.001</v>
      </c>
      <c r="G9" s="19">
        <v>4</v>
      </c>
      <c r="H9" s="316">
        <v>1777.0240000000001</v>
      </c>
      <c r="I9" s="20">
        <v>46</v>
      </c>
      <c r="P9" s="332"/>
      <c r="Q9" s="332"/>
      <c r="R9" s="332"/>
      <c r="S9" s="332"/>
    </row>
    <row r="10" spans="1:25" ht="15.75" customHeight="1" x14ac:dyDescent="0.3">
      <c r="A10" s="17">
        <v>6</v>
      </c>
      <c r="B10" s="94" t="s">
        <v>203</v>
      </c>
      <c r="C10" s="94" t="s">
        <v>204</v>
      </c>
      <c r="D10" s="316">
        <v>98</v>
      </c>
      <c r="E10" s="316">
        <v>96.001000000000005</v>
      </c>
      <c r="F10" s="316">
        <f>SUM(D10,E10)</f>
        <v>194.001</v>
      </c>
      <c r="G10" s="19">
        <v>1</v>
      </c>
      <c r="H10" s="316">
        <v>1764.0259999999998</v>
      </c>
      <c r="I10" s="20">
        <v>39</v>
      </c>
    </row>
    <row r="11" spans="1:25" ht="15.75" customHeight="1" x14ac:dyDescent="0.3">
      <c r="A11" s="17">
        <v>7</v>
      </c>
      <c r="B11" s="94" t="s">
        <v>1280</v>
      </c>
      <c r="C11" s="94" t="s">
        <v>95</v>
      </c>
      <c r="D11" s="316">
        <v>100.001</v>
      </c>
      <c r="E11" s="316">
        <v>99.001999999999995</v>
      </c>
      <c r="F11" s="316">
        <f>SUM(D11,E11)</f>
        <v>199.00299999999999</v>
      </c>
      <c r="G11" s="19">
        <v>6</v>
      </c>
      <c r="H11" s="316">
        <v>1763.021</v>
      </c>
      <c r="I11" s="20">
        <v>30</v>
      </c>
    </row>
    <row r="12" spans="1:25" ht="15.75" customHeight="1" x14ac:dyDescent="0.3">
      <c r="A12" s="17">
        <v>2</v>
      </c>
      <c r="B12" s="94" t="s">
        <v>344</v>
      </c>
      <c r="C12" s="94" t="s">
        <v>21</v>
      </c>
      <c r="D12" s="316">
        <v>97.001999999999995</v>
      </c>
      <c r="E12" s="316">
        <v>97.001000000000005</v>
      </c>
      <c r="F12" s="316">
        <f>SUM(D12,E12)</f>
        <v>194.00299999999999</v>
      </c>
      <c r="G12" s="19">
        <v>2</v>
      </c>
      <c r="H12" s="316">
        <v>1761.0240999999999</v>
      </c>
      <c r="I12" s="23">
        <v>29</v>
      </c>
    </row>
    <row r="13" spans="1:25" ht="15.75" customHeight="1" x14ac:dyDescent="0.3">
      <c r="A13" s="336">
        <v>4</v>
      </c>
      <c r="B13" s="337" t="s">
        <v>1279</v>
      </c>
      <c r="C13" s="337" t="s">
        <v>215</v>
      </c>
      <c r="D13" s="338">
        <v>98.001000000000005</v>
      </c>
      <c r="E13" s="338">
        <v>97.001999999999995</v>
      </c>
      <c r="F13" s="338">
        <f>SUM(D13,E13)</f>
        <v>195.00299999999999</v>
      </c>
      <c r="G13" s="339">
        <v>3</v>
      </c>
      <c r="H13" s="318">
        <v>1366.0159999999998</v>
      </c>
      <c r="I13" s="28">
        <v>15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1209</v>
      </c>
      <c r="D15" s="9"/>
      <c r="E15" s="9" t="s">
        <v>1425</v>
      </c>
      <c r="F15" s="8"/>
      <c r="G15" s="8"/>
      <c r="H15" s="8"/>
      <c r="I15" s="8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</row>
    <row r="17" spans="1:9" ht="15.75" customHeight="1" x14ac:dyDescent="0.3">
      <c r="A17" s="14">
        <v>6</v>
      </c>
      <c r="B17" s="96" t="s">
        <v>232</v>
      </c>
      <c r="C17" s="96" t="s">
        <v>123</v>
      </c>
      <c r="D17" s="335">
        <v>99</v>
      </c>
      <c r="E17" s="335">
        <v>98.001999999999995</v>
      </c>
      <c r="F17" s="335">
        <f>SUM(D17,E17)</f>
        <v>197.00200000000001</v>
      </c>
      <c r="G17" s="15">
        <v>8</v>
      </c>
      <c r="H17" s="335">
        <v>1781.029</v>
      </c>
      <c r="I17" s="16">
        <v>69</v>
      </c>
    </row>
    <row r="18" spans="1:9" ht="15.75" customHeight="1" x14ac:dyDescent="0.3">
      <c r="A18" s="17">
        <v>3</v>
      </c>
      <c r="B18" s="94" t="s">
        <v>1285</v>
      </c>
      <c r="C18" s="94" t="s">
        <v>123</v>
      </c>
      <c r="D18" s="316">
        <v>99.001000000000005</v>
      </c>
      <c r="E18" s="316">
        <v>96.003</v>
      </c>
      <c r="F18" s="316">
        <f>SUM(D18,E18)</f>
        <v>195.00400000000002</v>
      </c>
      <c r="G18" s="19">
        <v>6</v>
      </c>
      <c r="H18" s="316">
        <v>1774.0279999999998</v>
      </c>
      <c r="I18" s="20">
        <v>59</v>
      </c>
    </row>
    <row r="19" spans="1:9" ht="15.75" customHeight="1" x14ac:dyDescent="0.3">
      <c r="A19" s="17">
        <v>5</v>
      </c>
      <c r="B19" s="94" t="s">
        <v>1287</v>
      </c>
      <c r="C19" s="94" t="s">
        <v>102</v>
      </c>
      <c r="D19" s="316">
        <v>98.001999999999995</v>
      </c>
      <c r="E19" s="316">
        <v>97.001999999999995</v>
      </c>
      <c r="F19" s="316">
        <f>SUM(D19,E19)</f>
        <v>195.00399999999999</v>
      </c>
      <c r="G19" s="19">
        <v>6</v>
      </c>
      <c r="H19" s="316">
        <v>1772.0269999999996</v>
      </c>
      <c r="I19" s="20">
        <v>50</v>
      </c>
    </row>
    <row r="20" spans="1:9" ht="15.75" customHeight="1" x14ac:dyDescent="0.3">
      <c r="A20" s="17">
        <v>8</v>
      </c>
      <c r="B20" s="94" t="s">
        <v>1288</v>
      </c>
      <c r="C20" s="94" t="s">
        <v>90</v>
      </c>
      <c r="D20" s="316">
        <v>97.001000000000005</v>
      </c>
      <c r="E20" s="316">
        <v>95</v>
      </c>
      <c r="F20" s="316">
        <f>SUM(D20,E20)</f>
        <v>192.001</v>
      </c>
      <c r="G20" s="19">
        <v>1</v>
      </c>
      <c r="H20" s="316">
        <v>1767.0249999999999</v>
      </c>
      <c r="I20" s="20">
        <v>46</v>
      </c>
    </row>
    <row r="21" spans="1:9" ht="15.75" customHeight="1" x14ac:dyDescent="0.3">
      <c r="A21" s="17">
        <v>9</v>
      </c>
      <c r="B21" s="94" t="s">
        <v>1289</v>
      </c>
      <c r="C21" s="94" t="s">
        <v>102</v>
      </c>
      <c r="D21" s="316">
        <v>100.002</v>
      </c>
      <c r="E21" s="316">
        <v>99.003</v>
      </c>
      <c r="F21" s="316">
        <f>SUM(D21,E21)</f>
        <v>199.005</v>
      </c>
      <c r="G21" s="19">
        <v>9</v>
      </c>
      <c r="H21" s="316">
        <v>1575.0239799999999</v>
      </c>
      <c r="I21" s="20">
        <v>44</v>
      </c>
    </row>
    <row r="22" spans="1:9" ht="15.75" customHeight="1" x14ac:dyDescent="0.3">
      <c r="A22" s="17">
        <v>2</v>
      </c>
      <c r="B22" s="94" t="s">
        <v>1284</v>
      </c>
      <c r="C22" s="94" t="s">
        <v>58</v>
      </c>
      <c r="D22" s="316">
        <v>98.001999999999995</v>
      </c>
      <c r="E22" s="316">
        <v>97.001999999999995</v>
      </c>
      <c r="F22" s="316">
        <f>SUM(D22,E22)</f>
        <v>195.00399999999999</v>
      </c>
      <c r="G22" s="19">
        <v>6</v>
      </c>
      <c r="H22" s="316">
        <v>1764.0229999999997</v>
      </c>
      <c r="I22" s="20">
        <v>40</v>
      </c>
    </row>
    <row r="23" spans="1:9" ht="15.75" customHeight="1" x14ac:dyDescent="0.3">
      <c r="A23" s="17">
        <v>4</v>
      </c>
      <c r="B23" s="94" t="s">
        <v>1286</v>
      </c>
      <c r="C23" s="94" t="s">
        <v>102</v>
      </c>
      <c r="D23" s="316">
        <v>97.003</v>
      </c>
      <c r="E23" s="316">
        <v>96.001000000000005</v>
      </c>
      <c r="F23" s="316">
        <f>SUM(D23,E23)</f>
        <v>193.00400000000002</v>
      </c>
      <c r="G23" s="19">
        <v>2</v>
      </c>
      <c r="H23" s="316">
        <v>1759.0319999999997</v>
      </c>
      <c r="I23" s="20">
        <v>38</v>
      </c>
    </row>
    <row r="24" spans="1:9" ht="15.75" customHeight="1" x14ac:dyDescent="0.3">
      <c r="A24" s="17">
        <v>1</v>
      </c>
      <c r="B24" s="94" t="s">
        <v>1283</v>
      </c>
      <c r="C24" s="94" t="s">
        <v>60</v>
      </c>
      <c r="D24" s="316">
        <v>99.003</v>
      </c>
      <c r="E24" s="316">
        <v>95.001999999999995</v>
      </c>
      <c r="F24" s="316">
        <f>SUM(D24,E24)</f>
        <v>194.005</v>
      </c>
      <c r="G24" s="19">
        <v>3</v>
      </c>
      <c r="H24" s="316">
        <v>1760.02</v>
      </c>
      <c r="I24" s="23">
        <v>34</v>
      </c>
    </row>
    <row r="25" spans="1:9" ht="15.75" customHeight="1" x14ac:dyDescent="0.3">
      <c r="A25" s="336">
        <v>7</v>
      </c>
      <c r="B25" s="337" t="s">
        <v>118</v>
      </c>
      <c r="C25" s="337" t="s">
        <v>102</v>
      </c>
      <c r="D25" s="338">
        <v>99.001000000000005</v>
      </c>
      <c r="E25" s="338">
        <v>97.001000000000005</v>
      </c>
      <c r="F25" s="338">
        <f>SUM(D25,E25)</f>
        <v>196.00200000000001</v>
      </c>
      <c r="G25" s="339">
        <v>7</v>
      </c>
      <c r="H25" s="318">
        <v>1754.0219999999999</v>
      </c>
      <c r="I25" s="28">
        <v>31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9" t="s">
        <v>1290</v>
      </c>
      <c r="D27" s="9"/>
      <c r="E27" s="9" t="s">
        <v>1426</v>
      </c>
      <c r="F27" s="8"/>
      <c r="G27" s="8"/>
      <c r="H27" s="8"/>
      <c r="I27" s="8"/>
    </row>
    <row r="28" spans="1:9" ht="15.75" customHeight="1" x14ac:dyDescent="0.3">
      <c r="A28" s="294">
        <v>2</v>
      </c>
      <c r="B28" s="298" t="s">
        <v>10</v>
      </c>
      <c r="C28" s="313" t="s">
        <v>11</v>
      </c>
      <c r="D28" s="304"/>
      <c r="E28" s="314"/>
      <c r="F28" s="289" t="s">
        <v>12</v>
      </c>
      <c r="G28" s="289" t="s">
        <v>13</v>
      </c>
      <c r="H28" s="289" t="s">
        <v>14</v>
      </c>
      <c r="I28" s="290" t="s">
        <v>15</v>
      </c>
    </row>
    <row r="29" spans="1:9" ht="15.75" customHeight="1" x14ac:dyDescent="0.3">
      <c r="A29" s="14">
        <v>2</v>
      </c>
      <c r="B29" s="96" t="s">
        <v>1292</v>
      </c>
      <c r="C29" s="96" t="s">
        <v>60</v>
      </c>
      <c r="D29" s="335">
        <v>100</v>
      </c>
      <c r="E29" s="335">
        <v>99.001999999999995</v>
      </c>
      <c r="F29" s="335">
        <f>SUM(D29,E29)</f>
        <v>199.00200000000001</v>
      </c>
      <c r="G29" s="15">
        <v>9</v>
      </c>
      <c r="H29" s="335">
        <v>1773.021</v>
      </c>
      <c r="I29" s="16">
        <v>65</v>
      </c>
    </row>
    <row r="30" spans="1:9" ht="15.75" customHeight="1" x14ac:dyDescent="0.3">
      <c r="A30" s="17">
        <v>5</v>
      </c>
      <c r="B30" s="94" t="s">
        <v>96</v>
      </c>
      <c r="C30" s="94" t="s">
        <v>44</v>
      </c>
      <c r="D30" s="316">
        <v>100.001</v>
      </c>
      <c r="E30" s="316">
        <v>99.001000000000005</v>
      </c>
      <c r="F30" s="316">
        <f>SUM(D30,E30)</f>
        <v>199.00200000000001</v>
      </c>
      <c r="G30" s="19">
        <v>9</v>
      </c>
      <c r="H30" s="316">
        <v>1767.0219999999997</v>
      </c>
      <c r="I30" s="20">
        <v>61</v>
      </c>
    </row>
    <row r="31" spans="1:9" ht="15.75" customHeight="1" x14ac:dyDescent="0.3">
      <c r="A31" s="17">
        <v>9</v>
      </c>
      <c r="B31" s="94" t="s">
        <v>1297</v>
      </c>
      <c r="C31" s="94" t="s">
        <v>95</v>
      </c>
      <c r="D31" s="316">
        <v>99.001999999999995</v>
      </c>
      <c r="E31" s="316">
        <v>99.001000000000005</v>
      </c>
      <c r="F31" s="316">
        <f>SUM(D31,E31)</f>
        <v>198.00299999999999</v>
      </c>
      <c r="G31" s="19">
        <v>5</v>
      </c>
      <c r="H31" s="316">
        <v>1770.0149999999999</v>
      </c>
      <c r="I31" s="20">
        <v>59</v>
      </c>
    </row>
    <row r="32" spans="1:9" ht="15.75" customHeight="1" x14ac:dyDescent="0.3">
      <c r="A32" s="17">
        <v>1</v>
      </c>
      <c r="B32" s="94" t="s">
        <v>1291</v>
      </c>
      <c r="C32" s="94" t="s">
        <v>60</v>
      </c>
      <c r="D32" s="316">
        <v>100.002</v>
      </c>
      <c r="E32" s="316">
        <v>97.001000000000005</v>
      </c>
      <c r="F32" s="316">
        <f>SUM(D32,E32)</f>
        <v>197.00299999999999</v>
      </c>
      <c r="G32" s="19">
        <v>4</v>
      </c>
      <c r="H32" s="316">
        <v>1759.0269999999998</v>
      </c>
      <c r="I32" s="23">
        <v>49</v>
      </c>
    </row>
    <row r="33" spans="1:9" ht="15.75" customHeight="1" x14ac:dyDescent="0.3">
      <c r="A33" s="17">
        <v>6</v>
      </c>
      <c r="B33" s="94" t="s">
        <v>1295</v>
      </c>
      <c r="C33" s="94" t="s">
        <v>133</v>
      </c>
      <c r="D33" s="316">
        <v>100.001</v>
      </c>
      <c r="E33" s="316">
        <v>99.001000000000005</v>
      </c>
      <c r="F33" s="316">
        <f>SUM(D33,E33)</f>
        <v>199.00200000000001</v>
      </c>
      <c r="G33" s="19">
        <v>9</v>
      </c>
      <c r="H33" s="316">
        <v>1754.0179999999996</v>
      </c>
      <c r="I33" s="20">
        <v>46</v>
      </c>
    </row>
    <row r="34" spans="1:9" ht="15.75" customHeight="1" x14ac:dyDescent="0.3">
      <c r="A34" s="17">
        <v>4</v>
      </c>
      <c r="B34" s="94" t="s">
        <v>1294</v>
      </c>
      <c r="C34" s="94" t="s">
        <v>123</v>
      </c>
      <c r="D34" s="316">
        <v>99.001999999999995</v>
      </c>
      <c r="E34" s="316">
        <v>99.001999999999995</v>
      </c>
      <c r="F34" s="316">
        <f>SUM(D34,E34)</f>
        <v>198.00399999999999</v>
      </c>
      <c r="G34" s="19">
        <v>6</v>
      </c>
      <c r="H34" s="316">
        <v>1749.0219999999999</v>
      </c>
      <c r="I34" s="20">
        <v>43</v>
      </c>
    </row>
    <row r="35" spans="1:9" ht="15.75" customHeight="1" x14ac:dyDescent="0.3">
      <c r="A35" s="17">
        <v>3</v>
      </c>
      <c r="B35" s="94" t="s">
        <v>1293</v>
      </c>
      <c r="C35" s="94" t="s">
        <v>191</v>
      </c>
      <c r="D35" s="316" t="s">
        <v>46</v>
      </c>
      <c r="E35" s="316"/>
      <c r="F35" s="316">
        <f>SUM(D35,E35)</f>
        <v>0</v>
      </c>
      <c r="G35" s="19">
        <v>0</v>
      </c>
      <c r="H35" s="316">
        <v>1164.0119999999999</v>
      </c>
      <c r="I35" s="20">
        <v>38</v>
      </c>
    </row>
    <row r="36" spans="1:9" ht="15.75" customHeight="1" x14ac:dyDescent="0.3">
      <c r="A36" s="17">
        <v>7</v>
      </c>
      <c r="B36" s="94" t="s">
        <v>490</v>
      </c>
      <c r="C36" s="94" t="s">
        <v>491</v>
      </c>
      <c r="D36" s="316">
        <v>98.001000000000005</v>
      </c>
      <c r="E36" s="316">
        <v>98.001000000000005</v>
      </c>
      <c r="F36" s="316">
        <f>SUM(D36,E36)</f>
        <v>196.00200000000001</v>
      </c>
      <c r="G36" s="19">
        <v>3</v>
      </c>
      <c r="H36" s="316">
        <v>1721.0189999999998</v>
      </c>
      <c r="I36" s="20">
        <v>23</v>
      </c>
    </row>
    <row r="37" spans="1:9" ht="15.75" customHeight="1" x14ac:dyDescent="0.3">
      <c r="A37" s="336">
        <v>8</v>
      </c>
      <c r="B37" s="337" t="s">
        <v>1296</v>
      </c>
      <c r="C37" s="337" t="s">
        <v>90</v>
      </c>
      <c r="D37" s="338">
        <v>93.001000000000005</v>
      </c>
      <c r="E37" s="338">
        <v>92.001000000000005</v>
      </c>
      <c r="F37" s="338">
        <f>SUM(D37,E37)</f>
        <v>185.00200000000001</v>
      </c>
      <c r="G37" s="339">
        <v>2</v>
      </c>
      <c r="H37" s="318">
        <v>1527.018</v>
      </c>
      <c r="I37" s="28">
        <v>23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9" t="s">
        <v>543</v>
      </c>
      <c r="D39" s="9"/>
      <c r="E39" s="9" t="s">
        <v>1427</v>
      </c>
      <c r="F39" s="8"/>
      <c r="G39" s="8"/>
      <c r="H39" s="8"/>
      <c r="I39" s="8"/>
    </row>
    <row r="40" spans="1:9" ht="15.75" customHeight="1" x14ac:dyDescent="0.3">
      <c r="A40" s="294">
        <v>2</v>
      </c>
      <c r="B40" s="298" t="s">
        <v>10</v>
      </c>
      <c r="C40" s="313" t="s">
        <v>11</v>
      </c>
      <c r="D40" s="304"/>
      <c r="E40" s="314"/>
      <c r="F40" s="289" t="s">
        <v>12</v>
      </c>
      <c r="G40" s="289" t="s">
        <v>13</v>
      </c>
      <c r="H40" s="289" t="s">
        <v>14</v>
      </c>
      <c r="I40" s="290" t="s">
        <v>15</v>
      </c>
    </row>
    <row r="41" spans="1:9" ht="15.75" customHeight="1" x14ac:dyDescent="0.3">
      <c r="A41" s="14">
        <v>7</v>
      </c>
      <c r="B41" s="96" t="s">
        <v>1301</v>
      </c>
      <c r="C41" s="96" t="s">
        <v>72</v>
      </c>
      <c r="D41" s="335">
        <v>99.001000000000005</v>
      </c>
      <c r="E41" s="335">
        <v>98</v>
      </c>
      <c r="F41" s="335">
        <f>SUM(D41,E41)</f>
        <v>197.001</v>
      </c>
      <c r="G41" s="15">
        <v>8</v>
      </c>
      <c r="H41" s="335">
        <v>1779.0210000000002</v>
      </c>
      <c r="I41" s="16">
        <v>74</v>
      </c>
    </row>
    <row r="42" spans="1:9" ht="15.75" customHeight="1" x14ac:dyDescent="0.3">
      <c r="A42" s="17">
        <v>3</v>
      </c>
      <c r="B42" s="94" t="s">
        <v>1299</v>
      </c>
      <c r="C42" s="94" t="s">
        <v>72</v>
      </c>
      <c r="D42" s="316">
        <v>100</v>
      </c>
      <c r="E42" s="316">
        <v>99.001000000000005</v>
      </c>
      <c r="F42" s="316">
        <f>SUM(D42,E42)</f>
        <v>199.001</v>
      </c>
      <c r="G42" s="19">
        <v>9</v>
      </c>
      <c r="H42" s="316">
        <v>1776.0239999999999</v>
      </c>
      <c r="I42" s="20">
        <v>72</v>
      </c>
    </row>
    <row r="43" spans="1:9" ht="15.75" customHeight="1" x14ac:dyDescent="0.3">
      <c r="A43" s="17">
        <v>9</v>
      </c>
      <c r="B43" s="94" t="s">
        <v>1302</v>
      </c>
      <c r="C43" s="94" t="s">
        <v>242</v>
      </c>
      <c r="D43" s="316">
        <v>97.001999999999995</v>
      </c>
      <c r="E43" s="316">
        <v>96.001000000000005</v>
      </c>
      <c r="F43" s="316">
        <f>SUM(D43,E43)</f>
        <v>193.00299999999999</v>
      </c>
      <c r="G43" s="19">
        <v>6</v>
      </c>
      <c r="H43" s="316">
        <v>1753.03</v>
      </c>
      <c r="I43" s="20">
        <v>58</v>
      </c>
    </row>
    <row r="44" spans="1:9" ht="15.75" customHeight="1" x14ac:dyDescent="0.3">
      <c r="A44" s="17">
        <v>6</v>
      </c>
      <c r="B44" s="94" t="s">
        <v>1128</v>
      </c>
      <c r="C44" s="94" t="s">
        <v>95</v>
      </c>
      <c r="D44" s="316">
        <v>98.001000000000005</v>
      </c>
      <c r="E44" s="316">
        <v>97.001000000000005</v>
      </c>
      <c r="F44" s="316">
        <f>SUM(D44,E44)</f>
        <v>195.00200000000001</v>
      </c>
      <c r="G44" s="19">
        <v>7</v>
      </c>
      <c r="H44" s="316">
        <v>1744.0179999999998</v>
      </c>
      <c r="I44" s="20">
        <v>58</v>
      </c>
    </row>
    <row r="45" spans="1:9" ht="15.75" customHeight="1" x14ac:dyDescent="0.3">
      <c r="A45" s="17">
        <v>2</v>
      </c>
      <c r="B45" s="94" t="s">
        <v>644</v>
      </c>
      <c r="C45" s="94" t="s">
        <v>167</v>
      </c>
      <c r="D45" s="316">
        <v>97</v>
      </c>
      <c r="E45" s="316">
        <v>96.001000000000005</v>
      </c>
      <c r="F45" s="316">
        <f>SUM(D45,E45)</f>
        <v>193.001</v>
      </c>
      <c r="G45" s="19">
        <v>5</v>
      </c>
      <c r="H45" s="316">
        <v>1711.011</v>
      </c>
      <c r="I45" s="20">
        <v>39</v>
      </c>
    </row>
    <row r="46" spans="1:9" ht="15.75" customHeight="1" x14ac:dyDescent="0.3">
      <c r="A46" s="17">
        <v>8</v>
      </c>
      <c r="B46" s="94" t="s">
        <v>1084</v>
      </c>
      <c r="C46" s="94" t="s">
        <v>123</v>
      </c>
      <c r="D46" s="316">
        <v>96</v>
      </c>
      <c r="E46" s="316">
        <v>95.001000000000005</v>
      </c>
      <c r="F46" s="316">
        <f>SUM(D46,E46)</f>
        <v>191.001</v>
      </c>
      <c r="G46" s="19">
        <v>4</v>
      </c>
      <c r="H46" s="316">
        <v>1132.009</v>
      </c>
      <c r="I46" s="20">
        <v>24</v>
      </c>
    </row>
    <row r="47" spans="1:9" ht="15.75" customHeight="1" x14ac:dyDescent="0.3">
      <c r="A47" s="17">
        <v>1</v>
      </c>
      <c r="B47" s="94" t="s">
        <v>1298</v>
      </c>
      <c r="C47" s="94" t="s">
        <v>123</v>
      </c>
      <c r="D47" s="316" t="s">
        <v>46</v>
      </c>
      <c r="E47" s="316"/>
      <c r="F47" s="316">
        <f>SUM(D47,E47)</f>
        <v>0</v>
      </c>
      <c r="G47" s="19">
        <v>0</v>
      </c>
      <c r="H47" s="316">
        <v>1260.001</v>
      </c>
      <c r="I47" s="23">
        <v>18</v>
      </c>
    </row>
    <row r="48" spans="1:9" ht="15.75" customHeight="1" x14ac:dyDescent="0.3">
      <c r="A48" s="17">
        <v>4</v>
      </c>
      <c r="B48" s="94" t="s">
        <v>1226</v>
      </c>
      <c r="C48" s="94" t="s">
        <v>474</v>
      </c>
      <c r="D48" s="316" t="s">
        <v>46</v>
      </c>
      <c r="E48" s="316"/>
      <c r="F48" s="316">
        <f>SUM(D48,E48)</f>
        <v>0</v>
      </c>
      <c r="G48" s="19">
        <v>0</v>
      </c>
      <c r="H48" s="316">
        <v>584.00800000000004</v>
      </c>
      <c r="I48" s="20">
        <v>17</v>
      </c>
    </row>
    <row r="49" spans="1:9" ht="15.75" customHeight="1" x14ac:dyDescent="0.3">
      <c r="A49" s="336">
        <v>5</v>
      </c>
      <c r="B49" s="337" t="s">
        <v>1300</v>
      </c>
      <c r="C49" s="337" t="s">
        <v>1244</v>
      </c>
      <c r="D49" s="338" t="s">
        <v>46</v>
      </c>
      <c r="E49" s="338"/>
      <c r="F49" s="338">
        <f>SUM(D49,E49)</f>
        <v>0</v>
      </c>
      <c r="G49" s="339">
        <v>0</v>
      </c>
      <c r="H49" s="318">
        <v>764.00199999999995</v>
      </c>
      <c r="I49" s="28">
        <v>15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1216</v>
      </c>
      <c r="D51" s="9"/>
      <c r="E51" s="9" t="s">
        <v>1428</v>
      </c>
      <c r="F51" s="8"/>
      <c r="G51" s="8"/>
      <c r="H51" s="8"/>
      <c r="I51" s="8"/>
    </row>
    <row r="52" spans="1:9" ht="15.75" customHeight="1" x14ac:dyDescent="0.3">
      <c r="A52" s="294">
        <v>2</v>
      </c>
      <c r="B52" s="298" t="s">
        <v>10</v>
      </c>
      <c r="C52" s="313" t="s">
        <v>11</v>
      </c>
      <c r="D52" s="304"/>
      <c r="E52" s="314"/>
      <c r="F52" s="289" t="s">
        <v>12</v>
      </c>
      <c r="G52" s="289" t="s">
        <v>13</v>
      </c>
      <c r="H52" s="289" t="s">
        <v>14</v>
      </c>
      <c r="I52" s="290" t="s">
        <v>15</v>
      </c>
    </row>
    <row r="53" spans="1:9" ht="15.75" customHeight="1" x14ac:dyDescent="0.3">
      <c r="A53" s="14">
        <v>9</v>
      </c>
      <c r="B53" s="96" t="s">
        <v>47</v>
      </c>
      <c r="C53" s="96" t="s">
        <v>44</v>
      </c>
      <c r="D53" s="335">
        <v>98.003</v>
      </c>
      <c r="E53" s="335">
        <v>98.001000000000005</v>
      </c>
      <c r="F53" s="335">
        <f>SUM(D53,E53)</f>
        <v>196.00400000000002</v>
      </c>
      <c r="G53" s="15">
        <v>9</v>
      </c>
      <c r="H53" s="335">
        <v>1752.0219999999999</v>
      </c>
      <c r="I53" s="16">
        <v>61</v>
      </c>
    </row>
    <row r="54" spans="1:9" ht="15.75" customHeight="1" x14ac:dyDescent="0.3">
      <c r="A54" s="17">
        <v>1</v>
      </c>
      <c r="B54" s="94" t="s">
        <v>1303</v>
      </c>
      <c r="C54" s="94" t="s">
        <v>479</v>
      </c>
      <c r="D54" s="316">
        <v>97.003</v>
      </c>
      <c r="E54" s="316">
        <v>97</v>
      </c>
      <c r="F54" s="316">
        <f>SUM(D54,E54)</f>
        <v>194.00299999999999</v>
      </c>
      <c r="G54" s="19">
        <v>8</v>
      </c>
      <c r="H54" s="316">
        <v>1751.01</v>
      </c>
      <c r="I54" s="23">
        <v>61</v>
      </c>
    </row>
    <row r="55" spans="1:9" ht="15.75" customHeight="1" x14ac:dyDescent="0.3">
      <c r="A55" s="17">
        <v>3</v>
      </c>
      <c r="B55" s="94" t="s">
        <v>1305</v>
      </c>
      <c r="C55" s="94" t="s">
        <v>60</v>
      </c>
      <c r="D55" s="316">
        <v>97.001000000000005</v>
      </c>
      <c r="E55" s="316">
        <v>96</v>
      </c>
      <c r="F55" s="316">
        <f>SUM(D55,E55)</f>
        <v>193.001</v>
      </c>
      <c r="G55" s="19">
        <v>6</v>
      </c>
      <c r="H55" s="316">
        <v>1749.0099999999998</v>
      </c>
      <c r="I55" s="20">
        <v>59</v>
      </c>
    </row>
    <row r="56" spans="1:9" ht="15.75" customHeight="1" x14ac:dyDescent="0.3">
      <c r="A56" s="17">
        <v>6</v>
      </c>
      <c r="B56" s="94" t="s">
        <v>1307</v>
      </c>
      <c r="C56" s="94" t="s">
        <v>1244</v>
      </c>
      <c r="D56" s="316">
        <v>97</v>
      </c>
      <c r="E56" s="316">
        <v>96.001000000000005</v>
      </c>
      <c r="F56" s="316">
        <f>SUM(D56,E56)</f>
        <v>193.001</v>
      </c>
      <c r="G56" s="19">
        <v>6</v>
      </c>
      <c r="H56" s="316">
        <v>1739.019</v>
      </c>
      <c r="I56" s="20">
        <v>54</v>
      </c>
    </row>
    <row r="57" spans="1:9" ht="15.75" customHeight="1" x14ac:dyDescent="0.3">
      <c r="A57" s="17">
        <v>5</v>
      </c>
      <c r="B57" s="94" t="s">
        <v>1306</v>
      </c>
      <c r="C57" s="94" t="s">
        <v>116</v>
      </c>
      <c r="D57" s="316" t="s">
        <v>46</v>
      </c>
      <c r="E57" s="316"/>
      <c r="F57" s="316">
        <f>SUM(D57,E57)</f>
        <v>0</v>
      </c>
      <c r="G57" s="19">
        <v>0</v>
      </c>
      <c r="H57" s="316">
        <v>1558.0119999999997</v>
      </c>
      <c r="I57" s="20">
        <v>54</v>
      </c>
    </row>
    <row r="58" spans="1:9" ht="15.75" customHeight="1" x14ac:dyDescent="0.3">
      <c r="A58" s="17">
        <v>8</v>
      </c>
      <c r="B58" s="94" t="s">
        <v>1309</v>
      </c>
      <c r="C58" s="94" t="s">
        <v>479</v>
      </c>
      <c r="D58" s="316">
        <v>94.001000000000005</v>
      </c>
      <c r="E58" s="316">
        <v>92</v>
      </c>
      <c r="F58" s="316">
        <f>SUM(D58,E58)</f>
        <v>186.001</v>
      </c>
      <c r="G58" s="19">
        <v>3</v>
      </c>
      <c r="H58" s="316">
        <v>1716.009</v>
      </c>
      <c r="I58" s="20">
        <v>36</v>
      </c>
    </row>
    <row r="59" spans="1:9" ht="15.75" customHeight="1" x14ac:dyDescent="0.3">
      <c r="A59" s="17">
        <v>4</v>
      </c>
      <c r="B59" s="94" t="s">
        <v>63</v>
      </c>
      <c r="C59" s="94" t="s">
        <v>64</v>
      </c>
      <c r="D59" s="316">
        <v>97.003</v>
      </c>
      <c r="E59" s="316">
        <v>97</v>
      </c>
      <c r="F59" s="316">
        <f>SUM(D59,E59)</f>
        <v>194.00299999999999</v>
      </c>
      <c r="G59" s="19">
        <v>8</v>
      </c>
      <c r="H59" s="316">
        <v>1607.011</v>
      </c>
      <c r="I59" s="20">
        <v>32</v>
      </c>
    </row>
    <row r="60" spans="1:9" ht="15.75" customHeight="1" x14ac:dyDescent="0.3">
      <c r="A60" s="17">
        <v>2</v>
      </c>
      <c r="B60" s="94" t="s">
        <v>1304</v>
      </c>
      <c r="C60" s="94" t="s">
        <v>479</v>
      </c>
      <c r="D60" s="316" t="s">
        <v>46</v>
      </c>
      <c r="E60" s="316"/>
      <c r="F60" s="316">
        <f>SUM(D60,E60)</f>
        <v>0</v>
      </c>
      <c r="G60" s="19">
        <v>0</v>
      </c>
      <c r="H60" s="316">
        <v>781.00800000000004</v>
      </c>
      <c r="I60" s="20">
        <v>28</v>
      </c>
    </row>
    <row r="61" spans="1:9" ht="15.75" customHeight="1" x14ac:dyDescent="0.3">
      <c r="A61" s="336">
        <v>7</v>
      </c>
      <c r="B61" s="337" t="s">
        <v>1308</v>
      </c>
      <c r="C61" s="337" t="s">
        <v>107</v>
      </c>
      <c r="D61" s="338">
        <v>96.001000000000005</v>
      </c>
      <c r="E61" s="338">
        <v>94.001000000000005</v>
      </c>
      <c r="F61" s="338">
        <f>SUM(D61,E61)</f>
        <v>190.00200000000001</v>
      </c>
      <c r="G61" s="339">
        <v>4</v>
      </c>
      <c r="H61" s="318">
        <v>1677.0079999999998</v>
      </c>
      <c r="I61" s="28">
        <v>20</v>
      </c>
    </row>
    <row r="62" spans="1:9" ht="15.75" customHeight="1" x14ac:dyDescent="0.3"/>
    <row r="63" spans="1:9" ht="15.75" customHeight="1" x14ac:dyDescent="0.3">
      <c r="B63" s="4" t="s">
        <v>1099</v>
      </c>
    </row>
    <row r="64" spans="1:9" ht="15.75" customHeight="1" x14ac:dyDescent="0.3"/>
    <row r="65" spans="2:5" ht="15.75" customHeight="1" x14ac:dyDescent="0.3">
      <c r="B65" s="4" t="s">
        <v>1233</v>
      </c>
      <c r="E65" s="37" t="s">
        <v>169</v>
      </c>
    </row>
    <row r="66" spans="2:5" ht="15.75" customHeight="1" x14ac:dyDescent="0.3">
      <c r="B66" s="4" t="s">
        <v>170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36EBA2A1-2DBF-499E-930D-BD4AF4E5C7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BE31-2F1F-4571-A256-5E17D3FD4D9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1208</v>
      </c>
    </row>
    <row r="3" spans="1:25" ht="15.75" customHeight="1" x14ac:dyDescent="0.3">
      <c r="A3" s="7"/>
      <c r="B3" s="8" t="s">
        <v>82</v>
      </c>
      <c r="C3" s="4" t="s">
        <v>1310</v>
      </c>
      <c r="E3" s="9" t="s">
        <v>1419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96" t="s">
        <v>1311</v>
      </c>
      <c r="C5" s="96" t="s">
        <v>479</v>
      </c>
      <c r="D5" s="335">
        <v>100.003</v>
      </c>
      <c r="E5" s="335">
        <v>99.001999999999995</v>
      </c>
      <c r="F5" s="335">
        <f>SUM(D5,E5)</f>
        <v>199.005</v>
      </c>
      <c r="G5" s="15">
        <v>8</v>
      </c>
      <c r="H5" s="335">
        <v>1771.0280000000002</v>
      </c>
      <c r="I5" s="32">
        <v>58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8</v>
      </c>
      <c r="B6" s="107" t="s">
        <v>1314</v>
      </c>
      <c r="C6" s="107" t="s">
        <v>60</v>
      </c>
      <c r="D6" s="315">
        <v>97.001000000000005</v>
      </c>
      <c r="E6" s="315">
        <v>96</v>
      </c>
      <c r="F6" s="316">
        <f>SUM(D6,E6)</f>
        <v>193.001</v>
      </c>
      <c r="G6" s="19">
        <v>5</v>
      </c>
      <c r="H6" s="315">
        <v>1757.0179999999998</v>
      </c>
      <c r="I6" s="57">
        <v>54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3</v>
      </c>
      <c r="B7" s="107" t="s">
        <v>783</v>
      </c>
      <c r="C7" s="107" t="s">
        <v>784</v>
      </c>
      <c r="D7" s="315">
        <v>96.001999999999995</v>
      </c>
      <c r="E7" s="315">
        <v>93</v>
      </c>
      <c r="F7" s="316">
        <f>SUM(D7,E7)</f>
        <v>189.00200000000001</v>
      </c>
      <c r="G7" s="19">
        <v>1</v>
      </c>
      <c r="H7" s="315">
        <v>1744.0159999999998</v>
      </c>
      <c r="I7" s="57">
        <v>44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5</v>
      </c>
      <c r="B8" s="107" t="s">
        <v>370</v>
      </c>
      <c r="C8" s="107" t="s">
        <v>191</v>
      </c>
      <c r="D8" s="315">
        <v>97.001000000000005</v>
      </c>
      <c r="E8" s="315">
        <v>97.001000000000005</v>
      </c>
      <c r="F8" s="316">
        <f>SUM(D8,E8)</f>
        <v>194.00200000000001</v>
      </c>
      <c r="G8" s="19">
        <v>6</v>
      </c>
      <c r="H8" s="315">
        <v>1743.0169999999998</v>
      </c>
      <c r="I8" s="57">
        <v>44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2</v>
      </c>
      <c r="B9" s="107" t="s">
        <v>1312</v>
      </c>
      <c r="C9" s="107" t="s">
        <v>479</v>
      </c>
      <c r="D9" s="315">
        <v>96.001999999999995</v>
      </c>
      <c r="E9" s="315">
        <v>96</v>
      </c>
      <c r="F9" s="316">
        <f>SUM(D9,E9)</f>
        <v>192.00200000000001</v>
      </c>
      <c r="G9" s="19">
        <v>3</v>
      </c>
      <c r="H9" s="315">
        <v>1737.0129999999999</v>
      </c>
      <c r="I9" s="57">
        <v>36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6</v>
      </c>
      <c r="B10" s="107" t="s">
        <v>1114</v>
      </c>
      <c r="C10" s="107" t="s">
        <v>38</v>
      </c>
      <c r="D10" s="315">
        <v>98.004000000000005</v>
      </c>
      <c r="E10" s="315">
        <v>94</v>
      </c>
      <c r="F10" s="316">
        <f>SUM(D10,E10)</f>
        <v>192.00400000000002</v>
      </c>
      <c r="G10" s="19">
        <v>4</v>
      </c>
      <c r="H10" s="315">
        <v>1730.0209999999997</v>
      </c>
      <c r="I10" s="57">
        <v>34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4</v>
      </c>
      <c r="B11" s="107" t="s">
        <v>1313</v>
      </c>
      <c r="C11" s="107" t="s">
        <v>191</v>
      </c>
      <c r="D11" s="315">
        <v>96</v>
      </c>
      <c r="E11" s="315">
        <v>94</v>
      </c>
      <c r="F11" s="316">
        <f>SUM(D11,E11)</f>
        <v>190</v>
      </c>
      <c r="G11" s="19">
        <v>2</v>
      </c>
      <c r="H11" s="315">
        <v>1727.008</v>
      </c>
      <c r="I11" s="57">
        <v>34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6">
        <v>7</v>
      </c>
      <c r="B12" s="340" t="s">
        <v>1186</v>
      </c>
      <c r="C12" s="340" t="s">
        <v>133</v>
      </c>
      <c r="D12" s="341">
        <v>99.001000000000005</v>
      </c>
      <c r="E12" s="341">
        <v>96</v>
      </c>
      <c r="F12" s="338">
        <f>SUM(D12,E12)</f>
        <v>195.001</v>
      </c>
      <c r="G12" s="339">
        <v>7</v>
      </c>
      <c r="H12" s="317">
        <v>1715.0049999999999</v>
      </c>
      <c r="I12" s="60">
        <v>23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109</v>
      </c>
      <c r="C14" s="4" t="s">
        <v>1315</v>
      </c>
      <c r="E14" s="9" t="s">
        <v>1429</v>
      </c>
      <c r="F14" s="8"/>
      <c r="G14" s="8"/>
      <c r="H14" s="8"/>
      <c r="I14" s="8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94">
        <v>2</v>
      </c>
      <c r="B15" s="298" t="s">
        <v>10</v>
      </c>
      <c r="C15" s="313" t="s">
        <v>11</v>
      </c>
      <c r="D15" s="304"/>
      <c r="E15" s="314"/>
      <c r="F15" s="289" t="s">
        <v>12</v>
      </c>
      <c r="G15" s="289" t="s">
        <v>13</v>
      </c>
      <c r="H15" s="289" t="s">
        <v>14</v>
      </c>
      <c r="I15" s="290" t="s">
        <v>15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3">
        <v>4</v>
      </c>
      <c r="B16" s="106" t="s">
        <v>1317</v>
      </c>
      <c r="C16" s="106" t="s">
        <v>191</v>
      </c>
      <c r="D16" s="378">
        <v>99.004000000000005</v>
      </c>
      <c r="E16" s="378">
        <v>99</v>
      </c>
      <c r="F16" s="335">
        <f>SUM(D16,E16)</f>
        <v>198.00400000000002</v>
      </c>
      <c r="G16" s="15">
        <v>8</v>
      </c>
      <c r="H16" s="378">
        <v>1771.0340000000001</v>
      </c>
      <c r="I16" s="55">
        <v>70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7</v>
      </c>
      <c r="B17" s="107" t="s">
        <v>628</v>
      </c>
      <c r="C17" s="107" t="s">
        <v>491</v>
      </c>
      <c r="D17" s="315">
        <v>97.001999999999995</v>
      </c>
      <c r="E17" s="315">
        <v>97</v>
      </c>
      <c r="F17" s="316">
        <f>SUM(D17,E17)</f>
        <v>194.00200000000001</v>
      </c>
      <c r="G17" s="19">
        <v>5</v>
      </c>
      <c r="H17" s="315">
        <v>1731.0259999999998</v>
      </c>
      <c r="I17" s="57">
        <v>55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6</v>
      </c>
      <c r="B18" s="107" t="s">
        <v>1319</v>
      </c>
      <c r="C18" s="107" t="s">
        <v>1244</v>
      </c>
      <c r="D18" s="315">
        <v>99.001999999999995</v>
      </c>
      <c r="E18" s="315">
        <v>99</v>
      </c>
      <c r="F18" s="316">
        <f>SUM(D18,E18)</f>
        <v>198.00200000000001</v>
      </c>
      <c r="G18" s="19">
        <v>7</v>
      </c>
      <c r="H18" s="315">
        <v>1731.0149999999996</v>
      </c>
      <c r="I18" s="57">
        <v>53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2</v>
      </c>
      <c r="B19" s="107" t="s">
        <v>210</v>
      </c>
      <c r="C19" s="107" t="s">
        <v>153</v>
      </c>
      <c r="D19" s="315">
        <v>99.001000000000005</v>
      </c>
      <c r="E19" s="315">
        <v>92</v>
      </c>
      <c r="F19" s="316">
        <f>SUM(D19,E19)</f>
        <v>191.001</v>
      </c>
      <c r="G19" s="19">
        <v>4</v>
      </c>
      <c r="H19" s="315">
        <v>1716.0029999999999</v>
      </c>
      <c r="I19" s="57">
        <v>42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5</v>
      </c>
      <c r="B20" s="107" t="s">
        <v>1318</v>
      </c>
      <c r="C20" s="107" t="s">
        <v>784</v>
      </c>
      <c r="D20" s="315">
        <v>97.004000000000005</v>
      </c>
      <c r="E20" s="315">
        <v>97</v>
      </c>
      <c r="F20" s="316">
        <f>SUM(D20,E20)</f>
        <v>194.00400000000002</v>
      </c>
      <c r="G20" s="19">
        <v>6</v>
      </c>
      <c r="H20" s="315">
        <v>1703.0129999999999</v>
      </c>
      <c r="I20" s="57">
        <v>41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3</v>
      </c>
      <c r="B21" s="107" t="s">
        <v>371</v>
      </c>
      <c r="C21" s="107" t="s">
        <v>191</v>
      </c>
      <c r="D21" s="315">
        <v>95</v>
      </c>
      <c r="E21" s="315">
        <v>93.001000000000005</v>
      </c>
      <c r="F21" s="316">
        <f>SUM(D21,E21)</f>
        <v>188.001</v>
      </c>
      <c r="G21" s="19">
        <v>3</v>
      </c>
      <c r="H21" s="315">
        <v>1502.009</v>
      </c>
      <c r="I21" s="57">
        <v>28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94" t="s">
        <v>1316</v>
      </c>
      <c r="C22" s="94" t="s">
        <v>242</v>
      </c>
      <c r="D22" s="316">
        <v>94</v>
      </c>
      <c r="E22" s="316">
        <v>92</v>
      </c>
      <c r="F22" s="316">
        <f>SUM(D22,E22)</f>
        <v>186</v>
      </c>
      <c r="G22" s="19">
        <v>2</v>
      </c>
      <c r="H22" s="316">
        <v>1597.0049999999999</v>
      </c>
      <c r="I22" s="23">
        <v>16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59">
        <v>8</v>
      </c>
      <c r="B23" s="340" t="s">
        <v>1320</v>
      </c>
      <c r="C23" s="340" t="s">
        <v>479</v>
      </c>
      <c r="D23" s="341" t="s">
        <v>46</v>
      </c>
      <c r="E23" s="341"/>
      <c r="F23" s="338">
        <f>SUM(D23,E23)</f>
        <v>0</v>
      </c>
      <c r="G23" s="339">
        <v>0</v>
      </c>
      <c r="H23" s="317">
        <v>1291.001</v>
      </c>
      <c r="I23" s="60">
        <v>16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112</v>
      </c>
      <c r="C25" s="4" t="s">
        <v>622</v>
      </c>
      <c r="E25" s="9" t="s">
        <v>489</v>
      </c>
      <c r="F25" s="8"/>
      <c r="G25" s="8"/>
      <c r="H25" s="8"/>
      <c r="I25" s="8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94">
        <v>2</v>
      </c>
      <c r="B26" s="298" t="s">
        <v>10</v>
      </c>
      <c r="C26" s="313" t="s">
        <v>11</v>
      </c>
      <c r="D26" s="304"/>
      <c r="E26" s="314"/>
      <c r="F26" s="289" t="s">
        <v>12</v>
      </c>
      <c r="G26" s="289" t="s">
        <v>13</v>
      </c>
      <c r="H26" s="289" t="s">
        <v>14</v>
      </c>
      <c r="I26" s="290" t="s">
        <v>15</v>
      </c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7</v>
      </c>
      <c r="B27" s="106" t="s">
        <v>243</v>
      </c>
      <c r="C27" s="106" t="s">
        <v>123</v>
      </c>
      <c r="D27" s="378">
        <v>98.003</v>
      </c>
      <c r="E27" s="378">
        <v>98.001000000000005</v>
      </c>
      <c r="F27" s="335">
        <f>SUM(D27,E27)</f>
        <v>196.00400000000002</v>
      </c>
      <c r="G27" s="15">
        <v>8</v>
      </c>
      <c r="H27" s="378">
        <v>1752.0209999999997</v>
      </c>
      <c r="I27" s="55">
        <v>71</v>
      </c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3</v>
      </c>
      <c r="B28" s="107" t="s">
        <v>362</v>
      </c>
      <c r="C28" s="107" t="s">
        <v>191</v>
      </c>
      <c r="D28" s="315">
        <v>96.001000000000005</v>
      </c>
      <c r="E28" s="315">
        <v>91</v>
      </c>
      <c r="F28" s="316">
        <f>SUM(D28,E28)</f>
        <v>187.001</v>
      </c>
      <c r="G28" s="19">
        <v>4</v>
      </c>
      <c r="H28" s="315">
        <v>1690.01</v>
      </c>
      <c r="I28" s="57">
        <v>50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7">
        <v>1</v>
      </c>
      <c r="B29" s="94" t="s">
        <v>1321</v>
      </c>
      <c r="C29" s="94" t="s">
        <v>479</v>
      </c>
      <c r="D29" s="316">
        <v>95.001000000000005</v>
      </c>
      <c r="E29" s="316">
        <v>94</v>
      </c>
      <c r="F29" s="316">
        <f>SUM(D29,E29)</f>
        <v>189.001</v>
      </c>
      <c r="G29" s="19">
        <v>5</v>
      </c>
      <c r="H29" s="316">
        <v>1684.0069999999998</v>
      </c>
      <c r="I29" s="23">
        <v>47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4</v>
      </c>
      <c r="B30" s="107" t="s">
        <v>808</v>
      </c>
      <c r="C30" s="107" t="s">
        <v>491</v>
      </c>
      <c r="D30" s="315">
        <v>96</v>
      </c>
      <c r="E30" s="315">
        <v>91.001000000000005</v>
      </c>
      <c r="F30" s="316">
        <f>SUM(D30,E30)</f>
        <v>187.001</v>
      </c>
      <c r="G30" s="19">
        <v>4</v>
      </c>
      <c r="H30" s="315">
        <v>1652.0079999999998</v>
      </c>
      <c r="I30" s="57">
        <v>35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5</v>
      </c>
      <c r="B31" s="107" t="s">
        <v>417</v>
      </c>
      <c r="C31" s="107" t="s">
        <v>318</v>
      </c>
      <c r="D31" s="315">
        <v>98</v>
      </c>
      <c r="E31" s="315">
        <v>96</v>
      </c>
      <c r="F31" s="316">
        <f>SUM(D31,E31)</f>
        <v>194</v>
      </c>
      <c r="G31" s="19">
        <v>7</v>
      </c>
      <c r="H31" s="315">
        <v>962.005</v>
      </c>
      <c r="I31" s="57">
        <v>34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2</v>
      </c>
      <c r="B32" s="107" t="s">
        <v>1322</v>
      </c>
      <c r="C32" s="107" t="s">
        <v>42</v>
      </c>
      <c r="D32" s="315">
        <v>98.003</v>
      </c>
      <c r="E32" s="315">
        <v>94.001000000000005</v>
      </c>
      <c r="F32" s="316">
        <f>SUM(D32,E32)</f>
        <v>192.00400000000002</v>
      </c>
      <c r="G32" s="19">
        <v>6</v>
      </c>
      <c r="H32" s="315">
        <v>1640.0079999999998</v>
      </c>
      <c r="I32" s="57">
        <v>32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8</v>
      </c>
      <c r="B33" s="107" t="s">
        <v>262</v>
      </c>
      <c r="C33" s="107" t="s">
        <v>123</v>
      </c>
      <c r="D33" s="315">
        <v>90.001000000000005</v>
      </c>
      <c r="E33" s="315">
        <v>89</v>
      </c>
      <c r="F33" s="316">
        <f>SUM(D33,E33)</f>
        <v>179.001</v>
      </c>
      <c r="G33" s="19">
        <v>2</v>
      </c>
      <c r="H33" s="315">
        <v>1620.0039999999999</v>
      </c>
      <c r="I33" s="57">
        <v>27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59">
        <v>6</v>
      </c>
      <c r="B34" s="340" t="s">
        <v>1323</v>
      </c>
      <c r="C34" s="340" t="s">
        <v>191</v>
      </c>
      <c r="D34" s="341" t="s">
        <v>46</v>
      </c>
      <c r="E34" s="341"/>
      <c r="F34" s="338">
        <f>SUM(D34,E34)</f>
        <v>0</v>
      </c>
      <c r="G34" s="339">
        <v>0</v>
      </c>
      <c r="H34" s="317">
        <v>918.00299999999993</v>
      </c>
      <c r="I34" s="60">
        <v>22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140</v>
      </c>
      <c r="C36" s="4" t="s">
        <v>1324</v>
      </c>
      <c r="E36" s="9" t="s">
        <v>1430</v>
      </c>
      <c r="F36" s="8"/>
      <c r="G36" s="8"/>
      <c r="H36" s="8"/>
      <c r="I36" s="8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94">
        <v>2</v>
      </c>
      <c r="B37" s="298" t="s">
        <v>10</v>
      </c>
      <c r="C37" s="313" t="s">
        <v>11</v>
      </c>
      <c r="D37" s="304"/>
      <c r="E37" s="314"/>
      <c r="F37" s="289" t="s">
        <v>12</v>
      </c>
      <c r="G37" s="289" t="s">
        <v>13</v>
      </c>
      <c r="H37" s="289" t="s">
        <v>14</v>
      </c>
      <c r="I37" s="290" t="s">
        <v>15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06" t="s">
        <v>502</v>
      </c>
      <c r="C38" s="106" t="s">
        <v>491</v>
      </c>
      <c r="D38" s="378">
        <v>95</v>
      </c>
      <c r="E38" s="378">
        <v>93.001000000000005</v>
      </c>
      <c r="F38" s="335">
        <f>SUM(D38,E38)</f>
        <v>188.001</v>
      </c>
      <c r="G38" s="15">
        <v>7</v>
      </c>
      <c r="H38" s="378">
        <v>1731.0149999999999</v>
      </c>
      <c r="I38" s="55">
        <v>68</v>
      </c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8">
        <v>6</v>
      </c>
      <c r="B39" s="107" t="s">
        <v>1328</v>
      </c>
      <c r="C39" s="107" t="s">
        <v>479</v>
      </c>
      <c r="D39" s="315">
        <v>94.001000000000005</v>
      </c>
      <c r="E39" s="315">
        <v>89.001000000000005</v>
      </c>
      <c r="F39" s="316">
        <f>SUM(D39,E39)</f>
        <v>183.00200000000001</v>
      </c>
      <c r="G39" s="19">
        <v>5</v>
      </c>
      <c r="H39" s="315">
        <v>1688.0079999999998</v>
      </c>
      <c r="I39" s="57">
        <v>57</v>
      </c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8">
        <v>4</v>
      </c>
      <c r="B40" s="107" t="s">
        <v>1326</v>
      </c>
      <c r="C40" s="107" t="s">
        <v>479</v>
      </c>
      <c r="D40" s="315">
        <v>92</v>
      </c>
      <c r="E40" s="315">
        <v>90.001000000000005</v>
      </c>
      <c r="F40" s="316">
        <f>SUM(D40,E40)</f>
        <v>182.001</v>
      </c>
      <c r="G40" s="19">
        <v>3</v>
      </c>
      <c r="H40" s="315">
        <v>1678.0059999999999</v>
      </c>
      <c r="I40" s="57">
        <v>49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8">
        <v>8</v>
      </c>
      <c r="B41" s="107" t="s">
        <v>1329</v>
      </c>
      <c r="C41" s="107" t="s">
        <v>479</v>
      </c>
      <c r="D41" s="315">
        <v>97.001999999999995</v>
      </c>
      <c r="E41" s="315">
        <v>96.001000000000005</v>
      </c>
      <c r="F41" s="316">
        <f>SUM(D41,E41)</f>
        <v>193.00299999999999</v>
      </c>
      <c r="G41" s="19">
        <v>8</v>
      </c>
      <c r="H41" s="315">
        <v>1681.0079999999998</v>
      </c>
      <c r="I41" s="57">
        <v>48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7">
        <v>1</v>
      </c>
      <c r="B42" s="94" t="s">
        <v>1325</v>
      </c>
      <c r="C42" s="94" t="s">
        <v>1244</v>
      </c>
      <c r="D42" s="316">
        <v>95</v>
      </c>
      <c r="E42" s="316">
        <v>88.001000000000005</v>
      </c>
      <c r="F42" s="316">
        <f>SUM(D42,E42)</f>
        <v>183.001</v>
      </c>
      <c r="G42" s="19">
        <v>4</v>
      </c>
      <c r="H42" s="316">
        <v>1649.0039999999999</v>
      </c>
      <c r="I42" s="23">
        <v>38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8">
        <v>2</v>
      </c>
      <c r="B43" s="107" t="s">
        <v>1098</v>
      </c>
      <c r="C43" s="107" t="s">
        <v>38</v>
      </c>
      <c r="D43" s="315">
        <v>94</v>
      </c>
      <c r="E43" s="315">
        <v>92</v>
      </c>
      <c r="F43" s="316">
        <f>SUM(D43,E43)</f>
        <v>186</v>
      </c>
      <c r="G43" s="19">
        <v>6</v>
      </c>
      <c r="H43" s="315">
        <v>1634.0029999999999</v>
      </c>
      <c r="I43" s="57">
        <v>30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7</v>
      </c>
      <c r="B44" s="107" t="s">
        <v>497</v>
      </c>
      <c r="C44" s="107" t="s">
        <v>491</v>
      </c>
      <c r="D44" s="315">
        <v>89</v>
      </c>
      <c r="E44" s="315">
        <v>80</v>
      </c>
      <c r="F44" s="316">
        <f>SUM(D44,E44)</f>
        <v>169</v>
      </c>
      <c r="G44" s="19">
        <v>1</v>
      </c>
      <c r="H44" s="315">
        <v>1600.0029999999999</v>
      </c>
      <c r="I44" s="57">
        <v>22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36">
        <v>5</v>
      </c>
      <c r="B45" s="340" t="s">
        <v>1327</v>
      </c>
      <c r="C45" s="340" t="s">
        <v>167</v>
      </c>
      <c r="D45" s="341">
        <v>94.001000000000005</v>
      </c>
      <c r="E45" s="341">
        <v>85</v>
      </c>
      <c r="F45" s="338">
        <f>SUM(D45,E45)</f>
        <v>179.001</v>
      </c>
      <c r="G45" s="339">
        <v>2</v>
      </c>
      <c r="H45" s="317">
        <v>1569.0039999999999</v>
      </c>
      <c r="I45" s="60">
        <v>15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143</v>
      </c>
      <c r="C47" s="4" t="s">
        <v>1330</v>
      </c>
      <c r="E47" s="9" t="s">
        <v>1413</v>
      </c>
      <c r="F47" s="8"/>
      <c r="G47" s="8"/>
      <c r="H47" s="8"/>
      <c r="I47" s="8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94">
        <v>2</v>
      </c>
      <c r="B48" s="298" t="s">
        <v>10</v>
      </c>
      <c r="C48" s="313" t="s">
        <v>11</v>
      </c>
      <c r="D48" s="304"/>
      <c r="E48" s="314"/>
      <c r="F48" s="289" t="s">
        <v>12</v>
      </c>
      <c r="G48" s="289" t="s">
        <v>13</v>
      </c>
      <c r="H48" s="289" t="s">
        <v>14</v>
      </c>
      <c r="I48" s="290" t="s">
        <v>15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14">
        <v>5</v>
      </c>
      <c r="B49" s="106" t="s">
        <v>1332</v>
      </c>
      <c r="C49" s="106" t="s">
        <v>32</v>
      </c>
      <c r="D49" s="378">
        <v>98.001000000000005</v>
      </c>
      <c r="E49" s="378">
        <v>96.001000000000005</v>
      </c>
      <c r="F49" s="335">
        <f>SUM(D49,E49)</f>
        <v>194.00200000000001</v>
      </c>
      <c r="G49" s="15">
        <v>8</v>
      </c>
      <c r="H49" s="378">
        <v>1759.0189999999998</v>
      </c>
      <c r="I49" s="55">
        <v>70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8">
        <v>2</v>
      </c>
      <c r="B50" s="107" t="s">
        <v>373</v>
      </c>
      <c r="C50" s="107" t="s">
        <v>191</v>
      </c>
      <c r="D50" s="315">
        <v>95.001000000000005</v>
      </c>
      <c r="E50" s="315">
        <v>93.001000000000005</v>
      </c>
      <c r="F50" s="316">
        <f>SUM(D50,E50)</f>
        <v>188.00200000000001</v>
      </c>
      <c r="G50" s="19">
        <v>6</v>
      </c>
      <c r="H50" s="315">
        <v>1722.0149999999999</v>
      </c>
      <c r="I50" s="57">
        <v>59</v>
      </c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8">
        <v>6</v>
      </c>
      <c r="B51" s="107" t="s">
        <v>1333</v>
      </c>
      <c r="C51" s="107" t="s">
        <v>32</v>
      </c>
      <c r="D51" s="315">
        <v>0</v>
      </c>
      <c r="E51" s="315">
        <v>0</v>
      </c>
      <c r="F51" s="316">
        <f>SUM(D51,E51)</f>
        <v>0</v>
      </c>
      <c r="G51" s="19">
        <v>0</v>
      </c>
      <c r="H51" s="315">
        <v>1534.0069999999998</v>
      </c>
      <c r="I51" s="57">
        <v>51</v>
      </c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8">
        <v>4</v>
      </c>
      <c r="B52" s="107" t="s">
        <v>1017</v>
      </c>
      <c r="C52" s="107" t="s">
        <v>107</v>
      </c>
      <c r="D52" s="315">
        <v>94.001000000000005</v>
      </c>
      <c r="E52" s="315">
        <v>93.001000000000005</v>
      </c>
      <c r="F52" s="316">
        <f>SUM(D52,E52)</f>
        <v>187.00200000000001</v>
      </c>
      <c r="G52" s="19">
        <v>4</v>
      </c>
      <c r="H52" s="315">
        <v>1696.0059999999999</v>
      </c>
      <c r="I52" s="57">
        <v>44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7">
        <v>1</v>
      </c>
      <c r="B53" s="94" t="s">
        <v>613</v>
      </c>
      <c r="C53" s="94" t="s">
        <v>491</v>
      </c>
      <c r="D53" s="316">
        <v>95</v>
      </c>
      <c r="E53" s="316">
        <v>93</v>
      </c>
      <c r="F53" s="316">
        <f>SUM(D53,E53)</f>
        <v>188</v>
      </c>
      <c r="G53" s="19">
        <v>5</v>
      </c>
      <c r="H53" s="316">
        <v>1640.0040000000001</v>
      </c>
      <c r="I53" s="23">
        <v>33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8">
        <v>8</v>
      </c>
      <c r="B54" s="107" t="s">
        <v>1334</v>
      </c>
      <c r="C54" s="107" t="s">
        <v>44</v>
      </c>
      <c r="D54" s="315">
        <v>96.001999999999995</v>
      </c>
      <c r="E54" s="315">
        <v>95.001000000000005</v>
      </c>
      <c r="F54" s="316">
        <f>SUM(D54,E54)</f>
        <v>191.00299999999999</v>
      </c>
      <c r="G54" s="19">
        <v>7</v>
      </c>
      <c r="H54" s="315">
        <v>1308.0069999999998</v>
      </c>
      <c r="I54" s="57">
        <v>29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7">
        <v>7</v>
      </c>
      <c r="B55" s="107" t="s">
        <v>178</v>
      </c>
      <c r="C55" s="107" t="s">
        <v>42</v>
      </c>
      <c r="D55" s="315">
        <v>89</v>
      </c>
      <c r="E55" s="315">
        <v>82</v>
      </c>
      <c r="F55" s="316">
        <f>SUM(D55,E55)</f>
        <v>171</v>
      </c>
      <c r="G55" s="19">
        <v>3</v>
      </c>
      <c r="H55" s="315">
        <v>1432.0039999999999</v>
      </c>
      <c r="I55" s="57">
        <v>26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36">
        <v>3</v>
      </c>
      <c r="B56" s="340" t="s">
        <v>1331</v>
      </c>
      <c r="C56" s="340" t="s">
        <v>116</v>
      </c>
      <c r="D56" s="341" t="s">
        <v>46</v>
      </c>
      <c r="E56" s="341"/>
      <c r="F56" s="338">
        <f>SUM(D56,E56)</f>
        <v>0</v>
      </c>
      <c r="G56" s="339">
        <v>0</v>
      </c>
      <c r="H56" s="317">
        <v>305</v>
      </c>
      <c r="I56" s="60">
        <v>3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 t="s">
        <v>1099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4" t="s">
        <v>1233</v>
      </c>
      <c r="E60" s="37" t="s">
        <v>169</v>
      </c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4" t="s">
        <v>170</v>
      </c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F5AAC657-DC04-477E-9B14-3B1476C7420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3564-F4C7-43A3-9105-BBF4C6A0165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1277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1208</v>
      </c>
    </row>
    <row r="3" spans="1:25" ht="15.75" customHeight="1" x14ac:dyDescent="0.3">
      <c r="A3" s="7"/>
      <c r="B3" s="8" t="s">
        <v>171</v>
      </c>
      <c r="C3" s="4" t="s">
        <v>1335</v>
      </c>
      <c r="E3" s="9" t="s">
        <v>1424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7</v>
      </c>
      <c r="B5" s="106" t="s">
        <v>897</v>
      </c>
      <c r="C5" s="106" t="s">
        <v>99</v>
      </c>
      <c r="D5" s="378">
        <v>96</v>
      </c>
      <c r="E5" s="378">
        <v>90</v>
      </c>
      <c r="F5" s="335">
        <f>SUM(D5,E5)</f>
        <v>186</v>
      </c>
      <c r="G5" s="15">
        <v>7</v>
      </c>
      <c r="H5" s="378">
        <v>1737.0159999999998</v>
      </c>
      <c r="I5" s="55">
        <v>69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107" t="s">
        <v>1339</v>
      </c>
      <c r="C6" s="107" t="s">
        <v>116</v>
      </c>
      <c r="D6" s="315">
        <v>96</v>
      </c>
      <c r="E6" s="315">
        <v>93.001000000000005</v>
      </c>
      <c r="F6" s="316">
        <f>SUM(D6,E6)</f>
        <v>189.001</v>
      </c>
      <c r="G6" s="19">
        <v>8</v>
      </c>
      <c r="H6" s="315">
        <v>1722.0099999999998</v>
      </c>
      <c r="I6" s="57">
        <v>65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2</v>
      </c>
      <c r="B7" s="107" t="s">
        <v>1232</v>
      </c>
      <c r="C7" s="107" t="s">
        <v>64</v>
      </c>
      <c r="D7" s="315">
        <v>92</v>
      </c>
      <c r="E7" s="315">
        <v>90</v>
      </c>
      <c r="F7" s="316">
        <f>SUM(D7,E7)</f>
        <v>182</v>
      </c>
      <c r="G7" s="19">
        <v>6</v>
      </c>
      <c r="H7" s="315">
        <v>1658.008</v>
      </c>
      <c r="I7" s="57">
        <v>53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4</v>
      </c>
      <c r="B8" s="107" t="s">
        <v>1164</v>
      </c>
      <c r="C8" s="107" t="s">
        <v>185</v>
      </c>
      <c r="D8" s="315">
        <v>90</v>
      </c>
      <c r="E8" s="315">
        <v>90</v>
      </c>
      <c r="F8" s="316">
        <f>SUM(D8,E8)</f>
        <v>180</v>
      </c>
      <c r="G8" s="19">
        <v>5</v>
      </c>
      <c r="H8" s="315">
        <v>1450.0029999999999</v>
      </c>
      <c r="I8" s="57">
        <v>42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8</v>
      </c>
      <c r="B9" s="107" t="s">
        <v>1120</v>
      </c>
      <c r="C9" s="107" t="s">
        <v>116</v>
      </c>
      <c r="D9" s="315">
        <v>91</v>
      </c>
      <c r="E9" s="315">
        <v>88</v>
      </c>
      <c r="F9" s="316">
        <f>SUM(D9,E9)</f>
        <v>179</v>
      </c>
      <c r="G9" s="19">
        <v>4</v>
      </c>
      <c r="H9" s="315">
        <v>1581.001</v>
      </c>
      <c r="I9" s="57">
        <v>39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107" t="s">
        <v>1338</v>
      </c>
      <c r="C10" s="107" t="s">
        <v>42</v>
      </c>
      <c r="D10" s="315" t="s">
        <v>46</v>
      </c>
      <c r="E10" s="315"/>
      <c r="F10" s="316">
        <f>SUM(D10,E10)</f>
        <v>0</v>
      </c>
      <c r="G10" s="19">
        <v>0</v>
      </c>
      <c r="H10" s="315">
        <v>679.00199999999995</v>
      </c>
      <c r="I10" s="57">
        <v>15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1</v>
      </c>
      <c r="B11" s="94" t="s">
        <v>1336</v>
      </c>
      <c r="C11" s="94" t="s">
        <v>242</v>
      </c>
      <c r="D11" s="316" t="s">
        <v>46</v>
      </c>
      <c r="E11" s="316"/>
      <c r="F11" s="316">
        <f>SUM(D11,E11)</f>
        <v>0</v>
      </c>
      <c r="G11" s="19">
        <v>0</v>
      </c>
      <c r="H11" s="316">
        <v>635</v>
      </c>
      <c r="I11" s="23">
        <v>10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6">
        <v>3</v>
      </c>
      <c r="B12" s="340" t="s">
        <v>1337</v>
      </c>
      <c r="C12" s="340" t="s">
        <v>185</v>
      </c>
      <c r="D12" s="341" t="s">
        <v>46</v>
      </c>
      <c r="E12" s="341"/>
      <c r="F12" s="338">
        <f>SUM(D12,E12)</f>
        <v>0</v>
      </c>
      <c r="G12" s="339">
        <v>0</v>
      </c>
      <c r="H12" s="317">
        <v>0</v>
      </c>
      <c r="I12" s="60">
        <v>0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 t="s">
        <v>1099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4" t="s">
        <v>1233</v>
      </c>
      <c r="E16" s="37" t="s">
        <v>169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170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7A734C7A-B928-40BC-B9C8-9A161ED5E6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DDA5-D3D7-4DBE-96F8-5CB170DC2AC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1277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1234</v>
      </c>
    </row>
    <row r="3" spans="1:25" ht="15.75" customHeight="1" x14ac:dyDescent="0.3">
      <c r="A3" s="7"/>
      <c r="B3" s="8" t="s">
        <v>4</v>
      </c>
      <c r="C3" s="4" t="s">
        <v>1340</v>
      </c>
      <c r="E3" s="9" t="s">
        <v>1431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2">
        <v>1</v>
      </c>
      <c r="B5" s="343" t="s">
        <v>1278</v>
      </c>
      <c r="C5" s="343" t="s">
        <v>102</v>
      </c>
      <c r="D5" s="344">
        <v>100.004</v>
      </c>
      <c r="E5" s="344">
        <v>100.002</v>
      </c>
      <c r="F5" s="344">
        <v>200.006</v>
      </c>
      <c r="G5" s="345">
        <v>9</v>
      </c>
      <c r="H5" s="335">
        <v>1786.03</v>
      </c>
      <c r="I5" s="32">
        <v>69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3</v>
      </c>
      <c r="B6" s="347" t="s">
        <v>101</v>
      </c>
      <c r="C6" s="347" t="s">
        <v>102</v>
      </c>
      <c r="D6" s="348">
        <v>99.001000000000005</v>
      </c>
      <c r="E6" s="348">
        <v>99</v>
      </c>
      <c r="F6" s="349">
        <v>198.001</v>
      </c>
      <c r="G6" s="350">
        <v>7</v>
      </c>
      <c r="H6" s="315">
        <v>1777.0240000000001</v>
      </c>
      <c r="I6" s="57">
        <v>61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6">
        <v>8</v>
      </c>
      <c r="B7" s="347" t="s">
        <v>1287</v>
      </c>
      <c r="C7" s="347" t="s">
        <v>102</v>
      </c>
      <c r="D7" s="348">
        <v>98.001999999999995</v>
      </c>
      <c r="E7" s="348">
        <v>97.001999999999995</v>
      </c>
      <c r="F7" s="349">
        <v>195.00399999999999</v>
      </c>
      <c r="G7" s="350">
        <v>5</v>
      </c>
      <c r="H7" s="315">
        <v>1772.0269999999996</v>
      </c>
      <c r="I7" s="57">
        <v>60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7</v>
      </c>
      <c r="B8" s="347" t="s">
        <v>203</v>
      </c>
      <c r="C8" s="347" t="s">
        <v>204</v>
      </c>
      <c r="D8" s="348">
        <v>98</v>
      </c>
      <c r="E8" s="348">
        <v>96.001000000000005</v>
      </c>
      <c r="F8" s="349">
        <v>194.001</v>
      </c>
      <c r="G8" s="350">
        <v>2</v>
      </c>
      <c r="H8" s="315">
        <v>1764.0259999999998</v>
      </c>
      <c r="I8" s="57">
        <v>51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6">
        <v>2</v>
      </c>
      <c r="B9" s="347" t="s">
        <v>344</v>
      </c>
      <c r="C9" s="347" t="s">
        <v>21</v>
      </c>
      <c r="D9" s="348">
        <v>97.001999999999995</v>
      </c>
      <c r="E9" s="348">
        <v>97.001000000000005</v>
      </c>
      <c r="F9" s="349">
        <v>194.00299999999999</v>
      </c>
      <c r="G9" s="350">
        <v>3</v>
      </c>
      <c r="H9" s="315">
        <v>1761.0240999999999</v>
      </c>
      <c r="I9" s="57">
        <v>43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46">
        <v>6</v>
      </c>
      <c r="B10" s="347" t="s">
        <v>1286</v>
      </c>
      <c r="C10" s="347" t="s">
        <v>102</v>
      </c>
      <c r="D10" s="348">
        <v>97.003</v>
      </c>
      <c r="E10" s="348">
        <v>96.001000000000005</v>
      </c>
      <c r="F10" s="349">
        <v>193.00400000000002</v>
      </c>
      <c r="G10" s="350">
        <v>1</v>
      </c>
      <c r="H10" s="315">
        <v>1759.0319999999997</v>
      </c>
      <c r="I10" s="57">
        <v>40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9</v>
      </c>
      <c r="B11" s="347" t="s">
        <v>118</v>
      </c>
      <c r="C11" s="347" t="s">
        <v>102</v>
      </c>
      <c r="D11" s="348">
        <v>99.001000000000005</v>
      </c>
      <c r="E11" s="348">
        <v>97.001000000000005</v>
      </c>
      <c r="F11" s="349">
        <v>196.00200000000001</v>
      </c>
      <c r="G11" s="350">
        <v>6</v>
      </c>
      <c r="H11" s="315">
        <v>1754.0219999999999</v>
      </c>
      <c r="I11" s="57">
        <v>36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1">
        <v>5</v>
      </c>
      <c r="B12" s="347" t="s">
        <v>1295</v>
      </c>
      <c r="C12" s="347" t="s">
        <v>133</v>
      </c>
      <c r="D12" s="348">
        <v>100.001</v>
      </c>
      <c r="E12" s="348">
        <v>99.001000000000005</v>
      </c>
      <c r="F12" s="349">
        <v>199.00200000000001</v>
      </c>
      <c r="G12" s="350">
        <v>8</v>
      </c>
      <c r="H12" s="315">
        <v>1754.0179999999996</v>
      </c>
      <c r="I12" s="57">
        <v>31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60">
        <v>4</v>
      </c>
      <c r="B13" s="355" t="s">
        <v>1279</v>
      </c>
      <c r="C13" s="355" t="s">
        <v>215</v>
      </c>
      <c r="D13" s="356">
        <v>98.001000000000005</v>
      </c>
      <c r="E13" s="356">
        <v>97.001999999999995</v>
      </c>
      <c r="F13" s="357">
        <v>195.00299999999999</v>
      </c>
      <c r="G13" s="358">
        <v>4</v>
      </c>
      <c r="H13" s="317">
        <v>1366.0159999999998</v>
      </c>
      <c r="I13" s="60">
        <v>24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1341</v>
      </c>
      <c r="E15" s="9" t="s">
        <v>1432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75">
        <v>2</v>
      </c>
      <c r="B17" s="376" t="s">
        <v>1332</v>
      </c>
      <c r="C17" s="376" t="s">
        <v>32</v>
      </c>
      <c r="D17" s="377">
        <v>98.001000000000005</v>
      </c>
      <c r="E17" s="377">
        <v>96.001000000000005</v>
      </c>
      <c r="F17" s="344">
        <v>194.00200000000001</v>
      </c>
      <c r="G17" s="345">
        <v>6</v>
      </c>
      <c r="H17" s="378">
        <v>1759.0189999999998</v>
      </c>
      <c r="I17" s="55">
        <v>63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1">
        <v>1</v>
      </c>
      <c r="B18" s="352" t="s">
        <v>783</v>
      </c>
      <c r="C18" s="352" t="s">
        <v>784</v>
      </c>
      <c r="D18" s="349">
        <v>96.001999999999995</v>
      </c>
      <c r="E18" s="349">
        <v>93</v>
      </c>
      <c r="F18" s="349">
        <v>189.00200000000001</v>
      </c>
      <c r="G18" s="350">
        <v>5</v>
      </c>
      <c r="H18" s="316">
        <v>1744.0159999999998</v>
      </c>
      <c r="I18" s="23">
        <v>58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51">
        <v>3</v>
      </c>
      <c r="B19" s="347" t="s">
        <v>1318</v>
      </c>
      <c r="C19" s="347" t="s">
        <v>784</v>
      </c>
      <c r="D19" s="348">
        <v>97.004000000000005</v>
      </c>
      <c r="E19" s="348">
        <v>97</v>
      </c>
      <c r="F19" s="349">
        <v>194.00400000000002</v>
      </c>
      <c r="G19" s="350">
        <v>7</v>
      </c>
      <c r="H19" s="315">
        <v>1703.0129999999999</v>
      </c>
      <c r="I19" s="57">
        <v>45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46">
        <v>8</v>
      </c>
      <c r="B20" s="347" t="s">
        <v>1186</v>
      </c>
      <c r="C20" s="347" t="s">
        <v>133</v>
      </c>
      <c r="D20" s="348">
        <v>99.001000000000005</v>
      </c>
      <c r="E20" s="348">
        <v>96</v>
      </c>
      <c r="F20" s="349">
        <v>195.001</v>
      </c>
      <c r="G20" s="350">
        <v>8</v>
      </c>
      <c r="H20" s="315">
        <v>1715.0049999999999</v>
      </c>
      <c r="I20" s="57">
        <v>44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1">
        <v>7</v>
      </c>
      <c r="B21" s="347" t="s">
        <v>1333</v>
      </c>
      <c r="C21" s="347" t="s">
        <v>32</v>
      </c>
      <c r="D21" s="348">
        <v>0</v>
      </c>
      <c r="E21" s="348">
        <v>0</v>
      </c>
      <c r="F21" s="349">
        <v>0</v>
      </c>
      <c r="G21" s="350">
        <v>0</v>
      </c>
      <c r="H21" s="315">
        <v>1534.0069999999998</v>
      </c>
      <c r="I21" s="57">
        <v>44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46">
        <v>6</v>
      </c>
      <c r="B22" s="347" t="s">
        <v>1164</v>
      </c>
      <c r="C22" s="347" t="s">
        <v>185</v>
      </c>
      <c r="D22" s="348">
        <v>90</v>
      </c>
      <c r="E22" s="348">
        <v>90</v>
      </c>
      <c r="F22" s="349">
        <v>180</v>
      </c>
      <c r="G22" s="350">
        <v>4</v>
      </c>
      <c r="H22" s="315">
        <v>1450.0029999999999</v>
      </c>
      <c r="I22" s="57">
        <v>23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6">
        <v>4</v>
      </c>
      <c r="B23" s="347" t="s">
        <v>1226</v>
      </c>
      <c r="C23" s="347" t="s">
        <v>474</v>
      </c>
      <c r="D23" s="348" t="s">
        <v>46</v>
      </c>
      <c r="E23" s="348" t="s">
        <v>456</v>
      </c>
      <c r="F23" s="349">
        <v>0</v>
      </c>
      <c r="G23" s="350">
        <v>0</v>
      </c>
      <c r="H23" s="315">
        <v>584.00800000000004</v>
      </c>
      <c r="I23" s="57">
        <v>22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4">
        <v>5</v>
      </c>
      <c r="B24" s="355" t="s">
        <v>1337</v>
      </c>
      <c r="C24" s="355" t="s">
        <v>185</v>
      </c>
      <c r="D24" s="356" t="s">
        <v>46</v>
      </c>
      <c r="E24" s="356" t="s">
        <v>456</v>
      </c>
      <c r="F24" s="357">
        <v>0</v>
      </c>
      <c r="G24" s="358">
        <v>0</v>
      </c>
      <c r="H24" s="317">
        <v>0</v>
      </c>
      <c r="I24" s="60">
        <v>0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 t="s">
        <v>1099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4" t="s">
        <v>266</v>
      </c>
      <c r="E28" s="37" t="s">
        <v>169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4" t="s">
        <v>170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á" xr:uid="{75C34533-D89E-4D89-B043-8C00420A02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A1FB-19FA-4301-A33C-568E2C0BFEA1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29" customWidth="1"/>
    <col min="6" max="6" width="8.7109375" style="4" customWidth="1"/>
    <col min="7" max="7" width="4.7109375" style="29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1342</v>
      </c>
      <c r="B1" s="2"/>
      <c r="C1" s="2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29"/>
      <c r="F2" s="4"/>
      <c r="G2" s="29"/>
      <c r="H2" s="4"/>
      <c r="I2" s="62" t="s">
        <v>1208</v>
      </c>
      <c r="J2" s="63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3" t="s">
        <v>1343</v>
      </c>
      <c r="B4" s="304"/>
      <c r="C4" s="305">
        <v>586</v>
      </c>
      <c r="D4" s="304"/>
      <c r="E4" s="306" t="s">
        <v>15</v>
      </c>
      <c r="F4" s="321">
        <f>SUM(F5:F7)</f>
        <v>590.01</v>
      </c>
      <c r="G4" s="69" t="s">
        <v>279</v>
      </c>
      <c r="H4" s="303" t="s">
        <v>1344</v>
      </c>
      <c r="I4" s="304"/>
      <c r="J4" s="305">
        <v>592</v>
      </c>
      <c r="K4" s="304"/>
      <c r="L4" s="306" t="s">
        <v>15</v>
      </c>
      <c r="M4" s="321">
        <f>SUM(M5:M7)</f>
        <v>593.01099999999997</v>
      </c>
      <c r="N4" s="52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279" t="s">
        <v>1283</v>
      </c>
      <c r="B5" s="280"/>
      <c r="C5" s="281"/>
      <c r="D5" s="322">
        <v>99.003</v>
      </c>
      <c r="E5" s="322">
        <v>95.001999999999995</v>
      </c>
      <c r="F5" s="323">
        <f>SUM(D5:E5)</f>
        <v>194.005</v>
      </c>
      <c r="G5" s="52"/>
      <c r="H5" s="279" t="s">
        <v>1278</v>
      </c>
      <c r="I5" s="280"/>
      <c r="J5" s="281"/>
      <c r="K5" s="322">
        <v>100.004</v>
      </c>
      <c r="L5" s="322">
        <v>100.002</v>
      </c>
      <c r="M5" s="323">
        <f>SUM(K5:L5)</f>
        <v>200.006</v>
      </c>
      <c r="N5" s="52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282" t="s">
        <v>1291</v>
      </c>
      <c r="B6" s="283"/>
      <c r="C6" s="284"/>
      <c r="D6" s="322">
        <v>100.002</v>
      </c>
      <c r="E6" s="322">
        <v>97.001000000000005</v>
      </c>
      <c r="F6" s="324">
        <f>SUM(D6:E6)</f>
        <v>197.00299999999999</v>
      </c>
      <c r="G6" s="52"/>
      <c r="H6" s="282" t="s">
        <v>101</v>
      </c>
      <c r="I6" s="283"/>
      <c r="J6" s="284"/>
      <c r="K6" s="322">
        <v>99.001000000000005</v>
      </c>
      <c r="L6" s="322">
        <v>99</v>
      </c>
      <c r="M6" s="324">
        <f>SUM(K6:L6)</f>
        <v>198.001</v>
      </c>
      <c r="N6" s="52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285" t="s">
        <v>1292</v>
      </c>
      <c r="B7" s="286"/>
      <c r="C7" s="287"/>
      <c r="D7" s="325">
        <v>100</v>
      </c>
      <c r="E7" s="325">
        <v>99.001999999999995</v>
      </c>
      <c r="F7" s="326">
        <f>SUM(D7:E7)</f>
        <v>199.00200000000001</v>
      </c>
      <c r="G7" s="52"/>
      <c r="H7" s="285" t="s">
        <v>1287</v>
      </c>
      <c r="I7" s="286"/>
      <c r="J7" s="287"/>
      <c r="K7" s="325">
        <v>98.001999999999995</v>
      </c>
      <c r="L7" s="325">
        <v>97.001999999999995</v>
      </c>
      <c r="M7" s="326">
        <f>SUM(K7:L7)</f>
        <v>195.00399999999999</v>
      </c>
      <c r="N7" s="52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7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03" t="s">
        <v>1345</v>
      </c>
      <c r="B9" s="304"/>
      <c r="C9" s="305">
        <v>586</v>
      </c>
      <c r="D9" s="304"/>
      <c r="E9" s="306" t="s">
        <v>15</v>
      </c>
      <c r="F9" s="321">
        <f>SUM(F10:F12)</f>
        <v>590.01</v>
      </c>
      <c r="G9" s="69" t="s">
        <v>279</v>
      </c>
      <c r="H9" s="74" t="s">
        <v>1346</v>
      </c>
      <c r="I9" s="74"/>
      <c r="J9" s="333">
        <v>588</v>
      </c>
      <c r="K9" s="74"/>
      <c r="L9" s="74"/>
      <c r="M9" s="368">
        <v>588</v>
      </c>
      <c r="N9" s="52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279" t="s">
        <v>1285</v>
      </c>
      <c r="B10" s="280"/>
      <c r="C10" s="281"/>
      <c r="D10" s="322">
        <v>99.001000000000005</v>
      </c>
      <c r="E10" s="322">
        <v>96.003</v>
      </c>
      <c r="F10" s="323">
        <f>SUM(D10:E10)</f>
        <v>195.00400000000002</v>
      </c>
      <c r="G10" s="52"/>
      <c r="H10" s="74"/>
      <c r="I10" s="74"/>
      <c r="J10" s="74"/>
      <c r="K10" s="74"/>
      <c r="L10" s="74"/>
      <c r="M10" s="74"/>
      <c r="N10" s="5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282" t="s">
        <v>1294</v>
      </c>
      <c r="B11" s="283"/>
      <c r="C11" s="284"/>
      <c r="D11" s="322">
        <v>99.001999999999995</v>
      </c>
      <c r="E11" s="322">
        <v>99.001999999999995</v>
      </c>
      <c r="F11" s="324">
        <f>SUM(D11:E11)</f>
        <v>198.00399999999999</v>
      </c>
      <c r="G11" s="52"/>
      <c r="H11" s="74"/>
      <c r="I11" s="74"/>
      <c r="J11" s="74"/>
      <c r="K11" s="74"/>
      <c r="L11" s="74"/>
      <c r="M11" s="74"/>
      <c r="N11" s="5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285" t="s">
        <v>232</v>
      </c>
      <c r="B12" s="286"/>
      <c r="C12" s="287"/>
      <c r="D12" s="325">
        <v>99</v>
      </c>
      <c r="E12" s="325">
        <v>98.001999999999995</v>
      </c>
      <c r="F12" s="326">
        <f>SUM(D12:E12)</f>
        <v>197.00200000000001</v>
      </c>
      <c r="G12" s="52"/>
      <c r="H12" s="74"/>
      <c r="I12" s="74"/>
      <c r="J12" s="74"/>
      <c r="K12" s="74"/>
      <c r="L12" s="74"/>
      <c r="M12" s="74"/>
      <c r="N12" s="5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03" t="s">
        <v>1347</v>
      </c>
      <c r="B14" s="304"/>
      <c r="C14" s="305">
        <v>587</v>
      </c>
      <c r="D14" s="304"/>
      <c r="E14" s="306" t="s">
        <v>15</v>
      </c>
      <c r="F14" s="321">
        <f>SUM(F15:F17)</f>
        <v>588.01099999999997</v>
      </c>
      <c r="G14" s="69" t="s">
        <v>279</v>
      </c>
      <c r="H14" s="303" t="s">
        <v>872</v>
      </c>
      <c r="I14" s="304"/>
      <c r="J14" s="305">
        <v>592</v>
      </c>
      <c r="K14" s="304"/>
      <c r="L14" s="306" t="s">
        <v>15</v>
      </c>
      <c r="M14" s="321">
        <f>SUM(M15:M17)</f>
        <v>595.01300000000003</v>
      </c>
      <c r="N14" s="5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279" t="s">
        <v>1286</v>
      </c>
      <c r="B15" s="280"/>
      <c r="C15" s="281"/>
      <c r="D15" s="322">
        <v>97.003</v>
      </c>
      <c r="E15" s="322">
        <v>96.001000000000005</v>
      </c>
      <c r="F15" s="323">
        <f>SUM(D15:E15)</f>
        <v>193.00400000000002</v>
      </c>
      <c r="G15" s="52"/>
      <c r="H15" s="279" t="s">
        <v>1301</v>
      </c>
      <c r="I15" s="280"/>
      <c r="J15" s="281"/>
      <c r="K15" s="322">
        <v>99.001000000000005</v>
      </c>
      <c r="L15" s="322">
        <v>98</v>
      </c>
      <c r="M15" s="323">
        <f>SUM(K15:L15)</f>
        <v>197.001</v>
      </c>
      <c r="N15" s="5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282" t="s">
        <v>118</v>
      </c>
      <c r="B16" s="283"/>
      <c r="C16" s="284"/>
      <c r="D16" s="322">
        <v>99.001000000000005</v>
      </c>
      <c r="E16" s="322">
        <v>97.001000000000005</v>
      </c>
      <c r="F16" s="324">
        <f>SUM(D16:E16)</f>
        <v>196.00200000000001</v>
      </c>
      <c r="G16" s="52"/>
      <c r="H16" s="282" t="s">
        <v>1281</v>
      </c>
      <c r="I16" s="283"/>
      <c r="J16" s="284"/>
      <c r="K16" s="322">
        <v>100.005</v>
      </c>
      <c r="L16" s="322">
        <v>98.001000000000005</v>
      </c>
      <c r="M16" s="324">
        <f>SUM(K16:L16)</f>
        <v>198.006</v>
      </c>
      <c r="N16" s="5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285" t="s">
        <v>1289</v>
      </c>
      <c r="B17" s="286"/>
      <c r="C17" s="287"/>
      <c r="D17" s="325">
        <v>100.002</v>
      </c>
      <c r="E17" s="325">
        <v>99.003</v>
      </c>
      <c r="F17" s="326">
        <f>SUM(D17:E17)</f>
        <v>199.005</v>
      </c>
      <c r="G17" s="52"/>
      <c r="H17" s="285" t="s">
        <v>1282</v>
      </c>
      <c r="I17" s="286"/>
      <c r="J17" s="287"/>
      <c r="K17" s="325">
        <v>100.004</v>
      </c>
      <c r="L17" s="325">
        <v>100.002</v>
      </c>
      <c r="M17" s="326">
        <f>SUM(K17:L17)</f>
        <v>200.006</v>
      </c>
      <c r="N17" s="5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29"/>
      <c r="H19" s="288" t="s">
        <v>4</v>
      </c>
      <c r="I19" s="289" t="s">
        <v>285</v>
      </c>
      <c r="J19" s="289" t="s">
        <v>286</v>
      </c>
      <c r="K19" s="289" t="s">
        <v>287</v>
      </c>
      <c r="L19" s="289" t="s">
        <v>288</v>
      </c>
      <c r="M19" s="289" t="s">
        <v>14</v>
      </c>
      <c r="N19" s="290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1348</v>
      </c>
      <c r="C20" s="4"/>
      <c r="D20" s="4"/>
      <c r="E20" s="4"/>
      <c r="F20" s="4"/>
      <c r="G20" s="29"/>
      <c r="H20" s="76" t="s">
        <v>872</v>
      </c>
      <c r="I20" s="19">
        <v>9</v>
      </c>
      <c r="J20" s="19">
        <v>8</v>
      </c>
      <c r="K20" s="19"/>
      <c r="L20" s="19">
        <v>1</v>
      </c>
      <c r="M20" s="386">
        <v>5355.1079999999993</v>
      </c>
      <c r="N20" s="71">
        <v>16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1467</v>
      </c>
      <c r="C21" s="4"/>
      <c r="D21" s="4"/>
      <c r="E21" s="4"/>
      <c r="F21" s="4"/>
      <c r="G21" s="29"/>
      <c r="H21" s="334" t="s">
        <v>1344</v>
      </c>
      <c r="I21" s="18">
        <v>9</v>
      </c>
      <c r="J21" s="18">
        <v>6</v>
      </c>
      <c r="K21" s="18"/>
      <c r="L21" s="18">
        <v>3</v>
      </c>
      <c r="M21" s="366">
        <v>5335.0840000000007</v>
      </c>
      <c r="N21" s="20">
        <v>12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29"/>
      <c r="H22" s="72" t="s">
        <v>1345</v>
      </c>
      <c r="I22" s="18">
        <v>9</v>
      </c>
      <c r="J22" s="18">
        <v>5</v>
      </c>
      <c r="K22" s="18"/>
      <c r="L22" s="18">
        <v>4</v>
      </c>
      <c r="M22" s="366">
        <v>5304.0800000000008</v>
      </c>
      <c r="N22" s="20">
        <v>10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29"/>
      <c r="F23" s="4"/>
      <c r="G23" s="29"/>
      <c r="H23" s="72" t="s">
        <v>1343</v>
      </c>
      <c r="I23" s="22">
        <v>9</v>
      </c>
      <c r="J23" s="22">
        <v>3</v>
      </c>
      <c r="K23" s="22"/>
      <c r="L23" s="22">
        <v>6</v>
      </c>
      <c r="M23" s="387">
        <v>5292.0680000000011</v>
      </c>
      <c r="N23" s="23">
        <v>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29"/>
      <c r="F24" s="4"/>
      <c r="G24" s="29"/>
      <c r="H24" s="72" t="s">
        <v>1346</v>
      </c>
      <c r="I24" s="18">
        <v>9</v>
      </c>
      <c r="J24" s="18">
        <v>3</v>
      </c>
      <c r="K24" s="18"/>
      <c r="L24" s="18">
        <v>6</v>
      </c>
      <c r="M24" s="366">
        <v>5292</v>
      </c>
      <c r="N24" s="20">
        <v>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29"/>
      <c r="F25" s="4"/>
      <c r="G25" s="29"/>
      <c r="H25" s="385" t="s">
        <v>1347</v>
      </c>
      <c r="I25" s="26">
        <v>9</v>
      </c>
      <c r="J25" s="26">
        <v>2</v>
      </c>
      <c r="K25" s="26"/>
      <c r="L25" s="26">
        <v>7</v>
      </c>
      <c r="M25" s="367">
        <v>5088.0769999999993</v>
      </c>
      <c r="N25" s="28">
        <v>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29"/>
      <c r="F26" s="4"/>
      <c r="G26" s="2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29"/>
      <c r="F28" s="4"/>
      <c r="G28" s="2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3" t="s">
        <v>1349</v>
      </c>
      <c r="B30" s="304"/>
      <c r="C30" s="305">
        <v>575</v>
      </c>
      <c r="D30" s="304"/>
      <c r="E30" s="306" t="s">
        <v>15</v>
      </c>
      <c r="F30" s="321">
        <f>SUM(F31:F33)</f>
        <v>579.00900000000001</v>
      </c>
      <c r="G30" s="69" t="s">
        <v>279</v>
      </c>
      <c r="H30" s="303" t="s">
        <v>1350</v>
      </c>
      <c r="I30" s="304"/>
      <c r="J30" s="305">
        <v>545</v>
      </c>
      <c r="K30" s="304"/>
      <c r="L30" s="306" t="s">
        <v>15</v>
      </c>
      <c r="M30" s="321">
        <f>SUM(M31:M33)</f>
        <v>179</v>
      </c>
      <c r="N30" s="52"/>
      <c r="O30" s="52"/>
      <c r="U30" s="4"/>
      <c r="V30" s="4"/>
      <c r="W30" s="4"/>
      <c r="X30" s="4"/>
      <c r="Y30" s="4"/>
    </row>
    <row r="31" spans="1:25" customFormat="1" ht="15.75" customHeight="1" x14ac:dyDescent="0.3">
      <c r="A31" s="279" t="s">
        <v>1303</v>
      </c>
      <c r="B31" s="280"/>
      <c r="C31" s="281"/>
      <c r="D31" s="322">
        <v>97.003</v>
      </c>
      <c r="E31" s="322">
        <v>97</v>
      </c>
      <c r="F31" s="323">
        <f>SUM(D31:E31)</f>
        <v>194.00299999999999</v>
      </c>
      <c r="G31" s="52"/>
      <c r="H31" s="279" t="s">
        <v>1331</v>
      </c>
      <c r="I31" s="280"/>
      <c r="J31" s="281"/>
      <c r="K31" s="322" t="s">
        <v>46</v>
      </c>
      <c r="L31" s="322"/>
      <c r="M31" s="323">
        <f>SUM(K31:L31)</f>
        <v>0</v>
      </c>
      <c r="N31" s="52"/>
      <c r="O31" s="52"/>
      <c r="U31" s="4"/>
      <c r="V31" s="4"/>
      <c r="W31" s="4"/>
      <c r="X31" s="4"/>
      <c r="Y31" s="4"/>
    </row>
    <row r="32" spans="1:25" customFormat="1" ht="15.75" customHeight="1" x14ac:dyDescent="0.3">
      <c r="A32" s="282" t="s">
        <v>1311</v>
      </c>
      <c r="B32" s="283"/>
      <c r="C32" s="284"/>
      <c r="D32" s="322">
        <v>100.003</v>
      </c>
      <c r="E32" s="322">
        <v>99.001999999999995</v>
      </c>
      <c r="F32" s="324">
        <f>SUM(D32:E32)</f>
        <v>199.005</v>
      </c>
      <c r="G32" s="52"/>
      <c r="H32" s="282" t="s">
        <v>1306</v>
      </c>
      <c r="I32" s="283"/>
      <c r="J32" s="284"/>
      <c r="K32" s="322" t="s">
        <v>46</v>
      </c>
      <c r="L32" s="322"/>
      <c r="M32" s="324">
        <f>SUM(K32:L32)</f>
        <v>0</v>
      </c>
      <c r="N32" s="52"/>
      <c r="O32" s="52"/>
      <c r="U32" s="4"/>
      <c r="V32" s="4"/>
      <c r="W32" s="4"/>
      <c r="X32" s="4"/>
      <c r="Y32" s="4"/>
    </row>
    <row r="33" spans="1:25" customFormat="1" ht="15.75" customHeight="1" x14ac:dyDescent="0.3">
      <c r="A33" s="285" t="s">
        <v>1309</v>
      </c>
      <c r="B33" s="286"/>
      <c r="C33" s="287"/>
      <c r="D33" s="325">
        <v>94.001000000000005</v>
      </c>
      <c r="E33" s="325">
        <v>92</v>
      </c>
      <c r="F33" s="326">
        <f>SUM(D33:E33)</f>
        <v>186.001</v>
      </c>
      <c r="G33" s="52"/>
      <c r="H33" s="285" t="s">
        <v>1120</v>
      </c>
      <c r="I33" s="286"/>
      <c r="J33" s="287"/>
      <c r="K33" s="325">
        <v>91</v>
      </c>
      <c r="L33" s="325">
        <v>88</v>
      </c>
      <c r="M33" s="326">
        <f>SUM(K33:L33)</f>
        <v>179</v>
      </c>
      <c r="N33" s="52"/>
      <c r="O33" s="52"/>
      <c r="U33" s="4"/>
      <c r="V33" s="4"/>
      <c r="W33" s="4"/>
      <c r="X33" s="4"/>
      <c r="Y33" s="4"/>
    </row>
    <row r="34" spans="1:25" customFormat="1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U34" s="4"/>
      <c r="V34" s="4"/>
      <c r="W34" s="4"/>
      <c r="X34" s="4"/>
      <c r="Y34" s="4"/>
    </row>
    <row r="35" spans="1:25" customFormat="1" ht="15.75" customHeight="1" x14ac:dyDescent="0.3">
      <c r="A35" s="303" t="s">
        <v>1351</v>
      </c>
      <c r="B35" s="304"/>
      <c r="C35" s="305">
        <v>572</v>
      </c>
      <c r="D35" s="304"/>
      <c r="E35" s="306" t="s">
        <v>15</v>
      </c>
      <c r="F35" s="321">
        <f>SUM(F36:F38)</f>
        <v>572.00300000000004</v>
      </c>
      <c r="G35" s="69" t="s">
        <v>279</v>
      </c>
      <c r="H35" s="52" t="s">
        <v>1352</v>
      </c>
      <c r="I35" s="52"/>
      <c r="J35" s="52"/>
      <c r="K35" s="52"/>
      <c r="L35" s="52"/>
      <c r="M35" s="52">
        <v>572</v>
      </c>
      <c r="N35" s="52"/>
      <c r="O35" s="52"/>
      <c r="U35" s="4"/>
      <c r="V35" s="4"/>
      <c r="W35" s="4"/>
      <c r="X35" s="4"/>
      <c r="Y35" s="4"/>
    </row>
    <row r="36" spans="1:25" customFormat="1" ht="15.75" customHeight="1" x14ac:dyDescent="0.3">
      <c r="A36" s="279" t="s">
        <v>1353</v>
      </c>
      <c r="B36" s="280"/>
      <c r="C36" s="281"/>
      <c r="D36" s="322">
        <v>93</v>
      </c>
      <c r="E36" s="322">
        <v>88</v>
      </c>
      <c r="F36" s="323">
        <f>SUM(D36:E36)</f>
        <v>181</v>
      </c>
      <c r="G36" s="52"/>
      <c r="H36" s="52"/>
      <c r="I36" s="52"/>
      <c r="J36" s="52"/>
      <c r="K36" s="52"/>
      <c r="L36" s="52"/>
      <c r="M36" s="52"/>
      <c r="N36" s="52"/>
      <c r="O36" s="52"/>
      <c r="U36" s="4"/>
      <c r="V36" s="4"/>
      <c r="W36" s="4"/>
      <c r="X36" s="4"/>
      <c r="Y36" s="4"/>
    </row>
    <row r="37" spans="1:25" customFormat="1" ht="15.75" customHeight="1" x14ac:dyDescent="0.3">
      <c r="A37" s="282" t="s">
        <v>1319</v>
      </c>
      <c r="B37" s="283"/>
      <c r="C37" s="284"/>
      <c r="D37" s="322">
        <v>99.001999999999995</v>
      </c>
      <c r="E37" s="322">
        <v>99</v>
      </c>
      <c r="F37" s="324">
        <f>SUM(D37:E37)</f>
        <v>198.00200000000001</v>
      </c>
      <c r="G37" s="52"/>
      <c r="H37" s="52"/>
      <c r="I37" s="52"/>
      <c r="J37" s="52"/>
      <c r="K37" s="52"/>
      <c r="L37" s="52"/>
      <c r="M37" s="52"/>
      <c r="N37" s="52"/>
      <c r="O37" s="52"/>
      <c r="U37" s="4"/>
      <c r="V37" s="4"/>
      <c r="W37" s="4"/>
      <c r="X37" s="4"/>
      <c r="Y37" s="4"/>
    </row>
    <row r="38" spans="1:25" customFormat="1" ht="15.75" customHeight="1" x14ac:dyDescent="0.3">
      <c r="A38" s="285" t="s">
        <v>1307</v>
      </c>
      <c r="B38" s="286"/>
      <c r="C38" s="287"/>
      <c r="D38" s="325">
        <v>97</v>
      </c>
      <c r="E38" s="325">
        <v>96.001000000000005</v>
      </c>
      <c r="F38" s="326">
        <f>SUM(D38:E38)</f>
        <v>193.001</v>
      </c>
      <c r="G38" s="52"/>
      <c r="H38" s="52"/>
      <c r="I38" s="52"/>
      <c r="J38" s="52"/>
      <c r="K38" s="52"/>
      <c r="L38" s="52"/>
      <c r="M38" s="52"/>
      <c r="N38" s="52"/>
      <c r="O38" s="52"/>
      <c r="U38" s="4"/>
      <c r="V38" s="4"/>
      <c r="W38" s="4"/>
      <c r="X38" s="4"/>
      <c r="Y38" s="4"/>
    </row>
    <row r="39" spans="1:25" customFormat="1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U39" s="4"/>
      <c r="V39" s="4"/>
      <c r="W39" s="4"/>
      <c r="X39" s="4"/>
      <c r="Y39" s="4"/>
    </row>
    <row r="40" spans="1:25" customFormat="1" ht="15.75" customHeight="1" x14ac:dyDescent="0.3">
      <c r="A40" s="52" t="s">
        <v>1354</v>
      </c>
      <c r="B40" s="52"/>
      <c r="C40" s="90">
        <v>546</v>
      </c>
      <c r="D40" s="52"/>
      <c r="E40" s="52"/>
      <c r="F40" s="372">
        <v>546</v>
      </c>
      <c r="G40" s="69" t="s">
        <v>279</v>
      </c>
      <c r="H40" s="52" t="s">
        <v>1355</v>
      </c>
      <c r="I40" s="52"/>
      <c r="J40" s="90">
        <v>547</v>
      </c>
      <c r="K40" s="52"/>
      <c r="L40" s="52"/>
      <c r="M40" s="52"/>
      <c r="N40" s="52"/>
      <c r="O40" s="52"/>
      <c r="U40" s="4"/>
      <c r="V40" s="4"/>
      <c r="W40" s="4"/>
      <c r="X40" s="4"/>
      <c r="Y40" s="4"/>
    </row>
    <row r="41" spans="1:25" customFormat="1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U41" s="4"/>
      <c r="V41" s="4"/>
      <c r="W41" s="4"/>
      <c r="X41" s="4"/>
      <c r="Y41" s="4"/>
    </row>
    <row r="42" spans="1:25" customFormat="1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U42" s="4"/>
      <c r="V42" s="4"/>
      <c r="W42" s="4"/>
      <c r="X42" s="4"/>
      <c r="Y42" s="4"/>
    </row>
    <row r="43" spans="1:25" customFormat="1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U43" s="4"/>
      <c r="V43" s="4"/>
      <c r="W43" s="4"/>
      <c r="X43" s="4"/>
      <c r="Y43" s="4"/>
    </row>
    <row r="44" spans="1:25" customFormat="1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29"/>
      <c r="H45" s="288" t="s">
        <v>7</v>
      </c>
      <c r="I45" s="289" t="s">
        <v>285</v>
      </c>
      <c r="J45" s="289" t="s">
        <v>286</v>
      </c>
      <c r="K45" s="289" t="s">
        <v>287</v>
      </c>
      <c r="L45" s="289" t="s">
        <v>288</v>
      </c>
      <c r="M45" s="289" t="s">
        <v>14</v>
      </c>
      <c r="N45" s="290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1356</v>
      </c>
      <c r="C46" s="4"/>
      <c r="D46" s="4"/>
      <c r="E46" s="4"/>
      <c r="F46" s="4"/>
      <c r="G46" s="29"/>
      <c r="H46" s="84" t="s">
        <v>1349</v>
      </c>
      <c r="I46" s="85">
        <v>9</v>
      </c>
      <c r="J46" s="85">
        <v>9</v>
      </c>
      <c r="K46" s="85"/>
      <c r="L46" s="85"/>
      <c r="M46" s="369">
        <v>5238.0450000000001</v>
      </c>
      <c r="N46" s="86">
        <v>18</v>
      </c>
      <c r="O46" s="52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1468</v>
      </c>
      <c r="C47" s="4"/>
      <c r="D47" s="4"/>
      <c r="E47" s="4"/>
      <c r="F47" s="4"/>
      <c r="G47" s="29"/>
      <c r="H47" s="87" t="s">
        <v>1351</v>
      </c>
      <c r="I47" s="56">
        <v>9</v>
      </c>
      <c r="J47" s="56">
        <v>5</v>
      </c>
      <c r="K47" s="56">
        <v>1</v>
      </c>
      <c r="L47" s="56">
        <v>3</v>
      </c>
      <c r="M47" s="370">
        <v>4778.0360000000001</v>
      </c>
      <c r="N47" s="57">
        <v>11</v>
      </c>
      <c r="O47" s="52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29"/>
      <c r="H48" s="87" t="s">
        <v>1354</v>
      </c>
      <c r="I48" s="56">
        <v>9</v>
      </c>
      <c r="J48" s="56">
        <v>4</v>
      </c>
      <c r="K48" s="56">
        <v>1</v>
      </c>
      <c r="L48" s="56">
        <v>4</v>
      </c>
      <c r="M48" s="370">
        <v>4914</v>
      </c>
      <c r="N48" s="57">
        <v>9</v>
      </c>
      <c r="O48" s="52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29"/>
      <c r="F49" s="4"/>
      <c r="G49" s="29"/>
      <c r="H49" s="87" t="s">
        <v>1355</v>
      </c>
      <c r="I49" s="56">
        <v>9</v>
      </c>
      <c r="J49" s="56">
        <v>2</v>
      </c>
      <c r="K49" s="56">
        <v>2</v>
      </c>
      <c r="L49" s="56">
        <v>5</v>
      </c>
      <c r="M49" s="370">
        <v>3829</v>
      </c>
      <c r="N49" s="57">
        <v>6</v>
      </c>
      <c r="O49" s="52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29"/>
      <c r="F50" s="4"/>
      <c r="G50" s="29"/>
      <c r="H50" s="88" t="s">
        <v>1350</v>
      </c>
      <c r="I50" s="59">
        <v>9</v>
      </c>
      <c r="J50" s="59"/>
      <c r="K50" s="59"/>
      <c r="L50" s="59">
        <v>9</v>
      </c>
      <c r="M50" s="371">
        <v>3444.0130000000004</v>
      </c>
      <c r="N50" s="60">
        <v>0</v>
      </c>
      <c r="O50" s="52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29"/>
      <c r="F51" s="4"/>
      <c r="G51" s="29"/>
      <c r="H51" s="52"/>
      <c r="I51" s="52"/>
      <c r="J51" s="52"/>
      <c r="K51" s="52"/>
      <c r="L51" s="52"/>
      <c r="M51" s="52"/>
      <c r="N51" s="52"/>
      <c r="O51" s="52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4" t="s">
        <v>1099</v>
      </c>
      <c r="B52" s="74"/>
      <c r="C52" s="74"/>
      <c r="D52" s="74"/>
      <c r="E52" s="74"/>
      <c r="F52" s="74"/>
      <c r="G52" s="327"/>
      <c r="H52" s="74"/>
      <c r="I52" s="74"/>
      <c r="J52" s="74"/>
      <c r="K52" s="74"/>
      <c r="L52" s="74"/>
      <c r="M52" s="74"/>
      <c r="N52" s="7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4"/>
      <c r="B53" s="74"/>
      <c r="C53" s="74"/>
      <c r="D53" s="74"/>
      <c r="E53" s="74"/>
      <c r="F53" s="74"/>
      <c r="G53" s="327"/>
      <c r="H53" s="74"/>
      <c r="I53" s="74"/>
      <c r="J53" s="74"/>
      <c r="K53" s="74"/>
      <c r="L53" s="74"/>
      <c r="M53" s="74"/>
      <c r="N53" s="7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 t="s">
        <v>1233</v>
      </c>
      <c r="B54" s="4"/>
      <c r="C54" s="4"/>
      <c r="D54" s="4"/>
      <c r="E54" s="93" t="s">
        <v>169</v>
      </c>
      <c r="F54" s="4"/>
      <c r="G54" s="4"/>
      <c r="H54" s="74"/>
      <c r="I54" s="74"/>
      <c r="J54" s="74"/>
      <c r="K54" s="74"/>
      <c r="L54" s="74"/>
      <c r="M54" s="74"/>
      <c r="N54" s="7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170</v>
      </c>
      <c r="B55" s="4"/>
      <c r="C55" s="4"/>
      <c r="D55" s="4"/>
      <c r="E55" s="4"/>
      <c r="F55" s="4"/>
      <c r="G55" s="29"/>
      <c r="H55" s="74"/>
      <c r="I55" s="74"/>
      <c r="J55" s="74"/>
      <c r="K55" s="74"/>
      <c r="L55" s="74"/>
      <c r="M55" s="74"/>
      <c r="N55" s="7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74"/>
      <c r="B56" s="74"/>
      <c r="C56" s="74"/>
      <c r="D56" s="74"/>
      <c r="E56" s="74"/>
      <c r="F56" s="74"/>
      <c r="G56" s="327"/>
      <c r="H56" s="74"/>
      <c r="I56" s="74"/>
      <c r="J56" s="74"/>
      <c r="K56" s="74"/>
      <c r="L56" s="74"/>
      <c r="M56" s="74"/>
      <c r="N56" s="7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327"/>
      <c r="H57" s="74"/>
      <c r="I57" s="74"/>
      <c r="J57" s="74"/>
      <c r="K57" s="74"/>
      <c r="L57" s="74"/>
      <c r="M57" s="74"/>
      <c r="N57" s="7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327"/>
      <c r="H58" s="74"/>
      <c r="I58" s="74"/>
      <c r="J58" s="74"/>
      <c r="K58" s="74"/>
      <c r="L58" s="74"/>
      <c r="M58" s="74"/>
      <c r="N58" s="7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327"/>
      <c r="H59" s="74"/>
      <c r="I59" s="74"/>
      <c r="J59" s="74"/>
      <c r="K59" s="74"/>
      <c r="L59" s="74"/>
      <c r="M59" s="74"/>
      <c r="N59" s="7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327"/>
      <c r="H60" s="74"/>
      <c r="I60" s="74"/>
      <c r="J60" s="74"/>
      <c r="K60" s="74"/>
      <c r="L60" s="74"/>
      <c r="M60" s="74"/>
      <c r="N60" s="7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327"/>
      <c r="H61" s="74"/>
      <c r="I61" s="74"/>
      <c r="J61" s="74"/>
      <c r="K61" s="74"/>
      <c r="L61" s="74"/>
      <c r="M61" s="74"/>
      <c r="N61" s="7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327"/>
      <c r="H62" s="74"/>
      <c r="I62" s="74"/>
      <c r="J62" s="74"/>
      <c r="K62" s="74"/>
      <c r="L62" s="74"/>
      <c r="M62" s="74"/>
      <c r="N62" s="7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327"/>
      <c r="H63" s="74"/>
      <c r="I63" s="74"/>
      <c r="J63" s="74"/>
      <c r="K63" s="74"/>
      <c r="L63" s="74"/>
      <c r="M63" s="74"/>
      <c r="N63" s="7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327"/>
      <c r="H64" s="74"/>
      <c r="I64" s="74"/>
      <c r="J64" s="74"/>
      <c r="K64" s="74"/>
      <c r="L64" s="74"/>
      <c r="M64" s="74"/>
      <c r="N64" s="7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327"/>
      <c r="H65" s="74"/>
      <c r="I65" s="74"/>
      <c r="J65" s="74"/>
      <c r="K65" s="74"/>
      <c r="L65" s="74"/>
      <c r="M65" s="74"/>
      <c r="N65" s="7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327"/>
      <c r="H66" s="74"/>
      <c r="I66" s="74"/>
      <c r="J66" s="74"/>
      <c r="K66" s="74"/>
      <c r="L66" s="74"/>
      <c r="M66" s="74"/>
      <c r="N66" s="7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327"/>
      <c r="H67" s="74"/>
      <c r="I67" s="74"/>
      <c r="J67" s="74"/>
      <c r="K67" s="74"/>
      <c r="L67" s="74"/>
      <c r="M67" s="74"/>
      <c r="N67" s="7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327"/>
      <c r="H68" s="74"/>
      <c r="I68" s="74"/>
      <c r="J68" s="74"/>
      <c r="K68" s="74"/>
      <c r="L68" s="74"/>
      <c r="M68" s="74"/>
      <c r="N68" s="7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327"/>
      <c r="H69" s="74"/>
      <c r="I69" s="74"/>
      <c r="J69" s="74"/>
      <c r="K69" s="74"/>
      <c r="L69" s="74"/>
      <c r="M69" s="74"/>
      <c r="N69" s="7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327"/>
      <c r="H70" s="74"/>
      <c r="I70" s="74"/>
      <c r="J70" s="74"/>
      <c r="K70" s="74"/>
      <c r="L70" s="74"/>
      <c r="M70" s="74"/>
      <c r="N70" s="7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327"/>
      <c r="H71" s="74"/>
      <c r="I71" s="74"/>
      <c r="J71" s="74"/>
      <c r="K71" s="74"/>
      <c r="L71" s="74"/>
      <c r="M71" s="74"/>
      <c r="N71" s="7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327"/>
      <c r="H72" s="74"/>
      <c r="I72" s="74"/>
      <c r="J72" s="74"/>
      <c r="K72" s="74"/>
      <c r="L72" s="74"/>
      <c r="M72" s="74"/>
      <c r="N72" s="7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327"/>
      <c r="H73" s="74"/>
      <c r="I73" s="74"/>
      <c r="J73" s="74"/>
      <c r="K73" s="74"/>
      <c r="L73" s="74"/>
      <c r="M73" s="74"/>
      <c r="N73" s="7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327"/>
      <c r="H74" s="74"/>
      <c r="I74" s="74"/>
      <c r="J74" s="74"/>
      <c r="K74" s="74"/>
      <c r="L74" s="74"/>
      <c r="M74" s="74"/>
      <c r="N74" s="7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327"/>
      <c r="H75" s="74"/>
      <c r="I75" s="74"/>
      <c r="J75" s="74"/>
      <c r="K75" s="74"/>
      <c r="L75" s="74"/>
      <c r="M75" s="74"/>
      <c r="N75" s="7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327"/>
      <c r="H76" s="74"/>
      <c r="I76" s="74"/>
      <c r="J76" s="74"/>
      <c r="K76" s="74"/>
      <c r="L76" s="74"/>
      <c r="M76" s="74"/>
      <c r="N76" s="7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327"/>
      <c r="H77" s="74"/>
      <c r="I77" s="74"/>
      <c r="J77" s="74"/>
      <c r="K77" s="74"/>
      <c r="L77" s="74"/>
      <c r="M77" s="74"/>
      <c r="N77" s="7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327"/>
      <c r="H78" s="74"/>
      <c r="I78" s="74"/>
      <c r="J78" s="74"/>
      <c r="K78" s="74"/>
      <c r="L78" s="74"/>
      <c r="M78" s="74"/>
      <c r="N78" s="7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327"/>
      <c r="H79" s="74"/>
      <c r="I79" s="74"/>
      <c r="J79" s="74"/>
      <c r="K79" s="74"/>
      <c r="L79" s="74"/>
      <c r="M79" s="74"/>
      <c r="N79" s="7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327"/>
      <c r="H80" s="74"/>
      <c r="I80" s="74"/>
      <c r="J80" s="74"/>
      <c r="K80" s="74"/>
      <c r="L80" s="74"/>
      <c r="M80" s="74"/>
      <c r="N80" s="7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327"/>
      <c r="H81" s="74"/>
      <c r="I81" s="74"/>
      <c r="J81" s="74"/>
      <c r="K81" s="74"/>
      <c r="L81" s="74"/>
      <c r="M81" s="74"/>
      <c r="N81" s="7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327"/>
      <c r="H82" s="74"/>
      <c r="I82" s="74"/>
      <c r="J82" s="74"/>
      <c r="K82" s="74"/>
      <c r="L82" s="74"/>
      <c r="M82" s="74"/>
      <c r="N82" s="7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327"/>
      <c r="H83" s="74"/>
      <c r="I83" s="74"/>
      <c r="J83" s="74"/>
      <c r="K83" s="74"/>
      <c r="L83" s="74"/>
      <c r="M83" s="74"/>
      <c r="N83" s="7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327"/>
      <c r="H84" s="74"/>
      <c r="I84" s="74"/>
      <c r="J84" s="74"/>
      <c r="K84" s="74"/>
      <c r="L84" s="74"/>
      <c r="M84" s="74"/>
      <c r="N84" s="7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327"/>
      <c r="H85" s="74"/>
      <c r="I85" s="74"/>
      <c r="J85" s="74"/>
      <c r="K85" s="74"/>
      <c r="L85" s="74"/>
      <c r="M85" s="74"/>
      <c r="N85" s="7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327"/>
      <c r="H86" s="74"/>
      <c r="I86" s="74"/>
      <c r="J86" s="74"/>
      <c r="K86" s="74"/>
      <c r="L86" s="74"/>
      <c r="M86" s="74"/>
      <c r="N86" s="7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327"/>
      <c r="H87" s="74"/>
      <c r="I87" s="74"/>
      <c r="J87" s="74"/>
      <c r="K87" s="74"/>
      <c r="L87" s="74"/>
      <c r="M87" s="74"/>
      <c r="N87" s="7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327"/>
      <c r="H88" s="74"/>
      <c r="I88" s="74"/>
      <c r="J88" s="74"/>
      <c r="K88" s="74"/>
      <c r="L88" s="74"/>
      <c r="M88" s="74"/>
      <c r="N88" s="7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327"/>
      <c r="H89" s="74"/>
      <c r="I89" s="74"/>
      <c r="J89" s="74"/>
      <c r="K89" s="74"/>
      <c r="L89" s="74"/>
      <c r="M89" s="74"/>
      <c r="N89" s="7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327"/>
      <c r="H90" s="74"/>
      <c r="I90" s="74"/>
      <c r="J90" s="74"/>
      <c r="K90" s="74"/>
      <c r="L90" s="74"/>
      <c r="M90" s="74"/>
      <c r="N90" s="7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327"/>
      <c r="H91" s="74"/>
      <c r="I91" s="74"/>
      <c r="J91" s="74"/>
      <c r="K91" s="74"/>
      <c r="L91" s="74"/>
      <c r="M91" s="74"/>
      <c r="N91" s="7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327"/>
      <c r="H92" s="74"/>
      <c r="I92" s="74"/>
      <c r="J92" s="74"/>
      <c r="K92" s="74"/>
      <c r="L92" s="74"/>
      <c r="M92" s="74"/>
      <c r="N92" s="7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327"/>
      <c r="H93" s="74"/>
      <c r="I93" s="74"/>
      <c r="J93" s="74"/>
      <c r="K93" s="74"/>
      <c r="L93" s="74"/>
      <c r="M93" s="74"/>
      <c r="N93" s="7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327"/>
      <c r="H94" s="74"/>
      <c r="I94" s="74"/>
      <c r="J94" s="74"/>
      <c r="K94" s="74"/>
      <c r="L94" s="74"/>
      <c r="M94" s="74"/>
      <c r="N94" s="7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327"/>
      <c r="H95" s="74"/>
      <c r="I95" s="74"/>
      <c r="J95" s="74"/>
      <c r="K95" s="74"/>
      <c r="L95" s="74"/>
      <c r="M95" s="74"/>
      <c r="N95" s="7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327"/>
      <c r="H96" s="74"/>
      <c r="I96" s="74"/>
      <c r="J96" s="74"/>
      <c r="K96" s="74"/>
      <c r="L96" s="74"/>
      <c r="M96" s="74"/>
      <c r="N96" s="7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327"/>
      <c r="H97" s="74"/>
      <c r="I97" s="74"/>
      <c r="J97" s="74"/>
      <c r="K97" s="74"/>
      <c r="L97" s="74"/>
      <c r="M97" s="74"/>
      <c r="N97" s="7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327"/>
      <c r="H98" s="74"/>
      <c r="I98" s="74"/>
      <c r="J98" s="74"/>
      <c r="K98" s="74"/>
      <c r="L98" s="74"/>
      <c r="M98" s="74"/>
      <c r="N98" s="7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327"/>
      <c r="H99" s="74"/>
      <c r="I99" s="74"/>
      <c r="J99" s="74"/>
      <c r="K99" s="74"/>
      <c r="L99" s="74"/>
      <c r="M99" s="74"/>
      <c r="N99" s="7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327"/>
      <c r="H100" s="74"/>
      <c r="I100" s="74"/>
      <c r="J100" s="74"/>
      <c r="K100" s="74"/>
      <c r="L100" s="74"/>
      <c r="M100" s="74"/>
      <c r="N100" s="7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327"/>
      <c r="H101" s="74"/>
      <c r="I101" s="74"/>
      <c r="J101" s="74"/>
      <c r="K101" s="74"/>
      <c r="L101" s="74"/>
      <c r="M101" s="74"/>
      <c r="N101" s="7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327"/>
      <c r="H102" s="74"/>
      <c r="I102" s="74"/>
      <c r="J102" s="74"/>
      <c r="K102" s="74"/>
      <c r="L102" s="74"/>
      <c r="M102" s="74"/>
      <c r="N102" s="7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327"/>
      <c r="H103" s="74"/>
      <c r="I103" s="74"/>
      <c r="J103" s="74"/>
      <c r="K103" s="74"/>
      <c r="L103" s="74"/>
      <c r="M103" s="74"/>
      <c r="N103" s="7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327"/>
      <c r="H104" s="74"/>
      <c r="I104" s="74"/>
      <c r="J104" s="74"/>
      <c r="K104" s="74"/>
      <c r="L104" s="74"/>
      <c r="M104" s="74"/>
      <c r="N104" s="7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327"/>
      <c r="H105" s="74"/>
      <c r="I105" s="74"/>
      <c r="J105" s="74"/>
      <c r="K105" s="74"/>
      <c r="L105" s="74"/>
      <c r="M105" s="74"/>
      <c r="N105" s="7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327"/>
      <c r="H106" s="74"/>
      <c r="I106" s="74"/>
      <c r="J106" s="74"/>
      <c r="K106" s="74"/>
      <c r="L106" s="74"/>
      <c r="M106" s="74"/>
      <c r="N106" s="7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327"/>
      <c r="H107" s="74"/>
      <c r="I107" s="74"/>
      <c r="J107" s="74"/>
      <c r="K107" s="74"/>
      <c r="L107" s="74"/>
      <c r="M107" s="74"/>
      <c r="N107" s="7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327"/>
      <c r="H108" s="74"/>
      <c r="I108" s="74"/>
      <c r="J108" s="74"/>
      <c r="K108" s="74"/>
      <c r="L108" s="74"/>
      <c r="M108" s="74"/>
      <c r="N108" s="7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327"/>
      <c r="H109" s="74"/>
      <c r="I109" s="74"/>
      <c r="J109" s="74"/>
      <c r="K109" s="74"/>
      <c r="L109" s="74"/>
      <c r="M109" s="74"/>
      <c r="N109" s="7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327"/>
      <c r="H110" s="74"/>
      <c r="I110" s="74"/>
      <c r="J110" s="74"/>
      <c r="K110" s="74"/>
      <c r="L110" s="74"/>
      <c r="M110" s="74"/>
      <c r="N110" s="7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327"/>
      <c r="H111" s="74"/>
      <c r="I111" s="74"/>
      <c r="J111" s="74"/>
      <c r="K111" s="74"/>
      <c r="L111" s="74"/>
      <c r="M111" s="74"/>
      <c r="N111" s="7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á" xr:uid="{4CF311B6-3679-4E15-9D62-BA584ECB220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B84FB-5CDA-45A9-B6B9-5C815B0506D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1208</v>
      </c>
    </row>
    <row r="3" spans="1:25" ht="15.75" customHeight="1" x14ac:dyDescent="0.3">
      <c r="A3" s="7"/>
      <c r="B3" s="8" t="s">
        <v>4</v>
      </c>
      <c r="C3" s="9" t="s">
        <v>1357</v>
      </c>
      <c r="D3" s="9"/>
      <c r="E3" s="9" t="s">
        <v>464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K4" s="4"/>
    </row>
    <row r="5" spans="1:25" ht="15.75" customHeight="1" x14ac:dyDescent="0.3">
      <c r="A5" s="14">
        <v>10</v>
      </c>
      <c r="B5" s="96" t="s">
        <v>1359</v>
      </c>
      <c r="C5" s="96" t="s">
        <v>107</v>
      </c>
      <c r="D5" s="335">
        <v>100.003</v>
      </c>
      <c r="E5" s="335">
        <v>100.002</v>
      </c>
      <c r="F5" s="335">
        <f>SUM(D5,E5)</f>
        <v>200.005</v>
      </c>
      <c r="G5" s="15">
        <v>10</v>
      </c>
      <c r="H5" s="335">
        <v>1797.0540000000001</v>
      </c>
      <c r="I5" s="16">
        <v>79</v>
      </c>
      <c r="K5" s="4"/>
    </row>
    <row r="6" spans="1:25" ht="15.75" customHeight="1" x14ac:dyDescent="0.3">
      <c r="A6" s="17">
        <v>3</v>
      </c>
      <c r="B6" s="94" t="s">
        <v>1170</v>
      </c>
      <c r="C6" s="94" t="s">
        <v>1171</v>
      </c>
      <c r="D6" s="316">
        <v>100.002</v>
      </c>
      <c r="E6" s="316">
        <v>100.002</v>
      </c>
      <c r="F6" s="316">
        <f>SUM(D6,E6)</f>
        <v>200.00399999999999</v>
      </c>
      <c r="G6" s="19">
        <v>8</v>
      </c>
      <c r="H6" s="316">
        <v>1795.0570000000002</v>
      </c>
      <c r="I6" s="20">
        <v>70</v>
      </c>
      <c r="N6" s="330"/>
      <c r="O6" s="330"/>
      <c r="P6" s="330"/>
      <c r="R6" s="330"/>
      <c r="S6" s="331"/>
    </row>
    <row r="7" spans="1:25" ht="15.75" customHeight="1" x14ac:dyDescent="0.3">
      <c r="A7" s="17">
        <v>8</v>
      </c>
      <c r="B7" s="94" t="s">
        <v>497</v>
      </c>
      <c r="C7" s="94" t="s">
        <v>491</v>
      </c>
      <c r="D7" s="316">
        <v>99.004000000000005</v>
      </c>
      <c r="E7" s="316">
        <v>99.003</v>
      </c>
      <c r="F7" s="316">
        <f>SUM(D7,E7)</f>
        <v>198.00700000000001</v>
      </c>
      <c r="G7" s="19">
        <v>4</v>
      </c>
      <c r="H7" s="316">
        <v>1791.0540000000001</v>
      </c>
      <c r="I7" s="20">
        <v>63</v>
      </c>
      <c r="J7" s="93"/>
      <c r="K7" s="4"/>
    </row>
    <row r="8" spans="1:25" ht="15.75" customHeight="1" x14ac:dyDescent="0.3">
      <c r="A8" s="17">
        <v>9</v>
      </c>
      <c r="B8" s="94" t="s">
        <v>1358</v>
      </c>
      <c r="C8" s="94" t="s">
        <v>479</v>
      </c>
      <c r="D8" s="316">
        <v>100.005</v>
      </c>
      <c r="E8" s="316">
        <v>99.003</v>
      </c>
      <c r="F8" s="316">
        <f>SUM(D8,E8)</f>
        <v>199.00799999999998</v>
      </c>
      <c r="G8" s="19">
        <v>7</v>
      </c>
      <c r="H8" s="316">
        <v>1794.039</v>
      </c>
      <c r="I8" s="20">
        <v>62</v>
      </c>
    </row>
    <row r="9" spans="1:25" ht="15.75" customHeight="1" x14ac:dyDescent="0.3">
      <c r="A9" s="17">
        <v>5</v>
      </c>
      <c r="B9" s="94" t="s">
        <v>755</v>
      </c>
      <c r="C9" s="94" t="s">
        <v>34</v>
      </c>
      <c r="D9" s="316">
        <v>100.004</v>
      </c>
      <c r="E9" s="316">
        <v>99.001999999999995</v>
      </c>
      <c r="F9" s="316">
        <f>SUM(D9,E9)</f>
        <v>199.006</v>
      </c>
      <c r="G9" s="19">
        <v>6</v>
      </c>
      <c r="H9" s="316">
        <v>1788.0430000000001</v>
      </c>
      <c r="I9" s="20">
        <v>56</v>
      </c>
      <c r="P9" s="332"/>
      <c r="Q9" s="332"/>
      <c r="R9" s="332"/>
      <c r="S9" s="332"/>
    </row>
    <row r="10" spans="1:25" ht="15.75" customHeight="1" x14ac:dyDescent="0.3">
      <c r="A10" s="17">
        <v>6</v>
      </c>
      <c r="B10" s="94" t="s">
        <v>1173</v>
      </c>
      <c r="C10" s="94" t="s">
        <v>443</v>
      </c>
      <c r="D10" s="316">
        <v>100.003</v>
      </c>
      <c r="E10" s="316">
        <v>100.002</v>
      </c>
      <c r="F10" s="316">
        <f>SUM(D10,E10)</f>
        <v>200.005</v>
      </c>
      <c r="G10" s="19">
        <v>10</v>
      </c>
      <c r="H10" s="316">
        <v>1789.0419999999999</v>
      </c>
      <c r="I10" s="20">
        <v>51</v>
      </c>
    </row>
    <row r="11" spans="1:25" ht="15.75" customHeight="1" x14ac:dyDescent="0.3">
      <c r="A11" s="17">
        <v>7</v>
      </c>
      <c r="B11" s="94" t="s">
        <v>203</v>
      </c>
      <c r="C11" s="94" t="s">
        <v>204</v>
      </c>
      <c r="D11" s="316">
        <v>100.001</v>
      </c>
      <c r="E11" s="316">
        <v>99.001999999999995</v>
      </c>
      <c r="F11" s="316">
        <f>SUM(D11,E11)</f>
        <v>199.00299999999999</v>
      </c>
      <c r="G11" s="19">
        <v>5</v>
      </c>
      <c r="H11" s="316">
        <v>1782.0419999999997</v>
      </c>
      <c r="I11" s="20">
        <v>42</v>
      </c>
    </row>
    <row r="12" spans="1:25" ht="15.75" customHeight="1" x14ac:dyDescent="0.3">
      <c r="A12" s="17">
        <v>1</v>
      </c>
      <c r="B12" s="94" t="s">
        <v>317</v>
      </c>
      <c r="C12" s="94" t="s">
        <v>318</v>
      </c>
      <c r="D12" s="316">
        <v>100.002</v>
      </c>
      <c r="E12" s="316">
        <v>98.003</v>
      </c>
      <c r="F12" s="316">
        <f>SUM(D12,E12)</f>
        <v>198.005</v>
      </c>
      <c r="G12" s="19">
        <v>3</v>
      </c>
      <c r="H12" s="316">
        <v>1777.0320000000002</v>
      </c>
      <c r="I12" s="23">
        <v>31</v>
      </c>
    </row>
    <row r="13" spans="1:25" ht="15.75" customHeight="1" x14ac:dyDescent="0.3">
      <c r="A13" s="17">
        <v>2</v>
      </c>
      <c r="B13" s="94" t="s">
        <v>187</v>
      </c>
      <c r="C13" s="94" t="s">
        <v>42</v>
      </c>
      <c r="D13" s="316">
        <v>98.001999999999995</v>
      </c>
      <c r="E13" s="316">
        <v>96</v>
      </c>
      <c r="F13" s="316">
        <f>SUM(D13,E13)</f>
        <v>194.00200000000001</v>
      </c>
      <c r="G13" s="19">
        <v>2</v>
      </c>
      <c r="H13" s="316">
        <v>1568.04</v>
      </c>
      <c r="I13" s="23">
        <v>28</v>
      </c>
    </row>
    <row r="14" spans="1:25" ht="15.75" customHeight="1" x14ac:dyDescent="0.3">
      <c r="A14" s="336">
        <v>4</v>
      </c>
      <c r="B14" s="337" t="s">
        <v>732</v>
      </c>
      <c r="C14" s="337" t="s">
        <v>443</v>
      </c>
      <c r="D14" s="338">
        <v>98.001000000000005</v>
      </c>
      <c r="E14" s="338">
        <v>95.001000000000005</v>
      </c>
      <c r="F14" s="338">
        <f>SUM(D14,E14)</f>
        <v>193.00200000000001</v>
      </c>
      <c r="G14" s="339">
        <v>1</v>
      </c>
      <c r="H14" s="318">
        <v>1763.0269999999998</v>
      </c>
      <c r="I14" s="28">
        <v>21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1360</v>
      </c>
      <c r="D16" s="9"/>
      <c r="E16" s="9" t="s">
        <v>1439</v>
      </c>
      <c r="F16" s="8"/>
      <c r="G16" s="8"/>
      <c r="H16" s="8"/>
      <c r="I16" s="8"/>
    </row>
    <row r="17" spans="1:9" ht="15.75" customHeight="1" x14ac:dyDescent="0.3">
      <c r="A17" s="294">
        <v>2</v>
      </c>
      <c r="B17" s="298" t="s">
        <v>10</v>
      </c>
      <c r="C17" s="313" t="s">
        <v>11</v>
      </c>
      <c r="D17" s="304"/>
      <c r="E17" s="314"/>
      <c r="F17" s="289" t="s">
        <v>12</v>
      </c>
      <c r="G17" s="289" t="s">
        <v>13</v>
      </c>
      <c r="H17" s="289" t="s">
        <v>14</v>
      </c>
      <c r="I17" s="290" t="s">
        <v>15</v>
      </c>
    </row>
    <row r="18" spans="1:9" ht="15.75" customHeight="1" x14ac:dyDescent="0.3">
      <c r="A18" s="14">
        <v>3</v>
      </c>
      <c r="B18" s="96" t="s">
        <v>1243</v>
      </c>
      <c r="C18" s="96" t="s">
        <v>1244</v>
      </c>
      <c r="D18" s="335">
        <v>100.00700000000001</v>
      </c>
      <c r="E18" s="335">
        <v>100.002</v>
      </c>
      <c r="F18" s="335">
        <f>SUM(D18,E18)</f>
        <v>200.00900000000001</v>
      </c>
      <c r="G18" s="15">
        <v>9</v>
      </c>
      <c r="H18" s="335">
        <v>1790.0479999999998</v>
      </c>
      <c r="I18" s="16">
        <v>73</v>
      </c>
    </row>
    <row r="19" spans="1:9" ht="15.75" customHeight="1" x14ac:dyDescent="0.3">
      <c r="A19" s="17">
        <v>5</v>
      </c>
      <c r="B19" s="94" t="s">
        <v>634</v>
      </c>
      <c r="C19" s="94" t="s">
        <v>34</v>
      </c>
      <c r="D19" s="316">
        <v>100.004</v>
      </c>
      <c r="E19" s="316">
        <v>99.003</v>
      </c>
      <c r="F19" s="316">
        <f>SUM(D19,E19)</f>
        <v>199.00700000000001</v>
      </c>
      <c r="G19" s="19">
        <v>7</v>
      </c>
      <c r="H19" s="316">
        <v>1788.049</v>
      </c>
      <c r="I19" s="20">
        <v>67</v>
      </c>
    </row>
    <row r="20" spans="1:9" ht="15.75" customHeight="1" x14ac:dyDescent="0.3">
      <c r="A20" s="17">
        <v>2</v>
      </c>
      <c r="B20" s="94" t="s">
        <v>1194</v>
      </c>
      <c r="C20" s="94" t="s">
        <v>555</v>
      </c>
      <c r="D20" s="316">
        <v>100.004</v>
      </c>
      <c r="E20" s="316">
        <v>99.001000000000005</v>
      </c>
      <c r="F20" s="316">
        <f>SUM(D20,E20)</f>
        <v>199.005</v>
      </c>
      <c r="G20" s="19">
        <v>5</v>
      </c>
      <c r="H20" s="316">
        <v>1779.0340000000001</v>
      </c>
      <c r="I20" s="20">
        <v>54</v>
      </c>
    </row>
    <row r="21" spans="1:9" ht="15.75" customHeight="1" x14ac:dyDescent="0.3">
      <c r="A21" s="17">
        <v>4</v>
      </c>
      <c r="B21" s="94" t="s">
        <v>1361</v>
      </c>
      <c r="C21" s="94" t="s">
        <v>123</v>
      </c>
      <c r="D21" s="316">
        <v>100.003</v>
      </c>
      <c r="E21" s="316">
        <v>99.001000000000005</v>
      </c>
      <c r="F21" s="316">
        <f>SUM(D21,E21)</f>
        <v>199.00400000000002</v>
      </c>
      <c r="G21" s="19">
        <v>4</v>
      </c>
      <c r="H21" s="316">
        <v>1772.029</v>
      </c>
      <c r="I21" s="20">
        <v>47</v>
      </c>
    </row>
    <row r="22" spans="1:9" ht="15.75" customHeight="1" x14ac:dyDescent="0.3">
      <c r="A22" s="17">
        <v>7</v>
      </c>
      <c r="B22" s="94" t="s">
        <v>1201</v>
      </c>
      <c r="C22" s="94" t="s">
        <v>1108</v>
      </c>
      <c r="D22" s="316">
        <v>100.001</v>
      </c>
      <c r="E22" s="316">
        <v>100</v>
      </c>
      <c r="F22" s="316">
        <f>SUM(D22,E22)</f>
        <v>200.001</v>
      </c>
      <c r="G22" s="19">
        <v>8</v>
      </c>
      <c r="H22" s="316">
        <v>1774.0250000000001</v>
      </c>
      <c r="I22" s="20">
        <v>38</v>
      </c>
    </row>
    <row r="23" spans="1:9" ht="15.75" customHeight="1" x14ac:dyDescent="0.3">
      <c r="A23" s="17">
        <v>8</v>
      </c>
      <c r="B23" s="94" t="s">
        <v>1174</v>
      </c>
      <c r="C23" s="94" t="s">
        <v>443</v>
      </c>
      <c r="D23" s="316">
        <v>100.003</v>
      </c>
      <c r="E23" s="316">
        <v>98.001999999999995</v>
      </c>
      <c r="F23" s="316">
        <f>SUM(D23,E23)</f>
        <v>198.005</v>
      </c>
      <c r="G23" s="19">
        <v>3</v>
      </c>
      <c r="H23" s="316">
        <v>1769.029</v>
      </c>
      <c r="I23" s="20">
        <v>38</v>
      </c>
    </row>
    <row r="24" spans="1:9" ht="15.75" customHeight="1" x14ac:dyDescent="0.3">
      <c r="A24" s="17">
        <v>6</v>
      </c>
      <c r="B24" s="94" t="s">
        <v>63</v>
      </c>
      <c r="C24" s="94" t="s">
        <v>64</v>
      </c>
      <c r="D24" s="316">
        <v>100.003</v>
      </c>
      <c r="E24" s="316">
        <v>99.003</v>
      </c>
      <c r="F24" s="316">
        <f>SUM(D24,E24)</f>
        <v>199.006</v>
      </c>
      <c r="G24" s="19">
        <v>6</v>
      </c>
      <c r="H24" s="316">
        <v>1388.027</v>
      </c>
      <c r="I24" s="20">
        <v>38</v>
      </c>
    </row>
    <row r="25" spans="1:9" ht="15.75" customHeight="1" x14ac:dyDescent="0.3">
      <c r="A25" s="17">
        <v>1</v>
      </c>
      <c r="B25" s="94" t="s">
        <v>367</v>
      </c>
      <c r="C25" s="94" t="s">
        <v>25</v>
      </c>
      <c r="D25" s="316" t="s">
        <v>164</v>
      </c>
      <c r="E25" s="316"/>
      <c r="F25" s="316">
        <f>SUM(D25,E25)</f>
        <v>0</v>
      </c>
      <c r="G25" s="19">
        <v>0</v>
      </c>
      <c r="H25" s="316">
        <v>1559.0259999999996</v>
      </c>
      <c r="I25" s="23">
        <v>29</v>
      </c>
    </row>
    <row r="26" spans="1:9" ht="15.75" customHeight="1" x14ac:dyDescent="0.3">
      <c r="A26" s="336">
        <v>9</v>
      </c>
      <c r="B26" s="337" t="s">
        <v>1362</v>
      </c>
      <c r="C26" s="337" t="s">
        <v>64</v>
      </c>
      <c r="D26" s="338" t="s">
        <v>46</v>
      </c>
      <c r="E26" s="338"/>
      <c r="F26" s="338">
        <f>SUM(D26,E26)</f>
        <v>0</v>
      </c>
      <c r="G26" s="339">
        <v>0</v>
      </c>
      <c r="H26" s="318">
        <v>1563.0219999999999</v>
      </c>
      <c r="I26" s="28">
        <v>27</v>
      </c>
    </row>
    <row r="27" spans="1:9" ht="15.75" customHeight="1" x14ac:dyDescent="0.3"/>
    <row r="28" spans="1:9" ht="15.75" customHeight="1" x14ac:dyDescent="0.3">
      <c r="A28" s="7"/>
      <c r="B28" s="8" t="s">
        <v>48</v>
      </c>
      <c r="C28" s="9" t="s">
        <v>1363</v>
      </c>
      <c r="D28" s="9"/>
      <c r="E28" s="9" t="s">
        <v>1444</v>
      </c>
      <c r="F28" s="8"/>
      <c r="G28" s="8"/>
      <c r="H28" s="8"/>
      <c r="I28" s="8"/>
    </row>
    <row r="29" spans="1:9" ht="15.75" customHeight="1" x14ac:dyDescent="0.3">
      <c r="A29" s="294">
        <v>2</v>
      </c>
      <c r="B29" s="298" t="s">
        <v>10</v>
      </c>
      <c r="C29" s="313" t="s">
        <v>11</v>
      </c>
      <c r="D29" s="304"/>
      <c r="E29" s="314"/>
      <c r="F29" s="289" t="s">
        <v>12</v>
      </c>
      <c r="G29" s="289" t="s">
        <v>13</v>
      </c>
      <c r="H29" s="289" t="s">
        <v>14</v>
      </c>
      <c r="I29" s="290" t="s">
        <v>15</v>
      </c>
    </row>
    <row r="30" spans="1:9" ht="15.75" customHeight="1" x14ac:dyDescent="0.3">
      <c r="A30" s="14">
        <v>8</v>
      </c>
      <c r="B30" s="96" t="s">
        <v>1280</v>
      </c>
      <c r="C30" s="96" t="s">
        <v>95</v>
      </c>
      <c r="D30" s="335">
        <v>100.005</v>
      </c>
      <c r="E30" s="335">
        <v>100.002</v>
      </c>
      <c r="F30" s="335">
        <f>SUM(D30,E30)</f>
        <v>200.00700000000001</v>
      </c>
      <c r="G30" s="15">
        <v>10</v>
      </c>
      <c r="H30" s="335">
        <v>1791.0509999999999</v>
      </c>
      <c r="I30" s="16">
        <v>73</v>
      </c>
    </row>
    <row r="31" spans="1:9" ht="15.75" customHeight="1" x14ac:dyDescent="0.3">
      <c r="A31" s="17">
        <v>2</v>
      </c>
      <c r="B31" s="94" t="s">
        <v>575</v>
      </c>
      <c r="C31" s="94" t="s">
        <v>493</v>
      </c>
      <c r="D31" s="316">
        <v>99.001000000000005</v>
      </c>
      <c r="E31" s="316">
        <v>98.006</v>
      </c>
      <c r="F31" s="316">
        <f>SUM(D31,E31)</f>
        <v>197.00700000000001</v>
      </c>
      <c r="G31" s="19">
        <v>5</v>
      </c>
      <c r="H31" s="316">
        <v>1786.0419999999999</v>
      </c>
      <c r="I31" s="20">
        <v>66</v>
      </c>
    </row>
    <row r="32" spans="1:9" ht="15.75" customHeight="1" x14ac:dyDescent="0.3">
      <c r="A32" s="17">
        <v>4</v>
      </c>
      <c r="B32" s="94" t="s">
        <v>1179</v>
      </c>
      <c r="C32" s="94" t="s">
        <v>1171</v>
      </c>
      <c r="D32" s="316">
        <v>99</v>
      </c>
      <c r="E32" s="316">
        <v>98.001999999999995</v>
      </c>
      <c r="F32" s="316">
        <f>SUM(D32,E32)</f>
        <v>197.00200000000001</v>
      </c>
      <c r="G32" s="19">
        <v>3</v>
      </c>
      <c r="H32" s="316">
        <v>1788.0319999999999</v>
      </c>
      <c r="I32" s="20">
        <v>63</v>
      </c>
    </row>
    <row r="33" spans="1:9" ht="15.75" customHeight="1" x14ac:dyDescent="0.3">
      <c r="A33" s="17">
        <v>7</v>
      </c>
      <c r="B33" s="94" t="s">
        <v>495</v>
      </c>
      <c r="C33" s="94" t="s">
        <v>133</v>
      </c>
      <c r="D33" s="316">
        <v>100</v>
      </c>
      <c r="E33" s="316">
        <v>98.001000000000005</v>
      </c>
      <c r="F33" s="316">
        <f>SUM(D33,E33)</f>
        <v>198.001</v>
      </c>
      <c r="G33" s="19">
        <v>6</v>
      </c>
      <c r="H33" s="316">
        <v>1785.037</v>
      </c>
      <c r="I33" s="20">
        <v>57</v>
      </c>
    </row>
    <row r="34" spans="1:9" ht="15.75" customHeight="1" x14ac:dyDescent="0.3">
      <c r="A34" s="17">
        <v>10</v>
      </c>
      <c r="B34" s="94" t="s">
        <v>843</v>
      </c>
      <c r="C34" s="94" t="s">
        <v>242</v>
      </c>
      <c r="D34" s="316">
        <v>100.004</v>
      </c>
      <c r="E34" s="316">
        <v>99.001999999999995</v>
      </c>
      <c r="F34" s="316">
        <f>SUM(D34,E34)</f>
        <v>199.006</v>
      </c>
      <c r="G34" s="19">
        <v>8</v>
      </c>
      <c r="H34" s="316">
        <v>1777.0309999999997</v>
      </c>
      <c r="I34" s="20">
        <v>54</v>
      </c>
    </row>
    <row r="35" spans="1:9" ht="15.75" customHeight="1" x14ac:dyDescent="0.3">
      <c r="A35" s="17">
        <v>5</v>
      </c>
      <c r="B35" s="94" t="s">
        <v>1364</v>
      </c>
      <c r="C35" s="94" t="s">
        <v>260</v>
      </c>
      <c r="D35" s="316">
        <v>100.002</v>
      </c>
      <c r="E35" s="316">
        <v>100.002</v>
      </c>
      <c r="F35" s="316">
        <f>SUM(D35,E35)</f>
        <v>200.00399999999999</v>
      </c>
      <c r="G35" s="19">
        <v>9</v>
      </c>
      <c r="H35" s="316">
        <v>1780.0259999999998</v>
      </c>
      <c r="I35" s="20">
        <v>45</v>
      </c>
    </row>
    <row r="36" spans="1:9" ht="15.75" customHeight="1" x14ac:dyDescent="0.3">
      <c r="A36" s="17">
        <v>6</v>
      </c>
      <c r="B36" s="94" t="s">
        <v>1365</v>
      </c>
      <c r="C36" s="94" t="s">
        <v>1244</v>
      </c>
      <c r="D36" s="316">
        <v>97.001999999999995</v>
      </c>
      <c r="E36" s="316">
        <v>97.001000000000005</v>
      </c>
      <c r="F36" s="316">
        <f>SUM(D36,E36)</f>
        <v>194.00299999999999</v>
      </c>
      <c r="G36" s="19">
        <v>1</v>
      </c>
      <c r="H36" s="316">
        <v>1771.0279999999998</v>
      </c>
      <c r="I36" s="20">
        <v>39</v>
      </c>
    </row>
    <row r="37" spans="1:9" ht="15.75" customHeight="1" x14ac:dyDescent="0.3">
      <c r="A37" s="17">
        <v>9</v>
      </c>
      <c r="B37" s="94" t="s">
        <v>843</v>
      </c>
      <c r="C37" s="94" t="s">
        <v>58</v>
      </c>
      <c r="D37" s="316">
        <v>100.003</v>
      </c>
      <c r="E37" s="316">
        <v>98.001000000000005</v>
      </c>
      <c r="F37" s="316">
        <f>SUM(D37,E37)</f>
        <v>198.00400000000002</v>
      </c>
      <c r="G37" s="19">
        <v>7</v>
      </c>
      <c r="H37" s="316">
        <v>1765.0299999999997</v>
      </c>
      <c r="I37" s="20">
        <v>39</v>
      </c>
    </row>
    <row r="38" spans="1:9" ht="15.75" customHeight="1" x14ac:dyDescent="0.3">
      <c r="A38" s="17">
        <v>3</v>
      </c>
      <c r="B38" s="94" t="s">
        <v>659</v>
      </c>
      <c r="C38" s="94" t="s">
        <v>116</v>
      </c>
      <c r="D38" s="316">
        <v>99.001000000000005</v>
      </c>
      <c r="E38" s="316">
        <v>98.001000000000005</v>
      </c>
      <c r="F38" s="316">
        <f>SUM(D38,E38)</f>
        <v>197.00200000000001</v>
      </c>
      <c r="G38" s="19">
        <v>3</v>
      </c>
      <c r="H38" s="316">
        <v>1767.0259999999996</v>
      </c>
      <c r="I38" s="20">
        <v>38</v>
      </c>
    </row>
    <row r="39" spans="1:9" ht="15.75" customHeight="1" x14ac:dyDescent="0.3">
      <c r="A39" s="336">
        <v>1</v>
      </c>
      <c r="B39" s="337" t="s">
        <v>591</v>
      </c>
      <c r="C39" s="337" t="s">
        <v>58</v>
      </c>
      <c r="D39" s="338">
        <v>99.001999999999995</v>
      </c>
      <c r="E39" s="338">
        <v>98.004000000000005</v>
      </c>
      <c r="F39" s="338">
        <f>SUM(D39,E39)</f>
        <v>197.006</v>
      </c>
      <c r="G39" s="339">
        <v>4</v>
      </c>
      <c r="H39" s="318">
        <v>1757.0250000000001</v>
      </c>
      <c r="I39" s="36">
        <v>29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1366</v>
      </c>
      <c r="D41" s="9"/>
      <c r="E41" s="9" t="s">
        <v>1445</v>
      </c>
      <c r="F41" s="8"/>
      <c r="G41" s="8"/>
      <c r="H41" s="8"/>
      <c r="I41" s="8"/>
    </row>
    <row r="42" spans="1:9" ht="15.75" customHeight="1" x14ac:dyDescent="0.3">
      <c r="A42" s="294">
        <v>2</v>
      </c>
      <c r="B42" s="298" t="s">
        <v>10</v>
      </c>
      <c r="C42" s="313" t="s">
        <v>11</v>
      </c>
      <c r="D42" s="304"/>
      <c r="E42" s="314"/>
      <c r="F42" s="289" t="s">
        <v>12</v>
      </c>
      <c r="G42" s="289" t="s">
        <v>13</v>
      </c>
      <c r="H42" s="289" t="s">
        <v>14</v>
      </c>
      <c r="I42" s="290" t="s">
        <v>15</v>
      </c>
    </row>
    <row r="43" spans="1:9" ht="15.75" customHeight="1" x14ac:dyDescent="0.3">
      <c r="A43" s="14">
        <v>9</v>
      </c>
      <c r="B43" s="96" t="s">
        <v>490</v>
      </c>
      <c r="C43" s="96" t="s">
        <v>491</v>
      </c>
      <c r="D43" s="335">
        <v>100.003</v>
      </c>
      <c r="E43" s="335">
        <v>100.002</v>
      </c>
      <c r="F43" s="335">
        <f>SUM(D43,E43)</f>
        <v>200.005</v>
      </c>
      <c r="G43" s="15">
        <v>9</v>
      </c>
      <c r="H43" s="335">
        <v>1795.038</v>
      </c>
      <c r="I43" s="16">
        <v>72</v>
      </c>
    </row>
    <row r="44" spans="1:9" ht="15.75" customHeight="1" x14ac:dyDescent="0.3">
      <c r="A44" s="17">
        <v>5</v>
      </c>
      <c r="B44" s="94" t="s">
        <v>1370</v>
      </c>
      <c r="C44" s="94" t="s">
        <v>1244</v>
      </c>
      <c r="D44" s="316">
        <v>99.004000000000005</v>
      </c>
      <c r="E44" s="316">
        <v>97.001000000000005</v>
      </c>
      <c r="F44" s="316">
        <f>SUM(D44,E44)</f>
        <v>196.005</v>
      </c>
      <c r="G44" s="19">
        <v>4</v>
      </c>
      <c r="H44" s="316">
        <v>1787.0450000000001</v>
      </c>
      <c r="I44" s="20">
        <v>64</v>
      </c>
    </row>
    <row r="45" spans="1:9" ht="15.75" customHeight="1" x14ac:dyDescent="0.3">
      <c r="A45" s="17">
        <v>8</v>
      </c>
      <c r="B45" s="94" t="s">
        <v>1373</v>
      </c>
      <c r="C45" s="94" t="s">
        <v>25</v>
      </c>
      <c r="D45" s="316">
        <v>99.001000000000005</v>
      </c>
      <c r="E45" s="316">
        <v>98.003</v>
      </c>
      <c r="F45" s="316">
        <f>SUM(D45,E45)</f>
        <v>197.00400000000002</v>
      </c>
      <c r="G45" s="19">
        <v>6</v>
      </c>
      <c r="H45" s="316">
        <v>1787.0389999999998</v>
      </c>
      <c r="I45" s="20">
        <v>61</v>
      </c>
    </row>
    <row r="46" spans="1:9" ht="15.75" customHeight="1" x14ac:dyDescent="0.3">
      <c r="A46" s="17">
        <v>6</v>
      </c>
      <c r="B46" s="94" t="s">
        <v>1371</v>
      </c>
      <c r="C46" s="94" t="s">
        <v>260</v>
      </c>
      <c r="D46" s="316">
        <v>100.003</v>
      </c>
      <c r="E46" s="316">
        <v>98.001999999999995</v>
      </c>
      <c r="F46" s="316">
        <f>SUM(D46,E46)</f>
        <v>198.005</v>
      </c>
      <c r="G46" s="19">
        <v>7</v>
      </c>
      <c r="H46" s="316">
        <v>1780.0410000000002</v>
      </c>
      <c r="I46" s="20">
        <v>60</v>
      </c>
    </row>
    <row r="47" spans="1:9" ht="15.75" customHeight="1" x14ac:dyDescent="0.3">
      <c r="A47" s="17">
        <v>4</v>
      </c>
      <c r="B47" s="94" t="s">
        <v>1369</v>
      </c>
      <c r="C47" s="94" t="s">
        <v>44</v>
      </c>
      <c r="D47" s="316">
        <v>99.003</v>
      </c>
      <c r="E47" s="316">
        <v>98</v>
      </c>
      <c r="F47" s="316">
        <f>SUM(D47,E47)</f>
        <v>197.00299999999999</v>
      </c>
      <c r="G47" s="19">
        <v>5</v>
      </c>
      <c r="H47" s="316">
        <v>1776.03</v>
      </c>
      <c r="I47" s="20">
        <v>45</v>
      </c>
    </row>
    <row r="48" spans="1:9" ht="15.75" customHeight="1" x14ac:dyDescent="0.3">
      <c r="A48" s="17">
        <v>3</v>
      </c>
      <c r="B48" s="94" t="s">
        <v>1368</v>
      </c>
      <c r="C48" s="94" t="s">
        <v>44</v>
      </c>
      <c r="D48" s="316">
        <v>100.001</v>
      </c>
      <c r="E48" s="316">
        <v>99.003</v>
      </c>
      <c r="F48" s="316">
        <f>SUM(D48,E48)</f>
        <v>199.00400000000002</v>
      </c>
      <c r="G48" s="19">
        <v>8</v>
      </c>
      <c r="H48" s="316">
        <v>1759.0259999999998</v>
      </c>
      <c r="I48" s="20">
        <v>30</v>
      </c>
    </row>
    <row r="49" spans="1:9" ht="15.75" customHeight="1" x14ac:dyDescent="0.3">
      <c r="A49" s="17">
        <v>7</v>
      </c>
      <c r="B49" s="94" t="s">
        <v>1372</v>
      </c>
      <c r="C49" s="94" t="s">
        <v>1244</v>
      </c>
      <c r="D49" s="316">
        <v>99.001999999999995</v>
      </c>
      <c r="E49" s="316">
        <v>96</v>
      </c>
      <c r="F49" s="316">
        <f>SUM(D49,E49)</f>
        <v>195.00200000000001</v>
      </c>
      <c r="G49" s="19">
        <v>1</v>
      </c>
      <c r="H49" s="316">
        <v>1762.02</v>
      </c>
      <c r="I49" s="20">
        <v>27</v>
      </c>
    </row>
    <row r="50" spans="1:9" ht="15.75" customHeight="1" x14ac:dyDescent="0.3">
      <c r="A50" s="17">
        <v>2</v>
      </c>
      <c r="B50" s="94" t="s">
        <v>1367</v>
      </c>
      <c r="C50" s="94" t="s">
        <v>260</v>
      </c>
      <c r="D50" s="316">
        <v>100.003</v>
      </c>
      <c r="E50" s="316">
        <v>96.001999999999995</v>
      </c>
      <c r="F50" s="316">
        <f>SUM(D50,E50)</f>
        <v>196.005</v>
      </c>
      <c r="G50" s="19">
        <v>4</v>
      </c>
      <c r="H50" s="316">
        <v>1753.027</v>
      </c>
      <c r="I50" s="20">
        <v>27</v>
      </c>
    </row>
    <row r="51" spans="1:9" ht="15.75" customHeight="1" x14ac:dyDescent="0.3">
      <c r="A51" s="336">
        <v>1</v>
      </c>
      <c r="B51" s="337" t="s">
        <v>613</v>
      </c>
      <c r="C51" s="337" t="s">
        <v>491</v>
      </c>
      <c r="D51" s="338">
        <v>98.001999999999995</v>
      </c>
      <c r="E51" s="338">
        <v>98</v>
      </c>
      <c r="F51" s="338">
        <f>SUM(D51,E51)</f>
        <v>196.00200000000001</v>
      </c>
      <c r="G51" s="339">
        <v>2</v>
      </c>
      <c r="H51" s="318">
        <v>1755.0259999999998</v>
      </c>
      <c r="I51" s="36">
        <v>26</v>
      </c>
    </row>
    <row r="52" spans="1:9" ht="15.75" customHeight="1" x14ac:dyDescent="0.3"/>
    <row r="53" spans="1:9" ht="15.75" customHeight="1" x14ac:dyDescent="0.3">
      <c r="A53" s="7"/>
      <c r="B53" s="8" t="s">
        <v>79</v>
      </c>
      <c r="C53" s="9" t="s">
        <v>1242</v>
      </c>
      <c r="D53" s="9"/>
      <c r="E53" s="9" t="s">
        <v>1414</v>
      </c>
      <c r="F53" s="8"/>
      <c r="G53" s="8"/>
      <c r="H53" s="8"/>
      <c r="I53" s="8"/>
    </row>
    <row r="54" spans="1:9" ht="15.75" customHeight="1" x14ac:dyDescent="0.3">
      <c r="A54" s="294">
        <v>2</v>
      </c>
      <c r="B54" s="298" t="s">
        <v>10</v>
      </c>
      <c r="C54" s="313" t="s">
        <v>11</v>
      </c>
      <c r="D54" s="304"/>
      <c r="E54" s="314"/>
      <c r="F54" s="289" t="s">
        <v>12</v>
      </c>
      <c r="G54" s="289" t="s">
        <v>13</v>
      </c>
      <c r="H54" s="289" t="s">
        <v>14</v>
      </c>
      <c r="I54" s="290" t="s">
        <v>15</v>
      </c>
    </row>
    <row r="55" spans="1:9" ht="15.75" customHeight="1" x14ac:dyDescent="0.3">
      <c r="A55" s="14">
        <v>3</v>
      </c>
      <c r="B55" s="96" t="s">
        <v>1247</v>
      </c>
      <c r="C55" s="96" t="s">
        <v>60</v>
      </c>
      <c r="D55" s="335">
        <v>99.004000000000005</v>
      </c>
      <c r="E55" s="335">
        <v>99.001000000000005</v>
      </c>
      <c r="F55" s="335">
        <f>SUM(D55,E55)</f>
        <v>198.005</v>
      </c>
      <c r="G55" s="15">
        <v>6</v>
      </c>
      <c r="H55" s="335">
        <v>1580.0280000000002</v>
      </c>
      <c r="I55" s="16">
        <v>55</v>
      </c>
    </row>
    <row r="56" spans="1:9" ht="15.75" customHeight="1" x14ac:dyDescent="0.3">
      <c r="A56" s="17">
        <v>8</v>
      </c>
      <c r="B56" s="94" t="s">
        <v>1375</v>
      </c>
      <c r="C56" s="94" t="s">
        <v>260</v>
      </c>
      <c r="D56" s="316">
        <v>100.003</v>
      </c>
      <c r="E56" s="316">
        <v>99.001999999999995</v>
      </c>
      <c r="F56" s="316">
        <f>SUM(D56,E56)</f>
        <v>199.005</v>
      </c>
      <c r="G56" s="19">
        <v>7</v>
      </c>
      <c r="H56" s="316">
        <v>1579.0300000000002</v>
      </c>
      <c r="I56" s="20">
        <v>55</v>
      </c>
    </row>
    <row r="57" spans="1:9" ht="15.75" customHeight="1" x14ac:dyDescent="0.3">
      <c r="A57" s="17">
        <v>5</v>
      </c>
      <c r="B57" s="94" t="s">
        <v>1250</v>
      </c>
      <c r="C57" s="94" t="s">
        <v>1244</v>
      </c>
      <c r="D57" s="316">
        <v>99.003</v>
      </c>
      <c r="E57" s="316">
        <v>97.001000000000005</v>
      </c>
      <c r="F57" s="316">
        <f>SUM(D57,E57)</f>
        <v>196.00400000000002</v>
      </c>
      <c r="G57" s="19">
        <v>4</v>
      </c>
      <c r="H57" s="316">
        <v>1766.0329999999999</v>
      </c>
      <c r="I57" s="20">
        <v>52</v>
      </c>
    </row>
    <row r="58" spans="1:9" ht="15.75" customHeight="1" x14ac:dyDescent="0.3">
      <c r="A58" s="17">
        <v>1</v>
      </c>
      <c r="B58" s="94" t="s">
        <v>1374</v>
      </c>
      <c r="C58" s="94" t="s">
        <v>318</v>
      </c>
      <c r="D58" s="316">
        <v>98</v>
      </c>
      <c r="E58" s="316">
        <v>96.001000000000005</v>
      </c>
      <c r="F58" s="316">
        <f>SUM(D58,E58)</f>
        <v>194.001</v>
      </c>
      <c r="G58" s="19">
        <v>3</v>
      </c>
      <c r="H58" s="316">
        <v>1760.021</v>
      </c>
      <c r="I58" s="23">
        <v>52</v>
      </c>
    </row>
    <row r="59" spans="1:9" ht="15.75" customHeight="1" x14ac:dyDescent="0.3">
      <c r="A59" s="17">
        <v>6</v>
      </c>
      <c r="B59" s="94" t="s">
        <v>213</v>
      </c>
      <c r="C59" s="94" t="s">
        <v>44</v>
      </c>
      <c r="D59" s="316">
        <v>100.003</v>
      </c>
      <c r="E59" s="316">
        <v>100.002</v>
      </c>
      <c r="F59" s="316">
        <f>SUM(D59,E59)</f>
        <v>200.005</v>
      </c>
      <c r="G59" s="19">
        <v>9</v>
      </c>
      <c r="H59" s="316">
        <v>1762.0230000000001</v>
      </c>
      <c r="I59" s="20">
        <v>50</v>
      </c>
    </row>
    <row r="60" spans="1:9" ht="15.75" customHeight="1" x14ac:dyDescent="0.3">
      <c r="A60" s="17">
        <v>9</v>
      </c>
      <c r="B60" s="94" t="s">
        <v>1376</v>
      </c>
      <c r="C60" s="94" t="s">
        <v>318</v>
      </c>
      <c r="D60" s="316">
        <v>99.001000000000005</v>
      </c>
      <c r="E60" s="316">
        <v>98.001999999999995</v>
      </c>
      <c r="F60" s="316">
        <f>SUM(D60,E60)</f>
        <v>197.00299999999999</v>
      </c>
      <c r="G60" s="19">
        <v>5</v>
      </c>
      <c r="H60" s="316">
        <v>1761.0249999999999</v>
      </c>
      <c r="I60" s="20">
        <v>48</v>
      </c>
    </row>
    <row r="61" spans="1:9" ht="15.75" customHeight="1" x14ac:dyDescent="0.3">
      <c r="A61" s="17">
        <v>2</v>
      </c>
      <c r="B61" s="94" t="s">
        <v>514</v>
      </c>
      <c r="C61" s="94" t="s">
        <v>153</v>
      </c>
      <c r="D61" s="316">
        <v>100.004</v>
      </c>
      <c r="E61" s="316">
        <v>99.001999999999995</v>
      </c>
      <c r="F61" s="316">
        <f>SUM(D61,E61)</f>
        <v>199.006</v>
      </c>
      <c r="G61" s="19">
        <v>8</v>
      </c>
      <c r="H61" s="316">
        <v>1188.0160000000001</v>
      </c>
      <c r="I61" s="20">
        <v>40</v>
      </c>
    </row>
    <row r="62" spans="1:9" ht="15.75" customHeight="1" x14ac:dyDescent="0.3">
      <c r="A62" s="17">
        <v>7</v>
      </c>
      <c r="B62" s="94" t="s">
        <v>572</v>
      </c>
      <c r="C62" s="94" t="s">
        <v>34</v>
      </c>
      <c r="D62" s="316" t="s">
        <v>46</v>
      </c>
      <c r="E62" s="316"/>
      <c r="F62" s="316">
        <f>SUM(D62,E62)</f>
        <v>0</v>
      </c>
      <c r="G62" s="19">
        <v>0</v>
      </c>
      <c r="H62" s="316">
        <v>968.01300000000003</v>
      </c>
      <c r="I62" s="20">
        <v>25</v>
      </c>
    </row>
    <row r="63" spans="1:9" ht="15.75" customHeight="1" x14ac:dyDescent="0.3">
      <c r="A63" s="336">
        <v>4</v>
      </c>
      <c r="B63" s="337" t="s">
        <v>1172</v>
      </c>
      <c r="C63" s="337" t="s">
        <v>133</v>
      </c>
      <c r="D63" s="338" t="s">
        <v>46</v>
      </c>
      <c r="E63" s="338"/>
      <c r="F63" s="338">
        <f>SUM(D63,E63)</f>
        <v>0</v>
      </c>
      <c r="G63" s="339">
        <v>0</v>
      </c>
      <c r="H63" s="318">
        <v>0</v>
      </c>
      <c r="I63" s="28">
        <v>0</v>
      </c>
    </row>
    <row r="64" spans="1:9" ht="15.75" customHeight="1" x14ac:dyDescent="0.3"/>
    <row r="65" spans="2:5" ht="15.75" customHeight="1" x14ac:dyDescent="0.3">
      <c r="B65" s="4" t="s">
        <v>1099</v>
      </c>
    </row>
    <row r="66" spans="2:5" ht="15.75" customHeight="1" x14ac:dyDescent="0.3"/>
    <row r="67" spans="2:5" ht="15.75" customHeight="1" x14ac:dyDescent="0.3">
      <c r="B67" s="4" t="s">
        <v>1233</v>
      </c>
      <c r="E67" s="37" t="s">
        <v>169</v>
      </c>
    </row>
    <row r="68" spans="2:5" ht="15.75" customHeight="1" x14ac:dyDescent="0.3">
      <c r="B68" s="4" t="s">
        <v>170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5:I63">
    <sortCondition descending="1" ref="I55"/>
    <sortCondition descending="1" ref="H55"/>
  </sortState>
  <hyperlinks>
    <hyperlink ref="B2" location="'Index'!A3" tooltip="Go to the Index sheet" display="á" xr:uid="{7B62404A-2E67-4906-8482-9509206A856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DD21E-721B-47B6-BB81-0DDFAE0DE12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1208</v>
      </c>
    </row>
    <row r="3" spans="1:25" ht="15.75" customHeight="1" x14ac:dyDescent="0.3">
      <c r="A3" s="7"/>
      <c r="B3" s="8" t="s">
        <v>82</v>
      </c>
      <c r="C3" s="4" t="s">
        <v>536</v>
      </c>
      <c r="E3" s="9" t="s">
        <v>1425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6</v>
      </c>
      <c r="B5" s="106" t="s">
        <v>1180</v>
      </c>
      <c r="C5" s="106" t="s">
        <v>38</v>
      </c>
      <c r="D5" s="378">
        <v>99.001999999999995</v>
      </c>
      <c r="E5" s="378">
        <v>99.001999999999995</v>
      </c>
      <c r="F5" s="335">
        <f>SUM(D5,E5)</f>
        <v>198.00399999999999</v>
      </c>
      <c r="G5" s="15">
        <v>9</v>
      </c>
      <c r="H5" s="378">
        <v>1774.0369999999998</v>
      </c>
      <c r="I5" s="55">
        <v>68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5</v>
      </c>
      <c r="B6" s="107" t="s">
        <v>492</v>
      </c>
      <c r="C6" s="107" t="s">
        <v>493</v>
      </c>
      <c r="D6" s="315">
        <v>98</v>
      </c>
      <c r="E6" s="315">
        <v>97.001999999999995</v>
      </c>
      <c r="F6" s="316">
        <f>SUM(D6,E6)</f>
        <v>195.00200000000001</v>
      </c>
      <c r="G6" s="19">
        <v>3</v>
      </c>
      <c r="H6" s="315">
        <v>1774.0289999999995</v>
      </c>
      <c r="I6" s="57">
        <v>60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107" t="s">
        <v>1177</v>
      </c>
      <c r="C7" s="107" t="s">
        <v>44</v>
      </c>
      <c r="D7" s="315">
        <v>99.001999999999995</v>
      </c>
      <c r="E7" s="315">
        <v>97</v>
      </c>
      <c r="F7" s="316">
        <f>SUM(D7,E7)</f>
        <v>196.00200000000001</v>
      </c>
      <c r="G7" s="19">
        <v>6</v>
      </c>
      <c r="H7" s="315">
        <v>1771.0249999999999</v>
      </c>
      <c r="I7" s="57">
        <v>59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1</v>
      </c>
      <c r="B8" s="94" t="s">
        <v>922</v>
      </c>
      <c r="C8" s="94" t="s">
        <v>125</v>
      </c>
      <c r="D8" s="316">
        <v>99</v>
      </c>
      <c r="E8" s="316">
        <v>97.001999999999995</v>
      </c>
      <c r="F8" s="316">
        <f>SUM(D8,E8)</f>
        <v>196.00200000000001</v>
      </c>
      <c r="G8" s="19">
        <v>6</v>
      </c>
      <c r="H8" s="316">
        <v>1490.0319999999999</v>
      </c>
      <c r="I8" s="23">
        <v>59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107" t="s">
        <v>1377</v>
      </c>
      <c r="C9" s="107" t="s">
        <v>167</v>
      </c>
      <c r="D9" s="315">
        <v>98.004000000000005</v>
      </c>
      <c r="E9" s="315">
        <v>98.001000000000005</v>
      </c>
      <c r="F9" s="316">
        <f>SUM(D9,E9)</f>
        <v>196.005</v>
      </c>
      <c r="G9" s="19">
        <v>7</v>
      </c>
      <c r="H9" s="315">
        <v>1749.0239999999999</v>
      </c>
      <c r="I9" s="57">
        <v>45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107" t="s">
        <v>1181</v>
      </c>
      <c r="C10" s="107" t="s">
        <v>133</v>
      </c>
      <c r="D10" s="315">
        <v>98.001000000000005</v>
      </c>
      <c r="E10" s="315">
        <v>98.001000000000005</v>
      </c>
      <c r="F10" s="316">
        <f>SUM(D10,E10)</f>
        <v>196.00200000000001</v>
      </c>
      <c r="G10" s="19">
        <v>6</v>
      </c>
      <c r="H10" s="315">
        <v>1746.0139999999997</v>
      </c>
      <c r="I10" s="57">
        <v>44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3</v>
      </c>
      <c r="B11" s="107" t="s">
        <v>1260</v>
      </c>
      <c r="C11" s="107" t="s">
        <v>943</v>
      </c>
      <c r="D11" s="315">
        <v>100.001</v>
      </c>
      <c r="E11" s="315">
        <v>97.001999999999995</v>
      </c>
      <c r="F11" s="316">
        <f>SUM(D11,E11)</f>
        <v>197.00299999999999</v>
      </c>
      <c r="G11" s="19">
        <v>8</v>
      </c>
      <c r="H11" s="315">
        <v>1749.0179999999998</v>
      </c>
      <c r="I11" s="57">
        <v>38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2</v>
      </c>
      <c r="B12" s="107" t="s">
        <v>808</v>
      </c>
      <c r="C12" s="107" t="s">
        <v>491</v>
      </c>
      <c r="D12" s="315">
        <v>100.001</v>
      </c>
      <c r="E12" s="315">
        <v>93.001000000000005</v>
      </c>
      <c r="F12" s="316">
        <f>SUM(D12,E12)</f>
        <v>193.00200000000001</v>
      </c>
      <c r="G12" s="19">
        <v>2</v>
      </c>
      <c r="H12" s="315">
        <v>1741.0249999999999</v>
      </c>
      <c r="I12" s="57">
        <v>30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8</v>
      </c>
      <c r="B13" s="340" t="s">
        <v>933</v>
      </c>
      <c r="C13" s="340" t="s">
        <v>125</v>
      </c>
      <c r="D13" s="341">
        <v>95</v>
      </c>
      <c r="E13" s="341">
        <v>94</v>
      </c>
      <c r="F13" s="338">
        <f>SUM(D13,E13)</f>
        <v>189</v>
      </c>
      <c r="G13" s="339">
        <v>1</v>
      </c>
      <c r="H13" s="317">
        <v>1687.0109999999997</v>
      </c>
      <c r="I13" s="60">
        <v>11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109</v>
      </c>
      <c r="C15" s="4" t="s">
        <v>1378</v>
      </c>
      <c r="E15" s="9" t="s">
        <v>1411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9</v>
      </c>
      <c r="B17" s="106" t="s">
        <v>1182</v>
      </c>
      <c r="C17" s="106" t="s">
        <v>493</v>
      </c>
      <c r="D17" s="378">
        <v>99.001999999999995</v>
      </c>
      <c r="E17" s="378">
        <v>98.003</v>
      </c>
      <c r="F17" s="335">
        <f>SUM(D17,E17)</f>
        <v>197.005</v>
      </c>
      <c r="G17" s="15">
        <v>9</v>
      </c>
      <c r="H17" s="378">
        <v>1772.029</v>
      </c>
      <c r="I17" s="55">
        <v>56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2</v>
      </c>
      <c r="B18" s="107" t="s">
        <v>211</v>
      </c>
      <c r="C18" s="107" t="s">
        <v>42</v>
      </c>
      <c r="D18" s="315">
        <v>98.004000000000005</v>
      </c>
      <c r="E18" s="315">
        <v>97</v>
      </c>
      <c r="F18" s="316">
        <f>SUM(D18,E18)</f>
        <v>195.00400000000002</v>
      </c>
      <c r="G18" s="19">
        <v>7</v>
      </c>
      <c r="H18" s="315">
        <v>1770.0329999999999</v>
      </c>
      <c r="I18" s="57">
        <v>56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8</v>
      </c>
      <c r="B19" s="107" t="s">
        <v>657</v>
      </c>
      <c r="C19" s="107" t="s">
        <v>116</v>
      </c>
      <c r="D19" s="315">
        <v>97.001999999999995</v>
      </c>
      <c r="E19" s="315">
        <v>96.001000000000005</v>
      </c>
      <c r="F19" s="316">
        <f>SUM(D19,E19)</f>
        <v>193.00299999999999</v>
      </c>
      <c r="G19" s="19">
        <v>2</v>
      </c>
      <c r="H19" s="315">
        <v>1770.0259999999998</v>
      </c>
      <c r="I19" s="57">
        <v>56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8">
        <v>4</v>
      </c>
      <c r="B20" s="107" t="s">
        <v>213</v>
      </c>
      <c r="C20" s="107" t="s">
        <v>943</v>
      </c>
      <c r="D20" s="315">
        <v>97.001999999999995</v>
      </c>
      <c r="E20" s="315">
        <v>97.001000000000005</v>
      </c>
      <c r="F20" s="316">
        <f>SUM(D20,E20)</f>
        <v>194.00299999999999</v>
      </c>
      <c r="G20" s="19">
        <v>5</v>
      </c>
      <c r="H20" s="315">
        <v>1761.0329999999999</v>
      </c>
      <c r="I20" s="57">
        <v>48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5</v>
      </c>
      <c r="B21" s="107" t="s">
        <v>149</v>
      </c>
      <c r="C21" s="107" t="s">
        <v>133</v>
      </c>
      <c r="D21" s="315">
        <v>99.001000000000005</v>
      </c>
      <c r="E21" s="315">
        <v>98</v>
      </c>
      <c r="F21" s="316">
        <f>SUM(D21,E21)</f>
        <v>197.001</v>
      </c>
      <c r="G21" s="19">
        <v>8</v>
      </c>
      <c r="H21" s="315">
        <v>1763.0239999999999</v>
      </c>
      <c r="I21" s="57">
        <v>45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1</v>
      </c>
      <c r="B22" s="94" t="s">
        <v>1379</v>
      </c>
      <c r="C22" s="94" t="s">
        <v>260</v>
      </c>
      <c r="D22" s="316">
        <v>97.003</v>
      </c>
      <c r="E22" s="316">
        <v>96.001000000000005</v>
      </c>
      <c r="F22" s="316">
        <f>SUM(D22,E22)</f>
        <v>193.00400000000002</v>
      </c>
      <c r="G22" s="19">
        <v>3</v>
      </c>
      <c r="H22" s="316">
        <v>1763.0209999999997</v>
      </c>
      <c r="I22" s="23">
        <v>45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3</v>
      </c>
      <c r="B23" s="107" t="s">
        <v>1260</v>
      </c>
      <c r="C23" s="107" t="s">
        <v>153</v>
      </c>
      <c r="D23" s="315">
        <v>99.001000000000005</v>
      </c>
      <c r="E23" s="315">
        <v>96</v>
      </c>
      <c r="F23" s="316">
        <f>SUM(D23,E23)</f>
        <v>195.001</v>
      </c>
      <c r="G23" s="19">
        <v>6</v>
      </c>
      <c r="H23" s="315">
        <v>1760.0229999999999</v>
      </c>
      <c r="I23" s="57">
        <v>44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7</v>
      </c>
      <c r="B24" s="107" t="s">
        <v>1380</v>
      </c>
      <c r="C24" s="107" t="s">
        <v>260</v>
      </c>
      <c r="D24" s="315">
        <v>98.001999999999995</v>
      </c>
      <c r="E24" s="315">
        <v>96.001000000000005</v>
      </c>
      <c r="F24" s="316">
        <f>SUM(D24,E24)</f>
        <v>194.00299999999999</v>
      </c>
      <c r="G24" s="19">
        <v>5</v>
      </c>
      <c r="H24" s="315">
        <v>1756.0159999999996</v>
      </c>
      <c r="I24" s="57">
        <v>35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59">
        <v>6</v>
      </c>
      <c r="B25" s="340" t="s">
        <v>1178</v>
      </c>
      <c r="C25" s="340" t="s">
        <v>25</v>
      </c>
      <c r="D25" s="341">
        <v>95</v>
      </c>
      <c r="E25" s="341">
        <v>93</v>
      </c>
      <c r="F25" s="338">
        <f>SUM(D25,E25)</f>
        <v>188</v>
      </c>
      <c r="G25" s="339">
        <v>1</v>
      </c>
      <c r="H25" s="317">
        <v>1742.0219999999999</v>
      </c>
      <c r="I25" s="60">
        <v>32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112</v>
      </c>
      <c r="C27" s="4" t="s">
        <v>1381</v>
      </c>
      <c r="E27" s="9" t="s">
        <v>1412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94">
        <v>2</v>
      </c>
      <c r="B28" s="298" t="s">
        <v>10</v>
      </c>
      <c r="C28" s="313" t="s">
        <v>11</v>
      </c>
      <c r="D28" s="304"/>
      <c r="E28" s="314"/>
      <c r="F28" s="289" t="s">
        <v>12</v>
      </c>
      <c r="G28" s="289" t="s">
        <v>13</v>
      </c>
      <c r="H28" s="289" t="s">
        <v>14</v>
      </c>
      <c r="I28" s="290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3</v>
      </c>
      <c r="B29" s="106" t="s">
        <v>1249</v>
      </c>
      <c r="C29" s="106" t="s">
        <v>1244</v>
      </c>
      <c r="D29" s="378">
        <v>99.004000000000005</v>
      </c>
      <c r="E29" s="378">
        <v>99.003</v>
      </c>
      <c r="F29" s="335">
        <f>SUM(D29,E29)</f>
        <v>198.00700000000001</v>
      </c>
      <c r="G29" s="15">
        <v>9</v>
      </c>
      <c r="H29" s="378">
        <v>1787.0339999999999</v>
      </c>
      <c r="I29" s="55">
        <v>74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9</v>
      </c>
      <c r="B30" s="107" t="s">
        <v>730</v>
      </c>
      <c r="C30" s="107" t="s">
        <v>728</v>
      </c>
      <c r="D30" s="315">
        <v>100.003</v>
      </c>
      <c r="E30" s="315">
        <v>97.001000000000005</v>
      </c>
      <c r="F30" s="316">
        <f>SUM(D30,E30)</f>
        <v>197.00400000000002</v>
      </c>
      <c r="G30" s="19">
        <v>8</v>
      </c>
      <c r="H30" s="315">
        <v>1775.0189999999998</v>
      </c>
      <c r="I30" s="57">
        <v>57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8">
        <v>6</v>
      </c>
      <c r="B31" s="107" t="s">
        <v>1384</v>
      </c>
      <c r="C31" s="107" t="s">
        <v>260</v>
      </c>
      <c r="D31" s="315">
        <v>99</v>
      </c>
      <c r="E31" s="315">
        <v>98.003</v>
      </c>
      <c r="F31" s="316">
        <f>SUM(D31,E31)</f>
        <v>197.00299999999999</v>
      </c>
      <c r="G31" s="19">
        <v>7</v>
      </c>
      <c r="H31" s="315">
        <v>1767.0259999999998</v>
      </c>
      <c r="I31" s="57">
        <v>55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8</v>
      </c>
      <c r="B32" s="107" t="s">
        <v>1195</v>
      </c>
      <c r="C32" s="107" t="s">
        <v>728</v>
      </c>
      <c r="D32" s="315">
        <v>98</v>
      </c>
      <c r="E32" s="315">
        <v>97.001000000000005</v>
      </c>
      <c r="F32" s="316">
        <f>SUM(D32,E32)</f>
        <v>195.001</v>
      </c>
      <c r="G32" s="19">
        <v>5</v>
      </c>
      <c r="H32" s="315">
        <v>1762.0169999999998</v>
      </c>
      <c r="I32" s="57">
        <v>47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1</v>
      </c>
      <c r="B33" s="94" t="s">
        <v>1176</v>
      </c>
      <c r="C33" s="94" t="s">
        <v>25</v>
      </c>
      <c r="D33" s="316">
        <v>99.001999999999995</v>
      </c>
      <c r="E33" s="316">
        <v>98.001000000000005</v>
      </c>
      <c r="F33" s="316">
        <f>SUM(D33,E33)</f>
        <v>197.00299999999999</v>
      </c>
      <c r="G33" s="19">
        <v>7</v>
      </c>
      <c r="H33" s="316">
        <v>1762.018</v>
      </c>
      <c r="I33" s="23">
        <v>46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7</v>
      </c>
      <c r="B34" s="107" t="s">
        <v>509</v>
      </c>
      <c r="C34" s="107" t="s">
        <v>479</v>
      </c>
      <c r="D34" s="315">
        <v>98</v>
      </c>
      <c r="E34" s="315">
        <v>95</v>
      </c>
      <c r="F34" s="316">
        <f>SUM(D34,E34)</f>
        <v>193</v>
      </c>
      <c r="G34" s="19">
        <v>3</v>
      </c>
      <c r="H34" s="315">
        <v>1754.029</v>
      </c>
      <c r="I34" s="57">
        <v>41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8">
        <v>4</v>
      </c>
      <c r="B35" s="107" t="s">
        <v>1382</v>
      </c>
      <c r="C35" s="107" t="s">
        <v>64</v>
      </c>
      <c r="D35" s="315">
        <v>96.001000000000005</v>
      </c>
      <c r="E35" s="315">
        <v>0</v>
      </c>
      <c r="F35" s="316">
        <f>SUM(D35,E35)</f>
        <v>96.001000000000005</v>
      </c>
      <c r="G35" s="19">
        <v>1</v>
      </c>
      <c r="H35" s="315">
        <v>1663.0279999999998</v>
      </c>
      <c r="I35" s="57">
        <v>39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5</v>
      </c>
      <c r="B36" s="107" t="s">
        <v>1383</v>
      </c>
      <c r="C36" s="107" t="s">
        <v>260</v>
      </c>
      <c r="D36" s="315">
        <v>97.001999999999995</v>
      </c>
      <c r="E36" s="315">
        <v>95.001999999999995</v>
      </c>
      <c r="F36" s="316">
        <f>SUM(D36,E36)</f>
        <v>192.00399999999999</v>
      </c>
      <c r="G36" s="19">
        <v>2</v>
      </c>
      <c r="H36" s="315">
        <v>1754.0210999999997</v>
      </c>
      <c r="I36" s="57">
        <v>38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59">
        <v>2</v>
      </c>
      <c r="B37" s="340" t="s">
        <v>1259</v>
      </c>
      <c r="C37" s="340" t="s">
        <v>30</v>
      </c>
      <c r="D37" s="341">
        <v>97.001000000000005</v>
      </c>
      <c r="E37" s="341">
        <v>96</v>
      </c>
      <c r="F37" s="338">
        <f>SUM(D37,E37)</f>
        <v>193.001</v>
      </c>
      <c r="G37" s="339">
        <v>4</v>
      </c>
      <c r="H37" s="317">
        <v>1711.0149999999999</v>
      </c>
      <c r="I37" s="60">
        <v>16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140</v>
      </c>
      <c r="C39" s="4" t="s">
        <v>1385</v>
      </c>
      <c r="E39" s="9" t="s">
        <v>1446</v>
      </c>
      <c r="F39" s="8"/>
      <c r="G39" s="8"/>
      <c r="H39" s="8"/>
      <c r="I39" s="8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94">
        <v>2</v>
      </c>
      <c r="B40" s="298" t="s">
        <v>10</v>
      </c>
      <c r="C40" s="313" t="s">
        <v>11</v>
      </c>
      <c r="D40" s="304"/>
      <c r="E40" s="314"/>
      <c r="F40" s="289" t="s">
        <v>12</v>
      </c>
      <c r="G40" s="289" t="s">
        <v>13</v>
      </c>
      <c r="H40" s="289" t="s">
        <v>14</v>
      </c>
      <c r="I40" s="290" t="s">
        <v>15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9</v>
      </c>
      <c r="B41" s="106" t="s">
        <v>195</v>
      </c>
      <c r="C41" s="106" t="s">
        <v>133</v>
      </c>
      <c r="D41" s="378">
        <v>99.003</v>
      </c>
      <c r="E41" s="378">
        <v>96.003</v>
      </c>
      <c r="F41" s="335">
        <f>SUM(D41,E41)</f>
        <v>195.006</v>
      </c>
      <c r="G41" s="15">
        <v>6</v>
      </c>
      <c r="H41" s="378">
        <v>1572.0240000000001</v>
      </c>
      <c r="I41" s="55">
        <v>62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8">
        <v>6</v>
      </c>
      <c r="B42" s="107" t="s">
        <v>1263</v>
      </c>
      <c r="C42" s="107" t="s">
        <v>943</v>
      </c>
      <c r="D42" s="315">
        <v>99.001000000000005</v>
      </c>
      <c r="E42" s="315">
        <v>98.001999999999995</v>
      </c>
      <c r="F42" s="316">
        <f>SUM(D42,E42)</f>
        <v>197.00299999999999</v>
      </c>
      <c r="G42" s="19">
        <v>7</v>
      </c>
      <c r="H42" s="315">
        <v>1759.0249999999999</v>
      </c>
      <c r="I42" s="57">
        <v>59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8">
        <v>2</v>
      </c>
      <c r="B43" s="107" t="s">
        <v>1387</v>
      </c>
      <c r="C43" s="107" t="s">
        <v>25</v>
      </c>
      <c r="D43" s="315">
        <v>95.001000000000005</v>
      </c>
      <c r="E43" s="315">
        <v>91</v>
      </c>
      <c r="F43" s="316">
        <f>SUM(D43,E43)</f>
        <v>186.001</v>
      </c>
      <c r="G43" s="19">
        <v>3</v>
      </c>
      <c r="H43" s="315">
        <v>1744.0249999999999</v>
      </c>
      <c r="I43" s="57">
        <v>54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8">
        <v>4</v>
      </c>
      <c r="B44" s="107" t="s">
        <v>1185</v>
      </c>
      <c r="C44" s="107" t="s">
        <v>443</v>
      </c>
      <c r="D44" s="315">
        <v>100.001</v>
      </c>
      <c r="E44" s="315">
        <v>99</v>
      </c>
      <c r="F44" s="316">
        <f>SUM(D44,E44)</f>
        <v>199.001</v>
      </c>
      <c r="G44" s="19">
        <v>8</v>
      </c>
      <c r="H44" s="315">
        <v>1741.0150000000001</v>
      </c>
      <c r="I44" s="57">
        <v>47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7</v>
      </c>
      <c r="B45" s="107" t="s">
        <v>484</v>
      </c>
      <c r="C45" s="107" t="s">
        <v>479</v>
      </c>
      <c r="D45" s="315">
        <v>97</v>
      </c>
      <c r="E45" s="315">
        <v>96.001000000000005</v>
      </c>
      <c r="F45" s="316">
        <f>SUM(D45,E45)</f>
        <v>193.001</v>
      </c>
      <c r="G45" s="19">
        <v>5</v>
      </c>
      <c r="H45" s="315">
        <v>1556.0159999999998</v>
      </c>
      <c r="I45" s="57">
        <v>47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8">
        <v>8</v>
      </c>
      <c r="B46" s="107" t="s">
        <v>1390</v>
      </c>
      <c r="C46" s="107" t="s">
        <v>25</v>
      </c>
      <c r="D46" s="315">
        <v>98.001000000000005</v>
      </c>
      <c r="E46" s="315">
        <v>90.001999999999995</v>
      </c>
      <c r="F46" s="316">
        <f>SUM(D46,E46)</f>
        <v>188.00299999999999</v>
      </c>
      <c r="G46" s="19">
        <v>4</v>
      </c>
      <c r="H46" s="315">
        <v>1538.0169999999998</v>
      </c>
      <c r="I46" s="57">
        <v>37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5</v>
      </c>
      <c r="B47" s="107" t="s">
        <v>1389</v>
      </c>
      <c r="C47" s="107" t="s">
        <v>260</v>
      </c>
      <c r="D47" s="315">
        <v>95.001000000000005</v>
      </c>
      <c r="E47" s="315">
        <v>90.001000000000005</v>
      </c>
      <c r="F47" s="316">
        <f>SUM(D47,E47)</f>
        <v>185.00200000000001</v>
      </c>
      <c r="G47" s="19">
        <v>2</v>
      </c>
      <c r="H47" s="315">
        <v>1683.0169999999998</v>
      </c>
      <c r="I47" s="57">
        <v>34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3</v>
      </c>
      <c r="B48" s="107" t="s">
        <v>1388</v>
      </c>
      <c r="C48" s="107" t="s">
        <v>318</v>
      </c>
      <c r="D48" s="315">
        <v>100.002</v>
      </c>
      <c r="E48" s="315">
        <v>99</v>
      </c>
      <c r="F48" s="316">
        <f>SUM(D48,E48)</f>
        <v>199.00200000000001</v>
      </c>
      <c r="G48" s="19">
        <v>9</v>
      </c>
      <c r="H48" s="315">
        <v>980.00799999999981</v>
      </c>
      <c r="I48" s="57">
        <v>33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36">
        <v>1</v>
      </c>
      <c r="B49" s="337" t="s">
        <v>1386</v>
      </c>
      <c r="C49" s="337" t="s">
        <v>943</v>
      </c>
      <c r="D49" s="338" t="s">
        <v>46</v>
      </c>
      <c r="E49" s="338"/>
      <c r="F49" s="338">
        <f>SUM(D49,E49)</f>
        <v>0</v>
      </c>
      <c r="G49" s="339">
        <v>0</v>
      </c>
      <c r="H49" s="318">
        <v>1143.008</v>
      </c>
      <c r="I49" s="36">
        <v>21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143</v>
      </c>
      <c r="C51" s="4" t="s">
        <v>1391</v>
      </c>
      <c r="E51" s="9" t="s">
        <v>544</v>
      </c>
      <c r="F51" s="8"/>
      <c r="G51" s="8"/>
      <c r="H51" s="8"/>
      <c r="I51" s="8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94">
        <v>2</v>
      </c>
      <c r="B52" s="298" t="s">
        <v>10</v>
      </c>
      <c r="C52" s="313" t="s">
        <v>11</v>
      </c>
      <c r="D52" s="304"/>
      <c r="E52" s="314"/>
      <c r="F52" s="289" t="s">
        <v>12</v>
      </c>
      <c r="G52" s="289" t="s">
        <v>13</v>
      </c>
      <c r="H52" s="289" t="s">
        <v>14</v>
      </c>
      <c r="I52" s="290" t="s">
        <v>15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3">
        <v>2</v>
      </c>
      <c r="B53" s="106" t="s">
        <v>478</v>
      </c>
      <c r="C53" s="106" t="s">
        <v>479</v>
      </c>
      <c r="D53" s="378">
        <v>99.003</v>
      </c>
      <c r="E53" s="378">
        <v>99.001999999999995</v>
      </c>
      <c r="F53" s="335">
        <f>SUM(D53,E53)</f>
        <v>198.005</v>
      </c>
      <c r="G53" s="15">
        <v>9</v>
      </c>
      <c r="H53" s="378">
        <v>1773.0329999999999</v>
      </c>
      <c r="I53" s="55">
        <v>70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8">
        <v>6</v>
      </c>
      <c r="B54" s="107" t="s">
        <v>1394</v>
      </c>
      <c r="C54" s="107" t="s">
        <v>34</v>
      </c>
      <c r="D54" s="315">
        <v>99.001000000000005</v>
      </c>
      <c r="E54" s="315">
        <v>95.001999999999995</v>
      </c>
      <c r="F54" s="316">
        <f>SUM(D54,E54)</f>
        <v>194.00299999999999</v>
      </c>
      <c r="G54" s="19">
        <v>7</v>
      </c>
      <c r="H54" s="315">
        <v>1770.03</v>
      </c>
      <c r="I54" s="57">
        <v>67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7">
        <v>9</v>
      </c>
      <c r="B55" s="107" t="s">
        <v>1396</v>
      </c>
      <c r="C55" s="107" t="s">
        <v>30</v>
      </c>
      <c r="D55" s="315">
        <v>96.001999999999995</v>
      </c>
      <c r="E55" s="315">
        <v>95.001000000000005</v>
      </c>
      <c r="F55" s="316">
        <f>SUM(D55,E55)</f>
        <v>191.00299999999999</v>
      </c>
      <c r="G55" s="19">
        <v>4</v>
      </c>
      <c r="H55" s="315">
        <v>1751.0269999999998</v>
      </c>
      <c r="I55" s="57">
        <v>55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7">
        <v>7</v>
      </c>
      <c r="B56" s="107" t="s">
        <v>1395</v>
      </c>
      <c r="C56" s="107" t="s">
        <v>943</v>
      </c>
      <c r="D56" s="315">
        <v>99.001999999999995</v>
      </c>
      <c r="E56" s="315">
        <v>97</v>
      </c>
      <c r="F56" s="316">
        <f>SUM(D56,E56)</f>
        <v>196.00200000000001</v>
      </c>
      <c r="G56" s="19">
        <v>8</v>
      </c>
      <c r="H56" s="315">
        <v>1740.0199999999998</v>
      </c>
      <c r="I56" s="57">
        <v>47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7">
        <v>5</v>
      </c>
      <c r="B57" s="107" t="s">
        <v>1184</v>
      </c>
      <c r="C57" s="107" t="s">
        <v>555</v>
      </c>
      <c r="D57" s="315">
        <v>99.004999999999995</v>
      </c>
      <c r="E57" s="315">
        <v>94.001000000000005</v>
      </c>
      <c r="F57" s="316">
        <f>SUM(D57,E57)</f>
        <v>193.006</v>
      </c>
      <c r="G57" s="19">
        <v>5</v>
      </c>
      <c r="H57" s="315">
        <v>1738.0220000000002</v>
      </c>
      <c r="I57" s="57">
        <v>44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1</v>
      </c>
      <c r="B58" s="94" t="s">
        <v>1392</v>
      </c>
      <c r="C58" s="94" t="s">
        <v>943</v>
      </c>
      <c r="D58" s="316">
        <v>98.001000000000005</v>
      </c>
      <c r="E58" s="316">
        <v>96.001000000000005</v>
      </c>
      <c r="F58" s="316">
        <f>SUM(D58,E58)</f>
        <v>194.00200000000001</v>
      </c>
      <c r="G58" s="19">
        <v>6</v>
      </c>
      <c r="H58" s="316">
        <v>1731.0129999999997</v>
      </c>
      <c r="I58" s="23">
        <v>39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3</v>
      </c>
      <c r="B59" s="107" t="s">
        <v>1393</v>
      </c>
      <c r="C59" s="107" t="s">
        <v>260</v>
      </c>
      <c r="D59" s="315">
        <v>96</v>
      </c>
      <c r="E59" s="315">
        <v>95.001000000000005</v>
      </c>
      <c r="F59" s="316">
        <f>SUM(D59,E59)</f>
        <v>191.001</v>
      </c>
      <c r="G59" s="19">
        <v>3</v>
      </c>
      <c r="H59" s="315">
        <v>1729.0139999999999</v>
      </c>
      <c r="I59" s="57">
        <v>39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8">
        <v>8</v>
      </c>
      <c r="B60" s="107" t="s">
        <v>1186</v>
      </c>
      <c r="C60" s="107" t="s">
        <v>133</v>
      </c>
      <c r="D60" s="315">
        <v>96</v>
      </c>
      <c r="E60" s="315">
        <v>94.001000000000005</v>
      </c>
      <c r="F60" s="316">
        <f>SUM(D60,E60)</f>
        <v>190.001</v>
      </c>
      <c r="G60" s="19">
        <v>2</v>
      </c>
      <c r="H60" s="315">
        <v>1728.0139999999999</v>
      </c>
      <c r="I60" s="57">
        <v>37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59">
        <v>4</v>
      </c>
      <c r="B61" s="340" t="s">
        <v>1298</v>
      </c>
      <c r="C61" s="340" t="s">
        <v>123</v>
      </c>
      <c r="D61" s="341" t="s">
        <v>46</v>
      </c>
      <c r="E61" s="341"/>
      <c r="F61" s="338">
        <f>SUM(D61,E61)</f>
        <v>0</v>
      </c>
      <c r="G61" s="339">
        <v>0</v>
      </c>
      <c r="H61" s="317">
        <v>1137.0139999999999</v>
      </c>
      <c r="I61" s="60">
        <v>8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 t="s">
        <v>1099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4" t="s">
        <v>1233</v>
      </c>
      <c r="E65" s="37" t="s">
        <v>169</v>
      </c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170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E4D710E1-0AE2-4217-89EF-70697ACEF8A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EBD4-1A1C-44E5-8553-1E56AAF7425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1062</v>
      </c>
    </row>
    <row r="3" spans="1:25" ht="15.75" customHeight="1" x14ac:dyDescent="0.3">
      <c r="A3" s="7"/>
      <c r="B3" s="8" t="s">
        <v>171</v>
      </c>
      <c r="C3" s="4" t="s">
        <v>1063</v>
      </c>
      <c r="E3" s="9" t="s">
        <v>1433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06" t="s">
        <v>194</v>
      </c>
      <c r="C5" s="106" t="s">
        <v>34</v>
      </c>
      <c r="D5" s="378">
        <v>99</v>
      </c>
      <c r="E5" s="378">
        <v>97.001000000000005</v>
      </c>
      <c r="F5" s="335">
        <f>SUM(D5,E5)</f>
        <v>196.001</v>
      </c>
      <c r="G5" s="15">
        <v>7</v>
      </c>
      <c r="H5" s="378">
        <v>1756.0139999999999</v>
      </c>
      <c r="I5" s="55">
        <v>66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1</v>
      </c>
      <c r="B6" s="94" t="s">
        <v>1064</v>
      </c>
      <c r="C6" s="94" t="s">
        <v>943</v>
      </c>
      <c r="D6" s="316">
        <v>97</v>
      </c>
      <c r="E6" s="316">
        <v>99.001000000000005</v>
      </c>
      <c r="F6" s="316">
        <f>SUM(D6,E6)</f>
        <v>196.001</v>
      </c>
      <c r="G6" s="19">
        <v>7</v>
      </c>
      <c r="H6" s="316">
        <v>1750.0159999999998</v>
      </c>
      <c r="I6" s="23">
        <v>63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107" t="s">
        <v>1065</v>
      </c>
      <c r="C7" s="107" t="s">
        <v>58</v>
      </c>
      <c r="D7" s="315">
        <v>99.001000000000005</v>
      </c>
      <c r="E7" s="315">
        <v>100.002</v>
      </c>
      <c r="F7" s="316">
        <f>SUM(D7,E7)</f>
        <v>199.00299999999999</v>
      </c>
      <c r="G7" s="19">
        <v>9</v>
      </c>
      <c r="H7" s="315">
        <v>1748.021</v>
      </c>
      <c r="I7" s="57">
        <v>56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5</v>
      </c>
      <c r="B8" s="107" t="s">
        <v>1066</v>
      </c>
      <c r="C8" s="107" t="s">
        <v>34</v>
      </c>
      <c r="D8" s="315">
        <v>97.001000000000005</v>
      </c>
      <c r="E8" s="315">
        <v>99.001999999999995</v>
      </c>
      <c r="F8" s="316">
        <f>SUM(D8,E8)</f>
        <v>196.00299999999999</v>
      </c>
      <c r="G8" s="19">
        <v>8</v>
      </c>
      <c r="H8" s="315">
        <v>1739.0109999999997</v>
      </c>
      <c r="I8" s="57">
        <v>54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7</v>
      </c>
      <c r="B9" s="107" t="s">
        <v>1067</v>
      </c>
      <c r="C9" s="107" t="s">
        <v>123</v>
      </c>
      <c r="D9" s="315">
        <v>95.001000000000005</v>
      </c>
      <c r="E9" s="315">
        <v>94.001000000000005</v>
      </c>
      <c r="F9" s="316">
        <f>SUM(D9,E9)</f>
        <v>189.00200000000001</v>
      </c>
      <c r="G9" s="19">
        <v>3</v>
      </c>
      <c r="H9" s="315">
        <v>1731.0189999999998</v>
      </c>
      <c r="I9" s="57">
        <v>51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6</v>
      </c>
      <c r="B10" s="107" t="s">
        <v>502</v>
      </c>
      <c r="C10" s="107" t="s">
        <v>491</v>
      </c>
      <c r="D10" s="315">
        <v>97.001000000000005</v>
      </c>
      <c r="E10" s="315">
        <v>97</v>
      </c>
      <c r="F10" s="316">
        <f>SUM(D10,E10)</f>
        <v>194.001</v>
      </c>
      <c r="G10" s="19">
        <v>5</v>
      </c>
      <c r="H10" s="315">
        <v>1725.0229999999999</v>
      </c>
      <c r="I10" s="57">
        <v>48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8</v>
      </c>
      <c r="B11" s="107" t="s">
        <v>139</v>
      </c>
      <c r="C11" s="107" t="s">
        <v>42</v>
      </c>
      <c r="D11" s="315">
        <v>95.001999999999995</v>
      </c>
      <c r="E11" s="315">
        <v>95</v>
      </c>
      <c r="F11" s="316">
        <f>SUM(D11,E11)</f>
        <v>190.00200000000001</v>
      </c>
      <c r="G11" s="19">
        <v>4</v>
      </c>
      <c r="H11" s="315">
        <v>1687.0189999999998</v>
      </c>
      <c r="I11" s="57">
        <v>30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9</v>
      </c>
      <c r="B12" s="107" t="s">
        <v>1068</v>
      </c>
      <c r="C12" s="107" t="s">
        <v>25</v>
      </c>
      <c r="D12" s="315">
        <v>0</v>
      </c>
      <c r="E12" s="315">
        <v>0</v>
      </c>
      <c r="F12" s="316">
        <f>SUM(D12,E12)</f>
        <v>0</v>
      </c>
      <c r="G12" s="19">
        <v>0</v>
      </c>
      <c r="H12" s="315">
        <v>1505.0170000000001</v>
      </c>
      <c r="I12" s="57">
        <v>30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2</v>
      </c>
      <c r="B13" s="340" t="s">
        <v>523</v>
      </c>
      <c r="C13" s="340" t="s">
        <v>491</v>
      </c>
      <c r="D13" s="341" t="s">
        <v>46</v>
      </c>
      <c r="E13" s="341"/>
      <c r="F13" s="338">
        <f>SUM(D13,E13)</f>
        <v>0</v>
      </c>
      <c r="G13" s="339">
        <v>0</v>
      </c>
      <c r="H13" s="317">
        <v>0</v>
      </c>
      <c r="I13" s="60">
        <v>0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174</v>
      </c>
      <c r="C15" s="4" t="s">
        <v>1069</v>
      </c>
      <c r="E15" s="9" t="s">
        <v>1434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3">
        <v>8</v>
      </c>
      <c r="B17" s="106" t="s">
        <v>610</v>
      </c>
      <c r="C17" s="106" t="s">
        <v>491</v>
      </c>
      <c r="D17" s="378">
        <v>100.001</v>
      </c>
      <c r="E17" s="378">
        <v>98.001999999999995</v>
      </c>
      <c r="F17" s="335">
        <f>SUM(D17,E17)</f>
        <v>198.00299999999999</v>
      </c>
      <c r="G17" s="15">
        <v>7</v>
      </c>
      <c r="H17" s="378">
        <v>1776.0369999999998</v>
      </c>
      <c r="I17" s="55">
        <v>75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2</v>
      </c>
      <c r="B18" s="107" t="s">
        <v>781</v>
      </c>
      <c r="C18" s="107" t="s">
        <v>34</v>
      </c>
      <c r="D18" s="315">
        <v>98.001999999999995</v>
      </c>
      <c r="E18" s="315">
        <v>100.002</v>
      </c>
      <c r="F18" s="316">
        <f>SUM(D18,E18)</f>
        <v>198.00399999999999</v>
      </c>
      <c r="G18" s="19">
        <v>8</v>
      </c>
      <c r="H18" s="315">
        <v>1774.0340000000001</v>
      </c>
      <c r="I18" s="57">
        <v>73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6</v>
      </c>
      <c r="B19" s="107" t="s">
        <v>1073</v>
      </c>
      <c r="C19" s="107" t="s">
        <v>90</v>
      </c>
      <c r="D19" s="315">
        <v>99.003</v>
      </c>
      <c r="E19" s="315">
        <v>100</v>
      </c>
      <c r="F19" s="316">
        <f>SUM(D19,E19)</f>
        <v>199.00299999999999</v>
      </c>
      <c r="G19" s="19">
        <v>9</v>
      </c>
      <c r="H19" s="315">
        <v>1734.0169999999998</v>
      </c>
      <c r="I19" s="57">
        <v>61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8">
        <v>4</v>
      </c>
      <c r="B20" s="107" t="s">
        <v>553</v>
      </c>
      <c r="C20" s="107" t="s">
        <v>90</v>
      </c>
      <c r="D20" s="315">
        <v>98</v>
      </c>
      <c r="E20" s="315">
        <v>95</v>
      </c>
      <c r="F20" s="316">
        <f>SUM(D20,E20)</f>
        <v>193</v>
      </c>
      <c r="G20" s="19">
        <v>6</v>
      </c>
      <c r="H20" s="315">
        <v>1717.011</v>
      </c>
      <c r="I20" s="57">
        <v>53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1</v>
      </c>
      <c r="B21" s="94" t="s">
        <v>1070</v>
      </c>
      <c r="C21" s="94" t="s">
        <v>75</v>
      </c>
      <c r="D21" s="316">
        <v>90</v>
      </c>
      <c r="E21" s="316">
        <v>94</v>
      </c>
      <c r="F21" s="316">
        <f>SUM(D21,E21)</f>
        <v>184</v>
      </c>
      <c r="G21" s="19">
        <v>5</v>
      </c>
      <c r="H21" s="316">
        <v>1693.009</v>
      </c>
      <c r="I21" s="23">
        <v>47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9</v>
      </c>
      <c r="B22" s="107" t="s">
        <v>1075</v>
      </c>
      <c r="C22" s="107" t="s">
        <v>58</v>
      </c>
      <c r="D22" s="315">
        <v>91.001000000000005</v>
      </c>
      <c r="E22" s="315">
        <v>92</v>
      </c>
      <c r="F22" s="316">
        <f>SUM(D22,E22)</f>
        <v>183.001</v>
      </c>
      <c r="G22" s="19">
        <v>4</v>
      </c>
      <c r="H22" s="315">
        <v>1445.0059999999999</v>
      </c>
      <c r="I22" s="57">
        <v>31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5</v>
      </c>
      <c r="B23" s="107" t="s">
        <v>1072</v>
      </c>
      <c r="C23" s="107" t="s">
        <v>479</v>
      </c>
      <c r="D23" s="315" t="s">
        <v>46</v>
      </c>
      <c r="E23" s="315"/>
      <c r="F23" s="316">
        <f>SUM(D23,E23)</f>
        <v>0</v>
      </c>
      <c r="G23" s="19">
        <v>0</v>
      </c>
      <c r="H23" s="315">
        <v>387.00200000000001</v>
      </c>
      <c r="I23" s="57">
        <v>12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7</v>
      </c>
      <c r="B24" s="107" t="s">
        <v>1074</v>
      </c>
      <c r="C24" s="107" t="s">
        <v>260</v>
      </c>
      <c r="D24" s="315" t="s">
        <v>46</v>
      </c>
      <c r="E24" s="315"/>
      <c r="F24" s="316">
        <f>SUM(D24,E24)</f>
        <v>0</v>
      </c>
      <c r="G24" s="19">
        <v>0</v>
      </c>
      <c r="H24" s="315">
        <v>469.00599999999997</v>
      </c>
      <c r="I24" s="57">
        <v>11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6">
        <v>3</v>
      </c>
      <c r="B25" s="340" t="s">
        <v>1071</v>
      </c>
      <c r="C25" s="340" t="s">
        <v>443</v>
      </c>
      <c r="D25" s="341" t="s">
        <v>46</v>
      </c>
      <c r="E25" s="341"/>
      <c r="F25" s="338">
        <f>SUM(D25,E25)</f>
        <v>0</v>
      </c>
      <c r="G25" s="339">
        <v>0</v>
      </c>
      <c r="H25" s="317">
        <v>0</v>
      </c>
      <c r="I25" s="60">
        <v>0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197</v>
      </c>
      <c r="C27" s="4" t="s">
        <v>1076</v>
      </c>
      <c r="E27" s="9" t="s">
        <v>653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94">
        <v>2</v>
      </c>
      <c r="B28" s="298" t="s">
        <v>10</v>
      </c>
      <c r="C28" s="313" t="s">
        <v>11</v>
      </c>
      <c r="D28" s="304"/>
      <c r="E28" s="314"/>
      <c r="F28" s="289" t="s">
        <v>12</v>
      </c>
      <c r="G28" s="289" t="s">
        <v>13</v>
      </c>
      <c r="H28" s="289" t="s">
        <v>14</v>
      </c>
      <c r="I28" s="290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06" t="s">
        <v>627</v>
      </c>
      <c r="C29" s="106" t="s">
        <v>34</v>
      </c>
      <c r="D29" s="378">
        <v>97</v>
      </c>
      <c r="E29" s="378">
        <v>97.001000000000005</v>
      </c>
      <c r="F29" s="335">
        <f>SUM(D29,E29)</f>
        <v>194.001</v>
      </c>
      <c r="G29" s="15">
        <v>8</v>
      </c>
      <c r="H29" s="378">
        <v>1756.01</v>
      </c>
      <c r="I29" s="55">
        <v>78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4</v>
      </c>
      <c r="B30" s="107" t="s">
        <v>1081</v>
      </c>
      <c r="C30" s="107" t="s">
        <v>133</v>
      </c>
      <c r="D30" s="315">
        <v>91</v>
      </c>
      <c r="E30" s="315">
        <v>95.001000000000005</v>
      </c>
      <c r="F30" s="316">
        <f>SUM(D30,E30)</f>
        <v>186.001</v>
      </c>
      <c r="G30" s="19">
        <v>5</v>
      </c>
      <c r="H30" s="315">
        <v>1707.0119999999999</v>
      </c>
      <c r="I30" s="57">
        <v>59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8">
        <v>6</v>
      </c>
      <c r="B31" s="107" t="s">
        <v>1082</v>
      </c>
      <c r="C31" s="107" t="s">
        <v>116</v>
      </c>
      <c r="D31" s="315">
        <v>96</v>
      </c>
      <c r="E31" s="315">
        <v>94</v>
      </c>
      <c r="F31" s="316">
        <f>SUM(D31,E31)</f>
        <v>190</v>
      </c>
      <c r="G31" s="19">
        <v>7</v>
      </c>
      <c r="H31" s="315">
        <v>1349.018</v>
      </c>
      <c r="I31" s="57">
        <v>53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107" t="s">
        <v>1083</v>
      </c>
      <c r="C32" s="107" t="s">
        <v>116</v>
      </c>
      <c r="D32" s="315">
        <v>96</v>
      </c>
      <c r="E32" s="315">
        <v>99</v>
      </c>
      <c r="F32" s="316">
        <f>SUM(D32,E32)</f>
        <v>195</v>
      </c>
      <c r="G32" s="19">
        <v>9</v>
      </c>
      <c r="H32" s="315">
        <v>1350.008</v>
      </c>
      <c r="I32" s="57">
        <v>52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2</v>
      </c>
      <c r="B33" s="107" t="s">
        <v>1078</v>
      </c>
      <c r="C33" s="107" t="s">
        <v>38</v>
      </c>
      <c r="D33" s="315">
        <v>92</v>
      </c>
      <c r="E33" s="315">
        <v>95</v>
      </c>
      <c r="F33" s="316">
        <f>SUM(D33,E33)</f>
        <v>187</v>
      </c>
      <c r="G33" s="19">
        <v>6</v>
      </c>
      <c r="H33" s="315">
        <v>1500.009</v>
      </c>
      <c r="I33" s="57">
        <v>48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1</v>
      </c>
      <c r="B34" s="94" t="s">
        <v>1077</v>
      </c>
      <c r="C34" s="94" t="s">
        <v>90</v>
      </c>
      <c r="D34" s="316">
        <v>90.001999999999995</v>
      </c>
      <c r="E34" s="316">
        <v>89</v>
      </c>
      <c r="F34" s="316">
        <f>SUM(D34,E34)</f>
        <v>179.00200000000001</v>
      </c>
      <c r="G34" s="19">
        <v>4</v>
      </c>
      <c r="H34" s="316">
        <v>1443.0029999999999</v>
      </c>
      <c r="I34" s="23">
        <v>36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3</v>
      </c>
      <c r="B35" s="107" t="s">
        <v>1079</v>
      </c>
      <c r="C35" s="107" t="s">
        <v>1080</v>
      </c>
      <c r="D35" s="315" t="s">
        <v>46</v>
      </c>
      <c r="E35" s="315"/>
      <c r="F35" s="316">
        <f>SUM(D35,E35)</f>
        <v>0</v>
      </c>
      <c r="G35" s="19">
        <v>0</v>
      </c>
      <c r="H35" s="315">
        <v>95</v>
      </c>
      <c r="I35" s="57">
        <v>6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8">
        <v>8</v>
      </c>
      <c r="B36" s="107" t="s">
        <v>1084</v>
      </c>
      <c r="C36" s="107" t="s">
        <v>123</v>
      </c>
      <c r="D36" s="315" t="s">
        <v>46</v>
      </c>
      <c r="E36" s="315"/>
      <c r="F36" s="316">
        <f>SUM(D36,E36)</f>
        <v>0</v>
      </c>
      <c r="G36" s="19">
        <v>0</v>
      </c>
      <c r="H36" s="315">
        <v>0</v>
      </c>
      <c r="I36" s="57">
        <v>0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36">
        <v>9</v>
      </c>
      <c r="B37" s="340" t="s">
        <v>130</v>
      </c>
      <c r="C37" s="340" t="s">
        <v>123</v>
      </c>
      <c r="D37" s="341" t="s">
        <v>46</v>
      </c>
      <c r="E37" s="341"/>
      <c r="F37" s="338">
        <f>SUM(D37,E37)</f>
        <v>0</v>
      </c>
      <c r="G37" s="339">
        <v>0</v>
      </c>
      <c r="H37" s="317">
        <v>0</v>
      </c>
      <c r="I37" s="60">
        <v>0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200</v>
      </c>
      <c r="C39" s="4" t="s">
        <v>1085</v>
      </c>
      <c r="E39" s="9" t="s">
        <v>1435</v>
      </c>
      <c r="F39" s="8"/>
      <c r="G39" s="8"/>
      <c r="H39" s="8"/>
      <c r="I39" s="8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94">
        <v>2</v>
      </c>
      <c r="B40" s="298" t="s">
        <v>10</v>
      </c>
      <c r="C40" s="313" t="s">
        <v>11</v>
      </c>
      <c r="D40" s="304"/>
      <c r="E40" s="314"/>
      <c r="F40" s="289" t="s">
        <v>12</v>
      </c>
      <c r="G40" s="289" t="s">
        <v>13</v>
      </c>
      <c r="H40" s="289" t="s">
        <v>14</v>
      </c>
      <c r="I40" s="290" t="s">
        <v>15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106" t="s">
        <v>1089</v>
      </c>
      <c r="C41" s="106" t="s">
        <v>479</v>
      </c>
      <c r="D41" s="378">
        <v>97.001999999999995</v>
      </c>
      <c r="E41" s="378">
        <v>98.003</v>
      </c>
      <c r="F41" s="335">
        <f>SUM(D41,E41)</f>
        <v>195.005</v>
      </c>
      <c r="G41" s="15">
        <v>9</v>
      </c>
      <c r="H41" s="378">
        <v>1737.0189999999998</v>
      </c>
      <c r="I41" s="55">
        <v>71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8">
        <v>4</v>
      </c>
      <c r="B42" s="107" t="s">
        <v>689</v>
      </c>
      <c r="C42" s="107" t="s">
        <v>38</v>
      </c>
      <c r="D42" s="315">
        <v>84</v>
      </c>
      <c r="E42" s="315">
        <v>92</v>
      </c>
      <c r="F42" s="316">
        <f>SUM(D42,E42)</f>
        <v>176</v>
      </c>
      <c r="G42" s="19">
        <v>2</v>
      </c>
      <c r="H42" s="315">
        <v>1718.0050000000001</v>
      </c>
      <c r="I42" s="57">
        <v>61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3</v>
      </c>
      <c r="B43" s="107" t="s">
        <v>1086</v>
      </c>
      <c r="C43" s="107" t="s">
        <v>491</v>
      </c>
      <c r="D43" s="315">
        <v>95</v>
      </c>
      <c r="E43" s="315">
        <v>91</v>
      </c>
      <c r="F43" s="316">
        <f>SUM(D43,E43)</f>
        <v>186</v>
      </c>
      <c r="G43" s="19">
        <v>6</v>
      </c>
      <c r="H43" s="315">
        <v>1713.0160000000001</v>
      </c>
      <c r="I43" s="57">
        <v>60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9</v>
      </c>
      <c r="B44" s="107" t="s">
        <v>510</v>
      </c>
      <c r="C44" s="107" t="s">
        <v>185</v>
      </c>
      <c r="D44" s="315">
        <v>90</v>
      </c>
      <c r="E44" s="315">
        <v>94</v>
      </c>
      <c r="F44" s="316">
        <f>SUM(D44,E44)</f>
        <v>184</v>
      </c>
      <c r="G44" s="19">
        <v>5</v>
      </c>
      <c r="H44" s="315">
        <v>1701.0070000000001</v>
      </c>
      <c r="I44" s="57">
        <v>54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8">
        <v>8</v>
      </c>
      <c r="B45" s="107" t="s">
        <v>1090</v>
      </c>
      <c r="C45" s="107" t="s">
        <v>38</v>
      </c>
      <c r="D45" s="315">
        <v>96.001000000000005</v>
      </c>
      <c r="E45" s="315">
        <v>93</v>
      </c>
      <c r="F45" s="316">
        <f>SUM(D45,E45)</f>
        <v>189.001</v>
      </c>
      <c r="G45" s="19">
        <v>7</v>
      </c>
      <c r="H45" s="315">
        <v>1697.0099999999998</v>
      </c>
      <c r="I45" s="57">
        <v>47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7">
        <v>1</v>
      </c>
      <c r="B46" s="94" t="s">
        <v>217</v>
      </c>
      <c r="C46" s="94" t="s">
        <v>38</v>
      </c>
      <c r="D46" s="316">
        <v>97.001000000000005</v>
      </c>
      <c r="E46" s="316">
        <v>98.001000000000005</v>
      </c>
      <c r="F46" s="316">
        <f>SUM(D46,E46)</f>
        <v>195.00200000000001</v>
      </c>
      <c r="G46" s="19">
        <v>8</v>
      </c>
      <c r="H46" s="316">
        <v>1688.0069999999998</v>
      </c>
      <c r="I46" s="23">
        <v>45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8">
        <v>2</v>
      </c>
      <c r="B47" s="319" t="s">
        <v>644</v>
      </c>
      <c r="C47" s="107" t="s">
        <v>167</v>
      </c>
      <c r="D47" s="315">
        <v>94.001000000000005</v>
      </c>
      <c r="E47" s="315">
        <v>88</v>
      </c>
      <c r="F47" s="316">
        <f>SUM(D47,E47)</f>
        <v>182.001</v>
      </c>
      <c r="G47" s="19">
        <v>4</v>
      </c>
      <c r="H47" s="315">
        <v>1473.009</v>
      </c>
      <c r="I47" s="57">
        <v>29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5</v>
      </c>
      <c r="B48" s="107" t="s">
        <v>1087</v>
      </c>
      <c r="C48" s="107" t="s">
        <v>443</v>
      </c>
      <c r="D48" s="315" t="s">
        <v>46</v>
      </c>
      <c r="E48" s="315"/>
      <c r="F48" s="316">
        <f>SUM(D48,E48)</f>
        <v>0</v>
      </c>
      <c r="G48" s="19">
        <v>0</v>
      </c>
      <c r="H48" s="315">
        <v>927.00499999999988</v>
      </c>
      <c r="I48" s="57">
        <v>18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9">
        <v>6</v>
      </c>
      <c r="B49" s="340" t="s">
        <v>1088</v>
      </c>
      <c r="C49" s="340" t="s">
        <v>133</v>
      </c>
      <c r="D49" s="341">
        <v>89</v>
      </c>
      <c r="E49" s="341">
        <v>89.001000000000005</v>
      </c>
      <c r="F49" s="338">
        <f>SUM(D49,E49)</f>
        <v>178.001</v>
      </c>
      <c r="G49" s="339">
        <v>3</v>
      </c>
      <c r="H49" s="317">
        <v>1586.002</v>
      </c>
      <c r="I49" s="60">
        <v>17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224</v>
      </c>
      <c r="C51" s="4" t="s">
        <v>1091</v>
      </c>
      <c r="E51" s="9" t="s">
        <v>1436</v>
      </c>
      <c r="F51" s="8"/>
      <c r="G51" s="8"/>
      <c r="H51" s="8"/>
      <c r="I51" s="8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94">
        <v>2</v>
      </c>
      <c r="B52" s="298" t="s">
        <v>10</v>
      </c>
      <c r="C52" s="313" t="s">
        <v>11</v>
      </c>
      <c r="D52" s="304"/>
      <c r="E52" s="314"/>
      <c r="F52" s="289" t="s">
        <v>12</v>
      </c>
      <c r="G52" s="289" t="s">
        <v>13</v>
      </c>
      <c r="H52" s="289" t="s">
        <v>14</v>
      </c>
      <c r="I52" s="290" t="s">
        <v>15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3">
        <v>6</v>
      </c>
      <c r="B53" s="106" t="s">
        <v>1096</v>
      </c>
      <c r="C53" s="106" t="s">
        <v>260</v>
      </c>
      <c r="D53" s="378">
        <v>98</v>
      </c>
      <c r="E53" s="378">
        <v>98</v>
      </c>
      <c r="F53" s="335">
        <f>SUM(D53,E53)</f>
        <v>196</v>
      </c>
      <c r="G53" s="15">
        <v>9</v>
      </c>
      <c r="H53" s="378">
        <v>1727.0119999999999</v>
      </c>
      <c r="I53" s="55">
        <v>69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8">
        <v>4</v>
      </c>
      <c r="B54" s="107" t="s">
        <v>1094</v>
      </c>
      <c r="C54" s="107" t="s">
        <v>728</v>
      </c>
      <c r="D54" s="315">
        <v>95</v>
      </c>
      <c r="E54" s="315">
        <v>94</v>
      </c>
      <c r="F54" s="316">
        <f>SUM(D54,E54)</f>
        <v>189</v>
      </c>
      <c r="G54" s="19">
        <v>4</v>
      </c>
      <c r="H54" s="315">
        <v>1715.0120000000002</v>
      </c>
      <c r="I54" s="57">
        <v>60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8">
        <v>2</v>
      </c>
      <c r="B55" s="107" t="s">
        <v>1092</v>
      </c>
      <c r="C55" s="107" t="s">
        <v>58</v>
      </c>
      <c r="D55" s="315">
        <v>95</v>
      </c>
      <c r="E55" s="315">
        <v>98.001000000000005</v>
      </c>
      <c r="F55" s="316">
        <f>SUM(D55,E55)</f>
        <v>193.001</v>
      </c>
      <c r="G55" s="19">
        <v>7</v>
      </c>
      <c r="H55" s="315">
        <v>1530.009</v>
      </c>
      <c r="I55" s="57">
        <v>59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7">
        <v>9</v>
      </c>
      <c r="B56" s="107" t="s">
        <v>407</v>
      </c>
      <c r="C56" s="107" t="s">
        <v>25</v>
      </c>
      <c r="D56" s="315">
        <v>94.001999999999995</v>
      </c>
      <c r="E56" s="315">
        <v>95.001000000000005</v>
      </c>
      <c r="F56" s="316">
        <f>SUM(D56,E56)</f>
        <v>189.00299999999999</v>
      </c>
      <c r="G56" s="19">
        <v>5</v>
      </c>
      <c r="H56" s="315">
        <v>1688.0109999999997</v>
      </c>
      <c r="I56" s="57">
        <v>47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8">
        <v>8</v>
      </c>
      <c r="B57" s="107" t="s">
        <v>1098</v>
      </c>
      <c r="C57" s="107" t="s">
        <v>38</v>
      </c>
      <c r="D57" s="315">
        <v>98</v>
      </c>
      <c r="E57" s="315">
        <v>94</v>
      </c>
      <c r="F57" s="316">
        <f>SUM(D57,E57)</f>
        <v>192</v>
      </c>
      <c r="G57" s="19">
        <v>6</v>
      </c>
      <c r="H57" s="315">
        <v>1680.008</v>
      </c>
      <c r="I57" s="57">
        <v>43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7">
        <v>3</v>
      </c>
      <c r="B58" s="107" t="s">
        <v>1093</v>
      </c>
      <c r="C58" s="107" t="s">
        <v>555</v>
      </c>
      <c r="D58" s="315">
        <v>92.001000000000005</v>
      </c>
      <c r="E58" s="315">
        <v>91.001000000000005</v>
      </c>
      <c r="F58" s="316">
        <f>SUM(D58,E58)</f>
        <v>183.00200000000001</v>
      </c>
      <c r="G58" s="19">
        <v>2</v>
      </c>
      <c r="H58" s="315">
        <v>1672.0059999999999</v>
      </c>
      <c r="I58" s="57">
        <v>37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1</v>
      </c>
      <c r="B59" s="94" t="s">
        <v>346</v>
      </c>
      <c r="C59" s="94" t="s">
        <v>318</v>
      </c>
      <c r="D59" s="316">
        <v>95.001000000000005</v>
      </c>
      <c r="E59" s="316">
        <v>90.001000000000005</v>
      </c>
      <c r="F59" s="316">
        <f>SUM(D59,E59)</f>
        <v>185.00200000000001</v>
      </c>
      <c r="G59" s="19">
        <v>3</v>
      </c>
      <c r="H59" s="316">
        <v>1651.0109999999997</v>
      </c>
      <c r="I59" s="23">
        <v>32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7</v>
      </c>
      <c r="B60" s="107" t="s">
        <v>1097</v>
      </c>
      <c r="C60" s="107" t="s">
        <v>943</v>
      </c>
      <c r="D60" s="315" t="s">
        <v>46</v>
      </c>
      <c r="E60" s="315"/>
      <c r="F60" s="316">
        <f>SUM(D60,E60)</f>
        <v>0</v>
      </c>
      <c r="G60" s="19">
        <v>0</v>
      </c>
      <c r="H60" s="315">
        <v>577.00800000000004</v>
      </c>
      <c r="I60" s="57">
        <v>24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36">
        <v>5</v>
      </c>
      <c r="B61" s="340" t="s">
        <v>1095</v>
      </c>
      <c r="C61" s="340" t="s">
        <v>318</v>
      </c>
      <c r="D61" s="341">
        <v>97.001000000000005</v>
      </c>
      <c r="E61" s="341">
        <v>97</v>
      </c>
      <c r="F61" s="338">
        <f>SUM(D61,E61)</f>
        <v>194.001</v>
      </c>
      <c r="G61" s="339">
        <v>8</v>
      </c>
      <c r="H61" s="317">
        <v>760.005</v>
      </c>
      <c r="I61" s="60">
        <v>23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 t="s">
        <v>1099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4" t="s">
        <v>1100</v>
      </c>
      <c r="E65" s="37" t="s">
        <v>169</v>
      </c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170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A27FDE6A-77BE-4287-9984-3E40C7000EA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3F7DC-E526-4A68-BE78-4ECE8074D44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1062</v>
      </c>
    </row>
    <row r="3" spans="1:25" ht="15.75" customHeight="1" x14ac:dyDescent="0.3">
      <c r="A3" s="7"/>
      <c r="B3" s="8" t="s">
        <v>227</v>
      </c>
      <c r="C3" s="4" t="s">
        <v>1101</v>
      </c>
      <c r="E3" s="9" t="s">
        <v>546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9</v>
      </c>
      <c r="B5" s="106" t="s">
        <v>178</v>
      </c>
      <c r="C5" s="106" t="s">
        <v>1108</v>
      </c>
      <c r="D5" s="378">
        <v>99.001000000000005</v>
      </c>
      <c r="E5" s="378">
        <v>95.001000000000005</v>
      </c>
      <c r="F5" s="335">
        <f>SUM(D5,E5)</f>
        <v>194.00200000000001</v>
      </c>
      <c r="G5" s="15">
        <v>8</v>
      </c>
      <c r="H5" s="378">
        <v>1733.0160000000001</v>
      </c>
      <c r="I5" s="55">
        <v>64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107" t="s">
        <v>1105</v>
      </c>
      <c r="C6" s="107" t="s">
        <v>34</v>
      </c>
      <c r="D6" s="315">
        <v>92</v>
      </c>
      <c r="E6" s="315">
        <v>98.001999999999995</v>
      </c>
      <c r="F6" s="316">
        <f>SUM(D6,E6)</f>
        <v>190.00200000000001</v>
      </c>
      <c r="G6" s="19">
        <v>7</v>
      </c>
      <c r="H6" s="315">
        <v>1732.0169999999998</v>
      </c>
      <c r="I6" s="57">
        <v>61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7</v>
      </c>
      <c r="B7" s="107" t="s">
        <v>1106</v>
      </c>
      <c r="C7" s="107" t="s">
        <v>555</v>
      </c>
      <c r="D7" s="315">
        <v>99.001000000000005</v>
      </c>
      <c r="E7" s="315">
        <v>98.001000000000005</v>
      </c>
      <c r="F7" s="316">
        <f>SUM(D7,E7)</f>
        <v>197.00200000000001</v>
      </c>
      <c r="G7" s="19">
        <v>9</v>
      </c>
      <c r="H7" s="315">
        <v>1724.011</v>
      </c>
      <c r="I7" s="57">
        <v>60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2</v>
      </c>
      <c r="B8" s="107" t="s">
        <v>1102</v>
      </c>
      <c r="C8" s="107" t="s">
        <v>116</v>
      </c>
      <c r="D8" s="315">
        <v>92</v>
      </c>
      <c r="E8" s="315">
        <v>96.001000000000005</v>
      </c>
      <c r="F8" s="316">
        <f>SUM(D8,E8)</f>
        <v>188.001</v>
      </c>
      <c r="G8" s="19">
        <v>3</v>
      </c>
      <c r="H8" s="315">
        <v>1710.009</v>
      </c>
      <c r="I8" s="57">
        <v>50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3</v>
      </c>
      <c r="B9" s="107" t="s">
        <v>683</v>
      </c>
      <c r="C9" s="107" t="s">
        <v>30</v>
      </c>
      <c r="D9" s="315">
        <v>97.001999999999995</v>
      </c>
      <c r="E9" s="315">
        <v>92.001000000000005</v>
      </c>
      <c r="F9" s="316">
        <f>SUM(D9,E9)</f>
        <v>189.00299999999999</v>
      </c>
      <c r="G9" s="19">
        <v>6</v>
      </c>
      <c r="H9" s="315">
        <v>1627.0089999999998</v>
      </c>
      <c r="I9" s="57">
        <v>50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1</v>
      </c>
      <c r="B10" s="94" t="s">
        <v>115</v>
      </c>
      <c r="C10" s="94" t="s">
        <v>116</v>
      </c>
      <c r="D10" s="316">
        <v>92</v>
      </c>
      <c r="E10" s="316">
        <v>92</v>
      </c>
      <c r="F10" s="316">
        <f>SUM(D10,E10)</f>
        <v>184</v>
      </c>
      <c r="G10" s="19">
        <v>2</v>
      </c>
      <c r="H10" s="316">
        <v>1692.0119999999999</v>
      </c>
      <c r="I10" s="23">
        <v>40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8</v>
      </c>
      <c r="B11" s="107" t="s">
        <v>1107</v>
      </c>
      <c r="C11" s="107" t="s">
        <v>116</v>
      </c>
      <c r="D11" s="315">
        <v>97</v>
      </c>
      <c r="E11" s="315">
        <v>92</v>
      </c>
      <c r="F11" s="316">
        <f>SUM(D11,E11)</f>
        <v>189</v>
      </c>
      <c r="G11" s="19">
        <v>4</v>
      </c>
      <c r="H11" s="315">
        <v>1689.0129999999999</v>
      </c>
      <c r="I11" s="57">
        <v>40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5</v>
      </c>
      <c r="B12" s="107" t="s">
        <v>1104</v>
      </c>
      <c r="C12" s="107" t="s">
        <v>90</v>
      </c>
      <c r="D12" s="315" t="s">
        <v>46</v>
      </c>
      <c r="E12" s="315"/>
      <c r="F12" s="316">
        <f>SUM(D12,E12)</f>
        <v>0</v>
      </c>
      <c r="G12" s="19">
        <v>0</v>
      </c>
      <c r="H12" s="315">
        <v>1486.0059999999999</v>
      </c>
      <c r="I12" s="57">
        <v>24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4</v>
      </c>
      <c r="B13" s="340" t="s">
        <v>1103</v>
      </c>
      <c r="C13" s="340" t="s">
        <v>116</v>
      </c>
      <c r="D13" s="341">
        <v>94.001000000000005</v>
      </c>
      <c r="E13" s="341">
        <v>95.001000000000005</v>
      </c>
      <c r="F13" s="338">
        <f>SUM(D13,E13)</f>
        <v>189.00200000000001</v>
      </c>
      <c r="G13" s="339">
        <v>5</v>
      </c>
      <c r="H13" s="317">
        <v>1204.0049999999999</v>
      </c>
      <c r="I13" s="60">
        <v>19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248</v>
      </c>
      <c r="C15" s="4" t="s">
        <v>1109</v>
      </c>
      <c r="E15" s="9" t="s">
        <v>1437</v>
      </c>
      <c r="F15" s="8"/>
      <c r="G15" s="8"/>
      <c r="H15" s="8"/>
      <c r="I15" s="8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4">
        <v>2</v>
      </c>
      <c r="B16" s="298" t="s">
        <v>10</v>
      </c>
      <c r="C16" s="313" t="s">
        <v>11</v>
      </c>
      <c r="D16" s="304"/>
      <c r="E16" s="314"/>
      <c r="F16" s="289" t="s">
        <v>12</v>
      </c>
      <c r="G16" s="289" t="s">
        <v>13</v>
      </c>
      <c r="H16" s="289" t="s">
        <v>14</v>
      </c>
      <c r="I16" s="290" t="s">
        <v>15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06" t="s">
        <v>1113</v>
      </c>
      <c r="C17" s="106" t="s">
        <v>943</v>
      </c>
      <c r="D17" s="378">
        <v>95.001000000000005</v>
      </c>
      <c r="E17" s="378">
        <v>98.001000000000005</v>
      </c>
      <c r="F17" s="335">
        <f>SUM(D17,E17)</f>
        <v>193.00200000000001</v>
      </c>
      <c r="G17" s="15">
        <v>9</v>
      </c>
      <c r="H17" s="378">
        <v>1733.0139999999999</v>
      </c>
      <c r="I17" s="55">
        <v>69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8</v>
      </c>
      <c r="B18" s="107" t="s">
        <v>550</v>
      </c>
      <c r="C18" s="107" t="s">
        <v>555</v>
      </c>
      <c r="D18" s="315">
        <v>97</v>
      </c>
      <c r="E18" s="315">
        <v>95.001999999999995</v>
      </c>
      <c r="F18" s="316">
        <f>SUM(D18,E18)</f>
        <v>192.00200000000001</v>
      </c>
      <c r="G18" s="19">
        <v>8</v>
      </c>
      <c r="H18" s="315">
        <v>1523.0169999999998</v>
      </c>
      <c r="I18" s="57">
        <v>56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9</v>
      </c>
      <c r="B19" s="107" t="s">
        <v>1021</v>
      </c>
      <c r="C19" s="107" t="s">
        <v>38</v>
      </c>
      <c r="D19" s="315">
        <v>91</v>
      </c>
      <c r="E19" s="315">
        <v>96.003</v>
      </c>
      <c r="F19" s="316">
        <f>SUM(D19,E19)</f>
        <v>187.00299999999999</v>
      </c>
      <c r="G19" s="19">
        <v>4</v>
      </c>
      <c r="H19" s="315">
        <v>1700.0129999999997</v>
      </c>
      <c r="I19" s="57">
        <v>54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8">
        <v>4</v>
      </c>
      <c r="B20" s="107" t="s">
        <v>1112</v>
      </c>
      <c r="C20" s="107" t="s">
        <v>25</v>
      </c>
      <c r="D20" s="315">
        <v>96</v>
      </c>
      <c r="E20" s="315">
        <v>92.001000000000005</v>
      </c>
      <c r="F20" s="316">
        <f>SUM(D20,E20)</f>
        <v>188.001</v>
      </c>
      <c r="G20" s="19">
        <v>6</v>
      </c>
      <c r="H20" s="315">
        <v>1683.0099999999998</v>
      </c>
      <c r="I20" s="57">
        <v>50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1</v>
      </c>
      <c r="B21" s="94" t="s">
        <v>1110</v>
      </c>
      <c r="C21" s="94" t="s">
        <v>242</v>
      </c>
      <c r="D21" s="316">
        <v>93.001000000000005</v>
      </c>
      <c r="E21" s="316">
        <v>90</v>
      </c>
      <c r="F21" s="316">
        <f>SUM(D21,E21)</f>
        <v>183.001</v>
      </c>
      <c r="G21" s="19">
        <v>2</v>
      </c>
      <c r="H21" s="316">
        <v>1680.0129999999999</v>
      </c>
      <c r="I21" s="23">
        <v>48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6</v>
      </c>
      <c r="B22" s="107" t="s">
        <v>1114</v>
      </c>
      <c r="C22" s="107" t="s">
        <v>38</v>
      </c>
      <c r="D22" s="315">
        <v>93.001000000000005</v>
      </c>
      <c r="E22" s="315">
        <v>95</v>
      </c>
      <c r="F22" s="316">
        <f>SUM(D22,E22)</f>
        <v>188.001</v>
      </c>
      <c r="G22" s="19">
        <v>6</v>
      </c>
      <c r="H22" s="315">
        <v>1677.01</v>
      </c>
      <c r="I22" s="57">
        <v>47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8">
        <v>2</v>
      </c>
      <c r="B23" s="107" t="s">
        <v>704</v>
      </c>
      <c r="C23" s="107" t="s">
        <v>72</v>
      </c>
      <c r="D23" s="315">
        <v>96</v>
      </c>
      <c r="E23" s="315">
        <v>95</v>
      </c>
      <c r="F23" s="316">
        <f>SUM(D23,E23)</f>
        <v>191</v>
      </c>
      <c r="G23" s="19">
        <v>7</v>
      </c>
      <c r="H23" s="315">
        <v>1679.008</v>
      </c>
      <c r="I23" s="57">
        <v>44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3</v>
      </c>
      <c r="B24" s="107" t="s">
        <v>1111</v>
      </c>
      <c r="C24" s="107" t="s">
        <v>38</v>
      </c>
      <c r="D24" s="315">
        <v>92</v>
      </c>
      <c r="E24" s="315">
        <v>92</v>
      </c>
      <c r="F24" s="316">
        <f>SUM(D24,E24)</f>
        <v>184</v>
      </c>
      <c r="G24" s="19">
        <v>3</v>
      </c>
      <c r="H24" s="315">
        <v>1417.0029999999999</v>
      </c>
      <c r="I24" s="57">
        <v>23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6">
        <v>7</v>
      </c>
      <c r="B25" s="340" t="s">
        <v>1115</v>
      </c>
      <c r="C25" s="340" t="s">
        <v>116</v>
      </c>
      <c r="D25" s="341" t="s">
        <v>46</v>
      </c>
      <c r="E25" s="341"/>
      <c r="F25" s="338">
        <f>SUM(D25,E25)</f>
        <v>0</v>
      </c>
      <c r="G25" s="339">
        <v>0</v>
      </c>
      <c r="H25" s="317">
        <v>373.00099999999998</v>
      </c>
      <c r="I25" s="60">
        <v>9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840</v>
      </c>
      <c r="C27" s="4" t="s">
        <v>1116</v>
      </c>
      <c r="E27" s="9" t="s">
        <v>6</v>
      </c>
      <c r="F27" s="8"/>
      <c r="G27" s="8"/>
      <c r="H27" s="8"/>
      <c r="I27" s="8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294">
        <v>2</v>
      </c>
      <c r="B28" s="298" t="s">
        <v>10</v>
      </c>
      <c r="C28" s="313" t="s">
        <v>11</v>
      </c>
      <c r="D28" s="304"/>
      <c r="E28" s="314"/>
      <c r="F28" s="289" t="s">
        <v>12</v>
      </c>
      <c r="G28" s="289" t="s">
        <v>13</v>
      </c>
      <c r="H28" s="289" t="s">
        <v>14</v>
      </c>
      <c r="I28" s="290" t="s">
        <v>15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9</v>
      </c>
      <c r="B29" s="106" t="s">
        <v>780</v>
      </c>
      <c r="C29" s="106" t="s">
        <v>133</v>
      </c>
      <c r="D29" s="378">
        <v>99.003</v>
      </c>
      <c r="E29" s="378">
        <v>98.001000000000005</v>
      </c>
      <c r="F29" s="335">
        <f>SUM(D29,E29)</f>
        <v>197.00400000000002</v>
      </c>
      <c r="G29" s="15">
        <v>9</v>
      </c>
      <c r="H29" s="378">
        <v>1741.0160000000001</v>
      </c>
      <c r="I29" s="55">
        <v>75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5</v>
      </c>
      <c r="B30" s="107" t="s">
        <v>1119</v>
      </c>
      <c r="C30" s="107" t="s">
        <v>260</v>
      </c>
      <c r="D30" s="315">
        <v>95.001999999999995</v>
      </c>
      <c r="E30" s="315">
        <v>98.001999999999995</v>
      </c>
      <c r="F30" s="316">
        <f>SUM(D30,E30)</f>
        <v>193.00399999999999</v>
      </c>
      <c r="G30" s="19">
        <v>8</v>
      </c>
      <c r="H30" s="315">
        <v>1733.0149999999999</v>
      </c>
      <c r="I30" s="57">
        <v>71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8">
        <v>6</v>
      </c>
      <c r="B31" s="107" t="s">
        <v>1120</v>
      </c>
      <c r="C31" s="107" t="s">
        <v>116</v>
      </c>
      <c r="D31" s="315">
        <v>95</v>
      </c>
      <c r="E31" s="315">
        <v>93.001000000000005</v>
      </c>
      <c r="F31" s="316">
        <f>SUM(D31,E31)</f>
        <v>188.001</v>
      </c>
      <c r="G31" s="19">
        <v>7</v>
      </c>
      <c r="H31" s="315">
        <v>1418.009</v>
      </c>
      <c r="I31" s="57">
        <v>51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7</v>
      </c>
      <c r="B32" s="107" t="s">
        <v>1121</v>
      </c>
      <c r="C32" s="107" t="s">
        <v>34</v>
      </c>
      <c r="D32" s="315">
        <v>91</v>
      </c>
      <c r="E32" s="315">
        <v>93</v>
      </c>
      <c r="F32" s="316">
        <f>SUM(D32,E32)</f>
        <v>184</v>
      </c>
      <c r="G32" s="19">
        <v>6</v>
      </c>
      <c r="H32" s="315">
        <v>1502.009</v>
      </c>
      <c r="I32" s="57">
        <v>50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8</v>
      </c>
      <c r="B33" s="107" t="s">
        <v>827</v>
      </c>
      <c r="C33" s="107" t="s">
        <v>728</v>
      </c>
      <c r="D33" s="315">
        <v>91</v>
      </c>
      <c r="E33" s="315">
        <v>92</v>
      </c>
      <c r="F33" s="316">
        <f>SUM(D33,E33)</f>
        <v>183</v>
      </c>
      <c r="G33" s="19">
        <v>5</v>
      </c>
      <c r="H33" s="315">
        <v>1669.0079999999998</v>
      </c>
      <c r="I33" s="57">
        <v>44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8">
        <v>4</v>
      </c>
      <c r="B34" s="107" t="s">
        <v>1118</v>
      </c>
      <c r="C34" s="107" t="s">
        <v>723</v>
      </c>
      <c r="D34" s="315">
        <v>87.001000000000005</v>
      </c>
      <c r="E34" s="315">
        <v>90</v>
      </c>
      <c r="F34" s="316">
        <f>SUM(D34,E34)</f>
        <v>177.001</v>
      </c>
      <c r="G34" s="19">
        <v>3</v>
      </c>
      <c r="H34" s="315">
        <v>1645.008</v>
      </c>
      <c r="I34" s="57">
        <v>39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8">
        <v>2</v>
      </c>
      <c r="B35" s="107" t="s">
        <v>1117</v>
      </c>
      <c r="C35" s="107" t="s">
        <v>125</v>
      </c>
      <c r="D35" s="315">
        <v>94.001999999999995</v>
      </c>
      <c r="E35" s="315">
        <v>88.001000000000005</v>
      </c>
      <c r="F35" s="316">
        <f>SUM(D35,E35)</f>
        <v>182.00299999999999</v>
      </c>
      <c r="G35" s="19">
        <v>4</v>
      </c>
      <c r="H35" s="315">
        <v>1441.0069999999998</v>
      </c>
      <c r="I35" s="57">
        <v>31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1</v>
      </c>
      <c r="B36" s="94" t="s">
        <v>515</v>
      </c>
      <c r="C36" s="94" t="s">
        <v>153</v>
      </c>
      <c r="D36" s="316" t="s">
        <v>164</v>
      </c>
      <c r="E36" s="316"/>
      <c r="F36" s="316">
        <f>SUM(D36,E36)</f>
        <v>0</v>
      </c>
      <c r="G36" s="19">
        <v>0</v>
      </c>
      <c r="H36" s="316">
        <v>563.00400000000002</v>
      </c>
      <c r="I36" s="23">
        <v>17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36">
        <v>3</v>
      </c>
      <c r="B37" s="340" t="s">
        <v>819</v>
      </c>
      <c r="C37" s="340" t="s">
        <v>728</v>
      </c>
      <c r="D37" s="341" t="s">
        <v>46</v>
      </c>
      <c r="E37" s="341"/>
      <c r="F37" s="338">
        <f>SUM(D37,E37)</f>
        <v>0</v>
      </c>
      <c r="G37" s="339">
        <v>0</v>
      </c>
      <c r="H37" s="317">
        <v>0</v>
      </c>
      <c r="I37" s="60">
        <v>0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1122</v>
      </c>
      <c r="C39" s="4" t="s">
        <v>1123</v>
      </c>
      <c r="E39" s="9" t="s">
        <v>1438</v>
      </c>
      <c r="F39" s="8"/>
      <c r="G39" s="8"/>
      <c r="H39" s="8"/>
      <c r="I39" s="8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294">
        <v>2</v>
      </c>
      <c r="B40" s="298" t="s">
        <v>10</v>
      </c>
      <c r="C40" s="313" t="s">
        <v>11</v>
      </c>
      <c r="D40" s="304"/>
      <c r="E40" s="314"/>
      <c r="F40" s="289" t="s">
        <v>12</v>
      </c>
      <c r="G40" s="289" t="s">
        <v>13</v>
      </c>
      <c r="H40" s="289" t="s">
        <v>14</v>
      </c>
      <c r="I40" s="290" t="s">
        <v>15</v>
      </c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5</v>
      </c>
      <c r="B41" s="106" t="s">
        <v>1128</v>
      </c>
      <c r="C41" s="106" t="s">
        <v>95</v>
      </c>
      <c r="D41" s="378">
        <v>93</v>
      </c>
      <c r="E41" s="378">
        <v>97.001000000000005</v>
      </c>
      <c r="F41" s="335">
        <f>SUM(D41,E41)</f>
        <v>190.001</v>
      </c>
      <c r="G41" s="15">
        <v>9</v>
      </c>
      <c r="H41" s="378">
        <v>1730.0099999999998</v>
      </c>
      <c r="I41" s="55">
        <v>76</v>
      </c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8">
        <v>8</v>
      </c>
      <c r="B42" s="107" t="s">
        <v>1130</v>
      </c>
      <c r="C42" s="107" t="s">
        <v>38</v>
      </c>
      <c r="D42" s="315">
        <v>92.001999999999995</v>
      </c>
      <c r="E42" s="315">
        <v>96</v>
      </c>
      <c r="F42" s="316">
        <f>SUM(D42,E42)</f>
        <v>188.00200000000001</v>
      </c>
      <c r="G42" s="19">
        <v>8</v>
      </c>
      <c r="H42" s="315">
        <v>1691.0139999999999</v>
      </c>
      <c r="I42" s="57">
        <v>66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1</v>
      </c>
      <c r="B43" s="94" t="s">
        <v>1124</v>
      </c>
      <c r="C43" s="94" t="s">
        <v>443</v>
      </c>
      <c r="D43" s="316">
        <v>89</v>
      </c>
      <c r="E43" s="316">
        <v>91</v>
      </c>
      <c r="F43" s="316">
        <f>SUM(D43,E43)</f>
        <v>180</v>
      </c>
      <c r="G43" s="19">
        <v>5</v>
      </c>
      <c r="H43" s="316">
        <v>1679.0059999999999</v>
      </c>
      <c r="I43" s="23">
        <v>52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8">
        <v>6</v>
      </c>
      <c r="B44" s="107" t="s">
        <v>1129</v>
      </c>
      <c r="C44" s="107" t="s">
        <v>479</v>
      </c>
      <c r="D44" s="315">
        <v>94</v>
      </c>
      <c r="E44" s="315">
        <v>94.001000000000005</v>
      </c>
      <c r="F44" s="316">
        <f>SUM(D44,E44)</f>
        <v>188.001</v>
      </c>
      <c r="G44" s="19">
        <v>7</v>
      </c>
      <c r="H44" s="315">
        <v>1663.0059999999999</v>
      </c>
      <c r="I44" s="57">
        <v>52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9</v>
      </c>
      <c r="B45" s="107" t="s">
        <v>1131</v>
      </c>
      <c r="C45" s="107" t="s">
        <v>90</v>
      </c>
      <c r="D45" s="315" t="s">
        <v>46</v>
      </c>
      <c r="E45" s="315"/>
      <c r="F45" s="316">
        <f>SUM(D45,E45)</f>
        <v>0</v>
      </c>
      <c r="G45" s="19">
        <v>0</v>
      </c>
      <c r="H45" s="315">
        <v>1449.0069999999998</v>
      </c>
      <c r="I45" s="57">
        <v>36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8">
        <v>4</v>
      </c>
      <c r="B46" s="107" t="s">
        <v>1127</v>
      </c>
      <c r="C46" s="107" t="s">
        <v>242</v>
      </c>
      <c r="D46" s="315">
        <v>86.001000000000005</v>
      </c>
      <c r="E46" s="315">
        <v>88</v>
      </c>
      <c r="F46" s="316">
        <f>SUM(D46,E46)</f>
        <v>174.001</v>
      </c>
      <c r="G46" s="19">
        <v>4</v>
      </c>
      <c r="H46" s="315">
        <v>1593.0079999999998</v>
      </c>
      <c r="I46" s="57">
        <v>34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3</v>
      </c>
      <c r="B47" s="107" t="s">
        <v>1126</v>
      </c>
      <c r="C47" s="107" t="s">
        <v>260</v>
      </c>
      <c r="D47" s="315">
        <v>92</v>
      </c>
      <c r="E47" s="315">
        <v>91</v>
      </c>
      <c r="F47" s="316">
        <f>SUM(D47,E47)</f>
        <v>183</v>
      </c>
      <c r="G47" s="19">
        <v>6</v>
      </c>
      <c r="H47" s="315">
        <v>1589.0079999999998</v>
      </c>
      <c r="I47" s="57">
        <v>34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7</v>
      </c>
      <c r="B48" s="107" t="s">
        <v>608</v>
      </c>
      <c r="C48" s="107" t="s">
        <v>95</v>
      </c>
      <c r="D48" s="315" t="s">
        <v>46</v>
      </c>
      <c r="E48" s="315"/>
      <c r="F48" s="316">
        <f>SUM(D48,E48)</f>
        <v>0</v>
      </c>
      <c r="G48" s="19">
        <v>0</v>
      </c>
      <c r="H48" s="315">
        <v>773.00300000000004</v>
      </c>
      <c r="I48" s="57">
        <v>33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9">
        <v>2</v>
      </c>
      <c r="B49" s="340" t="s">
        <v>1125</v>
      </c>
      <c r="C49" s="340" t="s">
        <v>318</v>
      </c>
      <c r="D49" s="341">
        <v>90</v>
      </c>
      <c r="E49" s="381">
        <v>0</v>
      </c>
      <c r="F49" s="338">
        <f>SUM(D49,E49)</f>
        <v>90</v>
      </c>
      <c r="G49" s="339">
        <v>3</v>
      </c>
      <c r="H49" s="317">
        <v>187</v>
      </c>
      <c r="I49" s="60">
        <v>5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1132</v>
      </c>
      <c r="C51" s="4" t="s">
        <v>1133</v>
      </c>
      <c r="E51" s="9" t="s">
        <v>1440</v>
      </c>
      <c r="F51" s="8"/>
      <c r="G51" s="8"/>
      <c r="H51" s="8"/>
      <c r="I51" s="8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294">
        <v>2</v>
      </c>
      <c r="B52" s="298" t="s">
        <v>10</v>
      </c>
      <c r="C52" s="313" t="s">
        <v>11</v>
      </c>
      <c r="D52" s="304"/>
      <c r="E52" s="314"/>
      <c r="F52" s="289" t="s">
        <v>12</v>
      </c>
      <c r="G52" s="289" t="s">
        <v>13</v>
      </c>
      <c r="H52" s="289" t="s">
        <v>14</v>
      </c>
      <c r="I52" s="290" t="s">
        <v>15</v>
      </c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4">
        <v>9</v>
      </c>
      <c r="B53" s="106" t="s">
        <v>843</v>
      </c>
      <c r="C53" s="106" t="s">
        <v>133</v>
      </c>
      <c r="D53" s="378">
        <v>96.001999999999995</v>
      </c>
      <c r="E53" s="378">
        <v>96.001000000000005</v>
      </c>
      <c r="F53" s="335">
        <f>SUM(D53,E53)</f>
        <v>192.00299999999999</v>
      </c>
      <c r="G53" s="15">
        <v>9</v>
      </c>
      <c r="H53" s="378">
        <v>1739.0119999999997</v>
      </c>
      <c r="I53" s="55">
        <v>77</v>
      </c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7">
        <v>5</v>
      </c>
      <c r="B54" s="107" t="s">
        <v>1138</v>
      </c>
      <c r="C54" s="107" t="s">
        <v>491</v>
      </c>
      <c r="D54" s="315" t="s">
        <v>46</v>
      </c>
      <c r="E54" s="315"/>
      <c r="F54" s="316">
        <f>SUM(D54,E54)</f>
        <v>0</v>
      </c>
      <c r="G54" s="19">
        <v>0</v>
      </c>
      <c r="H54" s="315">
        <v>1515.0129999999999</v>
      </c>
      <c r="I54" s="57">
        <v>62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8">
        <v>8</v>
      </c>
      <c r="B55" s="107" t="s">
        <v>1140</v>
      </c>
      <c r="C55" s="107" t="s">
        <v>116</v>
      </c>
      <c r="D55" s="315">
        <v>89</v>
      </c>
      <c r="E55" s="315">
        <v>92</v>
      </c>
      <c r="F55" s="316">
        <f>SUM(D55,E55)</f>
        <v>181</v>
      </c>
      <c r="G55" s="19">
        <v>7</v>
      </c>
      <c r="H55" s="315">
        <v>1674.0039999999999</v>
      </c>
      <c r="I55" s="57">
        <v>61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8">
        <v>2</v>
      </c>
      <c r="B56" s="107" t="s">
        <v>1135</v>
      </c>
      <c r="C56" s="107" t="s">
        <v>474</v>
      </c>
      <c r="D56" s="315">
        <v>90</v>
      </c>
      <c r="E56" s="315">
        <v>89.001000000000005</v>
      </c>
      <c r="F56" s="316">
        <f>SUM(D56,E56)</f>
        <v>179.001</v>
      </c>
      <c r="G56" s="19">
        <v>5</v>
      </c>
      <c r="H56" s="315">
        <v>1647.0049999999999</v>
      </c>
      <c r="I56" s="57">
        <v>48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7">
        <v>3</v>
      </c>
      <c r="B57" s="107" t="s">
        <v>1136</v>
      </c>
      <c r="C57" s="107" t="s">
        <v>116</v>
      </c>
      <c r="D57" s="315">
        <v>94</v>
      </c>
      <c r="E57" s="315">
        <v>90</v>
      </c>
      <c r="F57" s="316">
        <f>SUM(D57,E57)</f>
        <v>184</v>
      </c>
      <c r="G57" s="19">
        <v>8</v>
      </c>
      <c r="H57" s="315">
        <v>1199.0029999999999</v>
      </c>
      <c r="I57" s="57">
        <v>37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8">
        <v>6</v>
      </c>
      <c r="B58" s="107" t="s">
        <v>1139</v>
      </c>
      <c r="C58" s="107" t="s">
        <v>443</v>
      </c>
      <c r="D58" s="315" t="s">
        <v>46</v>
      </c>
      <c r="E58" s="315"/>
      <c r="F58" s="316">
        <f>SUM(D58,E58)</f>
        <v>0</v>
      </c>
      <c r="G58" s="19">
        <v>0</v>
      </c>
      <c r="H58" s="315">
        <v>1102.0039999999999</v>
      </c>
      <c r="I58" s="57">
        <v>34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7">
        <v>1</v>
      </c>
      <c r="B59" s="94" t="s">
        <v>1134</v>
      </c>
      <c r="C59" s="94" t="s">
        <v>90</v>
      </c>
      <c r="D59" s="316">
        <v>91</v>
      </c>
      <c r="E59" s="316">
        <v>89</v>
      </c>
      <c r="F59" s="316">
        <f>SUM(D59,E59)</f>
        <v>180</v>
      </c>
      <c r="G59" s="19">
        <v>6</v>
      </c>
      <c r="H59" s="316">
        <v>1419.0029999999999</v>
      </c>
      <c r="I59" s="23">
        <v>32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7">
        <v>7</v>
      </c>
      <c r="B60" s="107" t="s">
        <v>135</v>
      </c>
      <c r="C60" s="107" t="s">
        <v>136</v>
      </c>
      <c r="D60" s="315">
        <v>79</v>
      </c>
      <c r="E60" s="315">
        <v>85</v>
      </c>
      <c r="F60" s="316">
        <f>SUM(D60,E60)</f>
        <v>164</v>
      </c>
      <c r="G60" s="19">
        <v>4</v>
      </c>
      <c r="H60" s="315">
        <v>1372.001</v>
      </c>
      <c r="I60" s="57">
        <v>27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59">
        <v>4</v>
      </c>
      <c r="B61" s="340" t="s">
        <v>1137</v>
      </c>
      <c r="C61" s="340" t="s">
        <v>90</v>
      </c>
      <c r="D61" s="341" t="s">
        <v>46</v>
      </c>
      <c r="E61" s="341"/>
      <c r="F61" s="338">
        <f>SUM(D61,E61)</f>
        <v>0</v>
      </c>
      <c r="G61" s="339">
        <v>0</v>
      </c>
      <c r="H61" s="317">
        <v>994.00400000000002</v>
      </c>
      <c r="I61" s="60">
        <v>16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 t="s">
        <v>1099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4" t="s">
        <v>1100</v>
      </c>
      <c r="E65" s="37" t="s">
        <v>169</v>
      </c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170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05AD2BB3-E539-41DB-9426-E100C2BE59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9A500-1A5E-4C96-A9F9-3A22BB108F76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171</v>
      </c>
      <c r="C3" s="9" t="s">
        <v>172</v>
      </c>
      <c r="D3" s="9"/>
      <c r="E3" s="9" t="s">
        <v>173</v>
      </c>
      <c r="F3" s="8"/>
      <c r="G3" s="8"/>
      <c r="H3"/>
      <c r="I3" s="7"/>
      <c r="J3" s="8" t="s">
        <v>174</v>
      </c>
      <c r="K3" s="9" t="s">
        <v>175</v>
      </c>
      <c r="L3" s="9"/>
      <c r="M3" s="9" t="s">
        <v>176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8">
        <v>2</v>
      </c>
      <c r="B5" s="39" t="s">
        <v>177</v>
      </c>
      <c r="C5" s="39" t="s">
        <v>123</v>
      </c>
      <c r="D5" s="39">
        <v>178</v>
      </c>
      <c r="E5" s="15">
        <v>9</v>
      </c>
      <c r="F5" s="39">
        <v>1500</v>
      </c>
      <c r="G5" s="40">
        <v>64</v>
      </c>
      <c r="H5"/>
      <c r="I5" s="14">
        <v>9</v>
      </c>
      <c r="J5" s="39" t="s">
        <v>178</v>
      </c>
      <c r="K5" s="39" t="s">
        <v>34</v>
      </c>
      <c r="L5" s="39">
        <v>168</v>
      </c>
      <c r="M5" s="15">
        <v>8</v>
      </c>
      <c r="N5" s="39">
        <v>1536</v>
      </c>
      <c r="O5" s="40">
        <v>74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3</v>
      </c>
      <c r="B6" s="41" t="s">
        <v>179</v>
      </c>
      <c r="C6" s="41" t="s">
        <v>23</v>
      </c>
      <c r="D6" s="41">
        <v>171</v>
      </c>
      <c r="E6" s="19">
        <v>7</v>
      </c>
      <c r="F6" s="41">
        <v>1488</v>
      </c>
      <c r="G6" s="42">
        <v>59</v>
      </c>
      <c r="H6"/>
      <c r="I6" s="17">
        <v>7</v>
      </c>
      <c r="J6" s="41" t="s">
        <v>180</v>
      </c>
      <c r="K6" s="41" t="s">
        <v>28</v>
      </c>
      <c r="L6" s="41">
        <v>165</v>
      </c>
      <c r="M6" s="19">
        <v>7</v>
      </c>
      <c r="N6" s="41">
        <v>1481</v>
      </c>
      <c r="O6" s="42">
        <v>63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3">
        <v>6</v>
      </c>
      <c r="B7" s="41" t="s">
        <v>181</v>
      </c>
      <c r="C7" s="41" t="s">
        <v>120</v>
      </c>
      <c r="D7" s="41">
        <v>167</v>
      </c>
      <c r="E7" s="19">
        <v>5</v>
      </c>
      <c r="F7" s="41">
        <v>1490</v>
      </c>
      <c r="G7" s="42">
        <v>58</v>
      </c>
      <c r="H7"/>
      <c r="I7" s="43">
        <v>8</v>
      </c>
      <c r="J7" s="41" t="s">
        <v>182</v>
      </c>
      <c r="K7" s="41" t="s">
        <v>25</v>
      </c>
      <c r="L7" s="41">
        <v>169</v>
      </c>
      <c r="M7" s="19">
        <v>9</v>
      </c>
      <c r="N7" s="41">
        <v>1449</v>
      </c>
      <c r="O7" s="42">
        <v>58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1</v>
      </c>
      <c r="B8" s="21" t="s">
        <v>183</v>
      </c>
      <c r="C8" s="21" t="s">
        <v>107</v>
      </c>
      <c r="D8" s="18">
        <v>176</v>
      </c>
      <c r="E8" s="19">
        <v>8</v>
      </c>
      <c r="F8" s="22">
        <v>1483</v>
      </c>
      <c r="G8" s="23">
        <v>58</v>
      </c>
      <c r="H8"/>
      <c r="I8" s="17">
        <v>5</v>
      </c>
      <c r="J8" s="41" t="s">
        <v>184</v>
      </c>
      <c r="K8" s="41" t="s">
        <v>185</v>
      </c>
      <c r="L8" s="41">
        <v>164</v>
      </c>
      <c r="M8" s="19">
        <v>6</v>
      </c>
      <c r="N8" s="41">
        <v>1441</v>
      </c>
      <c r="O8" s="42">
        <v>50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5</v>
      </c>
      <c r="B9" s="41" t="s">
        <v>186</v>
      </c>
      <c r="C9" s="41" t="s">
        <v>125</v>
      </c>
      <c r="D9" s="41">
        <v>168</v>
      </c>
      <c r="E9" s="19">
        <v>6</v>
      </c>
      <c r="F9" s="41">
        <v>1467</v>
      </c>
      <c r="G9" s="42">
        <v>56</v>
      </c>
      <c r="H9"/>
      <c r="I9" s="43">
        <v>2</v>
      </c>
      <c r="J9" s="41" t="s">
        <v>187</v>
      </c>
      <c r="K9" s="41" t="s">
        <v>42</v>
      </c>
      <c r="L9" s="41">
        <v>140</v>
      </c>
      <c r="M9" s="19">
        <v>2</v>
      </c>
      <c r="N9" s="41">
        <v>1418</v>
      </c>
      <c r="O9" s="42">
        <v>45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3">
        <v>8</v>
      </c>
      <c r="B10" s="41" t="s">
        <v>188</v>
      </c>
      <c r="C10" s="41" t="s">
        <v>102</v>
      </c>
      <c r="D10" s="41">
        <v>166</v>
      </c>
      <c r="E10" s="19">
        <v>4</v>
      </c>
      <c r="F10" s="41">
        <v>1451</v>
      </c>
      <c r="G10" s="42">
        <v>47</v>
      </c>
      <c r="H10"/>
      <c r="I10" s="17">
        <v>3</v>
      </c>
      <c r="J10" s="41" t="s">
        <v>189</v>
      </c>
      <c r="K10" s="41" t="s">
        <v>99</v>
      </c>
      <c r="L10" s="41">
        <v>157</v>
      </c>
      <c r="M10" s="19">
        <v>5</v>
      </c>
      <c r="N10" s="41">
        <v>1416</v>
      </c>
      <c r="O10" s="42">
        <v>44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7</v>
      </c>
      <c r="B11" s="41" t="s">
        <v>190</v>
      </c>
      <c r="C11" s="41" t="s">
        <v>191</v>
      </c>
      <c r="D11" s="41">
        <v>158</v>
      </c>
      <c r="E11" s="19">
        <v>2</v>
      </c>
      <c r="F11" s="41">
        <v>1397</v>
      </c>
      <c r="G11" s="42">
        <v>32</v>
      </c>
      <c r="H11"/>
      <c r="I11" s="43">
        <v>6</v>
      </c>
      <c r="J11" s="41" t="s">
        <v>192</v>
      </c>
      <c r="K11" s="41" t="s">
        <v>25</v>
      </c>
      <c r="L11" s="41">
        <v>154</v>
      </c>
      <c r="M11" s="19">
        <v>4</v>
      </c>
      <c r="N11" s="41">
        <v>1420</v>
      </c>
      <c r="O11" s="42">
        <v>41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3">
        <v>4</v>
      </c>
      <c r="B12" s="41" t="s">
        <v>193</v>
      </c>
      <c r="C12" s="41" t="s">
        <v>21</v>
      </c>
      <c r="D12" s="41">
        <v>162</v>
      </c>
      <c r="E12" s="19">
        <v>3</v>
      </c>
      <c r="F12" s="41">
        <v>1395</v>
      </c>
      <c r="G12" s="42">
        <v>30</v>
      </c>
      <c r="H12"/>
      <c r="I12" s="43">
        <v>4</v>
      </c>
      <c r="J12" s="41" t="s">
        <v>194</v>
      </c>
      <c r="K12" s="41" t="s">
        <v>34</v>
      </c>
      <c r="L12" s="41">
        <v>147</v>
      </c>
      <c r="M12" s="19">
        <v>3</v>
      </c>
      <c r="N12" s="41">
        <v>1348</v>
      </c>
      <c r="O12" s="42">
        <v>27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44" t="s">
        <v>195</v>
      </c>
      <c r="C13" s="44" t="s">
        <v>133</v>
      </c>
      <c r="D13" s="44" t="s">
        <v>46</v>
      </c>
      <c r="E13" s="27">
        <v>0</v>
      </c>
      <c r="F13" s="44">
        <v>0</v>
      </c>
      <c r="G13" s="45">
        <v>0</v>
      </c>
      <c r="H13"/>
      <c r="I13" s="25">
        <v>1</v>
      </c>
      <c r="J13" s="34" t="s">
        <v>196</v>
      </c>
      <c r="K13" s="34" t="s">
        <v>116</v>
      </c>
      <c r="L13" s="26" t="s">
        <v>46</v>
      </c>
      <c r="M13" s="27">
        <v>0</v>
      </c>
      <c r="N13" s="35">
        <v>0</v>
      </c>
      <c r="O13" s="36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197</v>
      </c>
      <c r="C15" s="9" t="s">
        <v>198</v>
      </c>
      <c r="D15" s="9"/>
      <c r="E15" s="9" t="s">
        <v>199</v>
      </c>
      <c r="F15" s="8"/>
      <c r="G15" s="8"/>
      <c r="H15"/>
      <c r="I15" s="7"/>
      <c r="J15" s="8" t="s">
        <v>200</v>
      </c>
      <c r="K15" s="9" t="s">
        <v>201</v>
      </c>
      <c r="L15" s="9"/>
      <c r="M15" s="9" t="s">
        <v>202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8">
        <v>8</v>
      </c>
      <c r="B17" s="39" t="s">
        <v>203</v>
      </c>
      <c r="C17" s="39" t="s">
        <v>204</v>
      </c>
      <c r="D17" s="39">
        <v>158</v>
      </c>
      <c r="E17" s="15">
        <v>5</v>
      </c>
      <c r="F17" s="39">
        <v>1462</v>
      </c>
      <c r="G17" s="40">
        <v>63</v>
      </c>
      <c r="H17"/>
      <c r="I17" s="14">
        <v>7</v>
      </c>
      <c r="J17" s="39" t="s">
        <v>205</v>
      </c>
      <c r="K17" s="39" t="s">
        <v>133</v>
      </c>
      <c r="L17" s="39">
        <v>168</v>
      </c>
      <c r="M17" s="15">
        <v>8</v>
      </c>
      <c r="N17" s="39">
        <v>1449</v>
      </c>
      <c r="O17" s="40">
        <v>69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3">
        <v>4</v>
      </c>
      <c r="B18" s="41" t="s">
        <v>206</v>
      </c>
      <c r="C18" s="41" t="s">
        <v>120</v>
      </c>
      <c r="D18" s="41">
        <v>173</v>
      </c>
      <c r="E18" s="19">
        <v>9</v>
      </c>
      <c r="F18" s="41">
        <v>1455</v>
      </c>
      <c r="G18" s="42">
        <v>58</v>
      </c>
      <c r="H18"/>
      <c r="I18" s="17">
        <v>9</v>
      </c>
      <c r="J18" s="41" t="s">
        <v>207</v>
      </c>
      <c r="K18" s="41" t="s">
        <v>125</v>
      </c>
      <c r="L18" s="41">
        <v>179</v>
      </c>
      <c r="M18" s="19">
        <v>9</v>
      </c>
      <c r="N18" s="41">
        <v>1456</v>
      </c>
      <c r="O18" s="42">
        <v>68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7">
        <v>3</v>
      </c>
      <c r="B19" s="46" t="s">
        <v>208</v>
      </c>
      <c r="C19" s="41" t="s">
        <v>167</v>
      </c>
      <c r="D19" s="47">
        <v>151</v>
      </c>
      <c r="E19" s="19">
        <v>3</v>
      </c>
      <c r="F19" s="41">
        <v>1454</v>
      </c>
      <c r="G19" s="42">
        <v>58</v>
      </c>
      <c r="H19"/>
      <c r="I19" s="43">
        <v>6</v>
      </c>
      <c r="J19" s="41" t="s">
        <v>209</v>
      </c>
      <c r="K19" s="41" t="s">
        <v>99</v>
      </c>
      <c r="L19" s="41">
        <v>164</v>
      </c>
      <c r="M19" s="19">
        <v>7</v>
      </c>
      <c r="N19" s="41">
        <v>1423</v>
      </c>
      <c r="O19" s="42">
        <v>57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3">
        <v>2</v>
      </c>
      <c r="B20" s="41" t="s">
        <v>210</v>
      </c>
      <c r="C20" s="41" t="s">
        <v>153</v>
      </c>
      <c r="D20" s="41">
        <v>165</v>
      </c>
      <c r="E20" s="19">
        <v>8</v>
      </c>
      <c r="F20" s="41">
        <v>1458</v>
      </c>
      <c r="G20" s="42">
        <v>57</v>
      </c>
      <c r="H20"/>
      <c r="I20" s="17">
        <v>3</v>
      </c>
      <c r="J20" s="41" t="s">
        <v>211</v>
      </c>
      <c r="K20" s="41" t="s">
        <v>42</v>
      </c>
      <c r="L20" s="41">
        <v>158</v>
      </c>
      <c r="M20" s="19">
        <v>5</v>
      </c>
      <c r="N20" s="41">
        <v>1414</v>
      </c>
      <c r="O20" s="42">
        <v>55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7">
        <v>7</v>
      </c>
      <c r="B21" s="41" t="s">
        <v>212</v>
      </c>
      <c r="C21" s="41" t="s">
        <v>34</v>
      </c>
      <c r="D21" s="41">
        <v>155</v>
      </c>
      <c r="E21" s="19">
        <v>4</v>
      </c>
      <c r="F21" s="41">
        <v>1433</v>
      </c>
      <c r="G21" s="42">
        <v>45</v>
      </c>
      <c r="H21"/>
      <c r="I21" s="43">
        <v>4</v>
      </c>
      <c r="J21" s="41" t="s">
        <v>213</v>
      </c>
      <c r="K21" s="41" t="s">
        <v>44</v>
      </c>
      <c r="L21" s="41">
        <v>147</v>
      </c>
      <c r="M21" s="19">
        <v>3</v>
      </c>
      <c r="N21" s="41">
        <v>1367</v>
      </c>
      <c r="O21" s="42">
        <v>44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3">
        <v>6</v>
      </c>
      <c r="B22" s="41" t="s">
        <v>214</v>
      </c>
      <c r="C22" s="41" t="s">
        <v>215</v>
      </c>
      <c r="D22" s="41">
        <v>160</v>
      </c>
      <c r="E22" s="19">
        <v>6</v>
      </c>
      <c r="F22" s="41">
        <v>1412</v>
      </c>
      <c r="G22" s="42">
        <v>41</v>
      </c>
      <c r="H22"/>
      <c r="I22" s="43">
        <v>2</v>
      </c>
      <c r="J22" s="41" t="s">
        <v>216</v>
      </c>
      <c r="K22" s="41" t="s">
        <v>25</v>
      </c>
      <c r="L22" s="41">
        <v>157</v>
      </c>
      <c r="M22" s="19">
        <v>4</v>
      </c>
      <c r="N22" s="41">
        <v>1350</v>
      </c>
      <c r="O22" s="42">
        <v>37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5</v>
      </c>
      <c r="B23" s="41" t="s">
        <v>217</v>
      </c>
      <c r="C23" s="41" t="s">
        <v>38</v>
      </c>
      <c r="D23" s="41">
        <v>148</v>
      </c>
      <c r="E23" s="19">
        <v>2</v>
      </c>
      <c r="F23" s="41">
        <v>1382</v>
      </c>
      <c r="G23" s="42">
        <v>35</v>
      </c>
      <c r="H23"/>
      <c r="I23" s="17">
        <v>1</v>
      </c>
      <c r="J23" s="21" t="s">
        <v>218</v>
      </c>
      <c r="K23" s="21" t="s">
        <v>219</v>
      </c>
      <c r="L23" s="18">
        <v>134</v>
      </c>
      <c r="M23" s="19">
        <v>2</v>
      </c>
      <c r="N23" s="22">
        <v>1327</v>
      </c>
      <c r="O23" s="23">
        <v>37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9</v>
      </c>
      <c r="B24" s="41" t="s">
        <v>220</v>
      </c>
      <c r="C24" s="41" t="s">
        <v>138</v>
      </c>
      <c r="D24" s="41">
        <v>161</v>
      </c>
      <c r="E24" s="19">
        <v>7</v>
      </c>
      <c r="F24" s="41">
        <v>1382</v>
      </c>
      <c r="G24" s="42">
        <v>34</v>
      </c>
      <c r="H24"/>
      <c r="I24" s="17">
        <v>5</v>
      </c>
      <c r="J24" s="41" t="s">
        <v>221</v>
      </c>
      <c r="K24" s="41" t="s">
        <v>138</v>
      </c>
      <c r="L24" s="41">
        <v>134</v>
      </c>
      <c r="M24" s="19">
        <v>2</v>
      </c>
      <c r="N24" s="41">
        <v>1271</v>
      </c>
      <c r="O24" s="42">
        <v>24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1</v>
      </c>
      <c r="B25" s="34" t="s">
        <v>222</v>
      </c>
      <c r="C25" s="34" t="s">
        <v>34</v>
      </c>
      <c r="D25" s="26" t="s">
        <v>46</v>
      </c>
      <c r="E25" s="27">
        <v>0</v>
      </c>
      <c r="F25" s="35">
        <v>1046</v>
      </c>
      <c r="G25" s="36">
        <v>22</v>
      </c>
      <c r="H25"/>
      <c r="I25" s="48">
        <v>8</v>
      </c>
      <c r="J25" s="44" t="s">
        <v>223</v>
      </c>
      <c r="K25" s="44" t="s">
        <v>23</v>
      </c>
      <c r="L25" s="44">
        <v>161</v>
      </c>
      <c r="M25" s="27">
        <v>6</v>
      </c>
      <c r="N25" s="44">
        <v>1232</v>
      </c>
      <c r="O25" s="45">
        <v>21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224</v>
      </c>
      <c r="C27" s="9" t="s">
        <v>225</v>
      </c>
      <c r="D27" s="9"/>
      <c r="E27" s="9" t="s">
        <v>226</v>
      </c>
      <c r="F27" s="8"/>
      <c r="G27" s="8"/>
      <c r="H27"/>
      <c r="I27" s="7"/>
      <c r="J27" s="8" t="s">
        <v>227</v>
      </c>
      <c r="K27" s="9" t="s">
        <v>228</v>
      </c>
      <c r="L27" s="9"/>
      <c r="M27" s="9" t="s">
        <v>229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8">
        <v>8</v>
      </c>
      <c r="B29" s="39" t="s">
        <v>230</v>
      </c>
      <c r="C29" s="39" t="s">
        <v>153</v>
      </c>
      <c r="D29" s="39">
        <v>163</v>
      </c>
      <c r="E29" s="15">
        <v>9</v>
      </c>
      <c r="F29" s="39">
        <v>1453</v>
      </c>
      <c r="G29" s="40">
        <v>76</v>
      </c>
      <c r="H29"/>
      <c r="I29" s="38">
        <v>6</v>
      </c>
      <c r="J29" s="39" t="s">
        <v>231</v>
      </c>
      <c r="K29" s="39" t="s">
        <v>34</v>
      </c>
      <c r="L29" s="39">
        <v>174</v>
      </c>
      <c r="M29" s="15">
        <v>9</v>
      </c>
      <c r="N29" s="39">
        <v>1446</v>
      </c>
      <c r="O29" s="40">
        <v>75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7">
        <v>5</v>
      </c>
      <c r="B30" s="41" t="s">
        <v>232</v>
      </c>
      <c r="C30" s="41" t="s">
        <v>123</v>
      </c>
      <c r="D30" s="41">
        <v>148</v>
      </c>
      <c r="E30" s="19">
        <v>5</v>
      </c>
      <c r="F30" s="41">
        <v>1372</v>
      </c>
      <c r="G30" s="42">
        <v>58</v>
      </c>
      <c r="H30"/>
      <c r="I30" s="17">
        <v>5</v>
      </c>
      <c r="J30" s="41" t="s">
        <v>233</v>
      </c>
      <c r="K30" s="41" t="s">
        <v>25</v>
      </c>
      <c r="L30" s="41">
        <v>160</v>
      </c>
      <c r="M30" s="19">
        <v>8</v>
      </c>
      <c r="N30" s="41">
        <v>1338</v>
      </c>
      <c r="O30" s="42">
        <v>59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3</v>
      </c>
      <c r="B31" s="41" t="s">
        <v>234</v>
      </c>
      <c r="C31" s="41" t="s">
        <v>219</v>
      </c>
      <c r="D31" s="41">
        <v>156</v>
      </c>
      <c r="E31" s="19">
        <v>7</v>
      </c>
      <c r="F31" s="41">
        <v>1388</v>
      </c>
      <c r="G31" s="42">
        <v>56</v>
      </c>
      <c r="H31"/>
      <c r="I31" s="43">
        <v>4</v>
      </c>
      <c r="J31" s="41" t="s">
        <v>235</v>
      </c>
      <c r="K31" s="41" t="s">
        <v>138</v>
      </c>
      <c r="L31" s="41">
        <v>138</v>
      </c>
      <c r="M31" s="19">
        <v>4</v>
      </c>
      <c r="N31" s="41">
        <v>1302</v>
      </c>
      <c r="O31" s="42">
        <v>52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7">
        <v>9</v>
      </c>
      <c r="B32" s="41" t="s">
        <v>236</v>
      </c>
      <c r="C32" s="41" t="s">
        <v>107</v>
      </c>
      <c r="D32" s="41">
        <v>156</v>
      </c>
      <c r="E32" s="19">
        <v>7</v>
      </c>
      <c r="F32" s="41">
        <v>1392</v>
      </c>
      <c r="G32" s="42">
        <v>55</v>
      </c>
      <c r="H32"/>
      <c r="I32" s="17">
        <v>1</v>
      </c>
      <c r="J32" s="21" t="s">
        <v>237</v>
      </c>
      <c r="K32" s="21" t="s">
        <v>120</v>
      </c>
      <c r="L32" s="18">
        <v>147</v>
      </c>
      <c r="M32" s="19">
        <v>6</v>
      </c>
      <c r="N32" s="22">
        <v>1295</v>
      </c>
      <c r="O32" s="23">
        <v>48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3">
        <v>2</v>
      </c>
      <c r="B33" s="41" t="s">
        <v>238</v>
      </c>
      <c r="C33" s="41" t="s">
        <v>17</v>
      </c>
      <c r="D33" s="41">
        <v>136</v>
      </c>
      <c r="E33" s="19">
        <v>2</v>
      </c>
      <c r="F33" s="41">
        <v>1332</v>
      </c>
      <c r="G33" s="42">
        <v>46</v>
      </c>
      <c r="H33"/>
      <c r="I33" s="43">
        <v>8</v>
      </c>
      <c r="J33" s="41" t="s">
        <v>239</v>
      </c>
      <c r="K33" s="41" t="s">
        <v>99</v>
      </c>
      <c r="L33" s="41">
        <v>151</v>
      </c>
      <c r="M33" s="19">
        <v>7</v>
      </c>
      <c r="N33" s="41">
        <v>1272</v>
      </c>
      <c r="O33" s="42">
        <v>44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3">
        <v>4</v>
      </c>
      <c r="B34" s="41" t="s">
        <v>240</v>
      </c>
      <c r="C34" s="41" t="s">
        <v>123</v>
      </c>
      <c r="D34" s="41">
        <v>160</v>
      </c>
      <c r="E34" s="19">
        <v>8</v>
      </c>
      <c r="F34" s="41">
        <v>1353</v>
      </c>
      <c r="G34" s="42">
        <v>45</v>
      </c>
      <c r="H34"/>
      <c r="I34" s="43">
        <v>2</v>
      </c>
      <c r="J34" s="41" t="s">
        <v>241</v>
      </c>
      <c r="K34" s="41" t="s">
        <v>242</v>
      </c>
      <c r="L34" s="41">
        <v>133</v>
      </c>
      <c r="M34" s="19">
        <v>3</v>
      </c>
      <c r="N34" s="41">
        <v>1253</v>
      </c>
      <c r="O34" s="42">
        <v>41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7</v>
      </c>
      <c r="B35" s="41" t="s">
        <v>243</v>
      </c>
      <c r="C35" s="41" t="s">
        <v>123</v>
      </c>
      <c r="D35" s="41">
        <v>144</v>
      </c>
      <c r="E35" s="19">
        <v>4</v>
      </c>
      <c r="F35" s="41">
        <v>1306</v>
      </c>
      <c r="G35" s="42">
        <v>36</v>
      </c>
      <c r="H35"/>
      <c r="I35" s="17">
        <v>7</v>
      </c>
      <c r="J35" s="41" t="s">
        <v>244</v>
      </c>
      <c r="K35" s="41" t="s">
        <v>17</v>
      </c>
      <c r="L35" s="41">
        <v>126</v>
      </c>
      <c r="M35" s="19">
        <v>2</v>
      </c>
      <c r="N35" s="41">
        <v>1242</v>
      </c>
      <c r="O35" s="42">
        <v>41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7">
        <v>1</v>
      </c>
      <c r="B36" s="21" t="s">
        <v>245</v>
      </c>
      <c r="C36" s="21" t="s">
        <v>34</v>
      </c>
      <c r="D36" s="18">
        <v>138</v>
      </c>
      <c r="E36" s="19">
        <v>3</v>
      </c>
      <c r="F36" s="22">
        <v>1328</v>
      </c>
      <c r="G36" s="23">
        <v>34</v>
      </c>
      <c r="H36"/>
      <c r="I36" s="17">
        <v>9</v>
      </c>
      <c r="J36" s="41" t="s">
        <v>195</v>
      </c>
      <c r="K36" s="41" t="s">
        <v>99</v>
      </c>
      <c r="L36" s="41">
        <v>144</v>
      </c>
      <c r="M36" s="19">
        <v>5</v>
      </c>
      <c r="N36" s="41">
        <v>1144</v>
      </c>
      <c r="O36" s="42">
        <v>38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8">
        <v>6</v>
      </c>
      <c r="B37" s="44" t="s">
        <v>246</v>
      </c>
      <c r="C37" s="44" t="s">
        <v>23</v>
      </c>
      <c r="D37" s="44" t="s">
        <v>46</v>
      </c>
      <c r="E37" s="27">
        <v>0</v>
      </c>
      <c r="F37" s="44">
        <v>0</v>
      </c>
      <c r="G37" s="45">
        <v>0</v>
      </c>
      <c r="H37"/>
      <c r="I37" s="25">
        <v>3</v>
      </c>
      <c r="J37" s="44" t="s">
        <v>247</v>
      </c>
      <c r="K37" s="44" t="s">
        <v>99</v>
      </c>
      <c r="L37" s="44" t="s">
        <v>164</v>
      </c>
      <c r="M37" s="27">
        <v>0</v>
      </c>
      <c r="N37" s="44">
        <v>0</v>
      </c>
      <c r="O37" s="45">
        <v>0</v>
      </c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248</v>
      </c>
      <c r="C39" s="9" t="s">
        <v>249</v>
      </c>
      <c r="D39" s="9"/>
      <c r="E39" s="9" t="s">
        <v>250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8">
        <v>8</v>
      </c>
      <c r="B41" s="39" t="s">
        <v>251</v>
      </c>
      <c r="C41" s="39" t="s">
        <v>160</v>
      </c>
      <c r="D41" s="39">
        <v>151</v>
      </c>
      <c r="E41" s="15">
        <v>9</v>
      </c>
      <c r="F41" s="39">
        <v>1408</v>
      </c>
      <c r="G41" s="40">
        <v>87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3">
        <v>2</v>
      </c>
      <c r="B42" s="41" t="s">
        <v>252</v>
      </c>
      <c r="C42" s="41" t="s">
        <v>253</v>
      </c>
      <c r="D42" s="41">
        <v>154</v>
      </c>
      <c r="E42" s="19">
        <v>10</v>
      </c>
      <c r="F42" s="41">
        <v>1257</v>
      </c>
      <c r="G42" s="42">
        <v>70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7">
        <v>7</v>
      </c>
      <c r="B43" s="41" t="s">
        <v>254</v>
      </c>
      <c r="C43" s="41" t="s">
        <v>34</v>
      </c>
      <c r="D43" s="41">
        <v>143</v>
      </c>
      <c r="E43" s="19">
        <v>8</v>
      </c>
      <c r="F43" s="41">
        <v>1248</v>
      </c>
      <c r="G43" s="42">
        <v>69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5</v>
      </c>
      <c r="B44" s="41" t="s">
        <v>255</v>
      </c>
      <c r="C44" s="41" t="s">
        <v>167</v>
      </c>
      <c r="D44" s="41">
        <v>142</v>
      </c>
      <c r="E44" s="19">
        <v>7</v>
      </c>
      <c r="F44" s="41">
        <v>1190</v>
      </c>
      <c r="G44" s="42">
        <v>62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7">
        <v>1</v>
      </c>
      <c r="B45" s="49" t="s">
        <v>256</v>
      </c>
      <c r="C45" s="21" t="s">
        <v>167</v>
      </c>
      <c r="D45" s="50">
        <v>126</v>
      </c>
      <c r="E45" s="19">
        <v>6</v>
      </c>
      <c r="F45" s="22">
        <v>1144</v>
      </c>
      <c r="G45" s="23">
        <v>53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3">
        <v>6</v>
      </c>
      <c r="B46" s="41" t="s">
        <v>257</v>
      </c>
      <c r="C46" s="41" t="s">
        <v>219</v>
      </c>
      <c r="D46" s="41">
        <v>120</v>
      </c>
      <c r="E46" s="19">
        <v>5</v>
      </c>
      <c r="F46" s="41">
        <v>1099</v>
      </c>
      <c r="G46" s="42">
        <v>49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3</v>
      </c>
      <c r="B47" s="41" t="s">
        <v>258</v>
      </c>
      <c r="C47" s="41" t="s">
        <v>34</v>
      </c>
      <c r="D47" s="41">
        <v>101</v>
      </c>
      <c r="E47" s="19">
        <v>3</v>
      </c>
      <c r="F47" s="41">
        <v>958</v>
      </c>
      <c r="G47" s="42">
        <v>39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7">
        <v>9</v>
      </c>
      <c r="B48" s="41" t="s">
        <v>259</v>
      </c>
      <c r="C48" s="41" t="s">
        <v>260</v>
      </c>
      <c r="D48" s="41">
        <v>118</v>
      </c>
      <c r="E48" s="19">
        <v>4</v>
      </c>
      <c r="F48" s="41">
        <v>1060</v>
      </c>
      <c r="G48" s="42">
        <v>37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3">
        <v>4</v>
      </c>
      <c r="B49" s="41" t="s">
        <v>261</v>
      </c>
      <c r="C49" s="41" t="s">
        <v>160</v>
      </c>
      <c r="D49" s="41" t="s">
        <v>46</v>
      </c>
      <c r="E49" s="19">
        <v>0</v>
      </c>
      <c r="F49" s="41">
        <v>0</v>
      </c>
      <c r="G49" s="42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8">
        <v>10</v>
      </c>
      <c r="B50" s="44" t="s">
        <v>262</v>
      </c>
      <c r="C50" s="44" t="s">
        <v>123</v>
      </c>
      <c r="D50" s="44" t="s">
        <v>46</v>
      </c>
      <c r="E50" s="27">
        <v>0</v>
      </c>
      <c r="F50" s="44">
        <v>0</v>
      </c>
      <c r="G50" s="45">
        <v>0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F52" s="37" t="s">
        <v>169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x14ac:dyDescent="0.3">
      <c r="A53"/>
      <c r="B53" s="4" t="s">
        <v>170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55666E96-3C07-426D-955A-F2FF4BC6D62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B28F-53A4-4AB7-932A-CFB80EB97D17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1062</v>
      </c>
    </row>
    <row r="3" spans="1:25" ht="15.75" customHeight="1" x14ac:dyDescent="0.3">
      <c r="A3" s="7"/>
      <c r="B3" s="8" t="s">
        <v>1141</v>
      </c>
      <c r="C3" s="4" t="s">
        <v>1142</v>
      </c>
      <c r="E3" s="9" t="s">
        <v>1441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2</v>
      </c>
      <c r="B5" s="106" t="s">
        <v>1143</v>
      </c>
      <c r="C5" s="106" t="s">
        <v>1108</v>
      </c>
      <c r="D5" s="378">
        <v>96</v>
      </c>
      <c r="E5" s="378">
        <v>96.001000000000005</v>
      </c>
      <c r="F5" s="335">
        <f>SUM(D5,E5)</f>
        <v>192.001</v>
      </c>
      <c r="G5" s="15">
        <v>8</v>
      </c>
      <c r="H5" s="378">
        <v>1743.0119999999999</v>
      </c>
      <c r="I5" s="55">
        <v>70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8</v>
      </c>
      <c r="B6" s="107" t="s">
        <v>601</v>
      </c>
      <c r="C6" s="107" t="s">
        <v>34</v>
      </c>
      <c r="D6" s="315">
        <v>97</v>
      </c>
      <c r="E6" s="315">
        <v>94</v>
      </c>
      <c r="F6" s="316">
        <f>SUM(D6,E6)</f>
        <v>191</v>
      </c>
      <c r="G6" s="19">
        <v>7</v>
      </c>
      <c r="H6" s="315">
        <v>1685.002</v>
      </c>
      <c r="I6" s="57">
        <v>56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107" t="s">
        <v>548</v>
      </c>
      <c r="C7" s="107" t="s">
        <v>34</v>
      </c>
      <c r="D7" s="315">
        <v>93</v>
      </c>
      <c r="E7" s="315">
        <v>93</v>
      </c>
      <c r="F7" s="316">
        <f>SUM(D7,E7)</f>
        <v>186</v>
      </c>
      <c r="G7" s="19">
        <v>5</v>
      </c>
      <c r="H7" s="315">
        <v>1649.0039999999999</v>
      </c>
      <c r="I7" s="57">
        <v>49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107" t="s">
        <v>1145</v>
      </c>
      <c r="C8" s="107" t="s">
        <v>555</v>
      </c>
      <c r="D8" s="315">
        <v>97</v>
      </c>
      <c r="E8" s="315">
        <v>93.001000000000005</v>
      </c>
      <c r="F8" s="316">
        <f>SUM(D8,E8)</f>
        <v>190.001</v>
      </c>
      <c r="G8" s="19">
        <v>6</v>
      </c>
      <c r="H8" s="315">
        <v>1652.0059999999999</v>
      </c>
      <c r="I8" s="57">
        <v>48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1</v>
      </c>
      <c r="B9" s="94" t="s">
        <v>690</v>
      </c>
      <c r="C9" s="94" t="s">
        <v>38</v>
      </c>
      <c r="D9" s="316">
        <v>90.001000000000005</v>
      </c>
      <c r="E9" s="316">
        <v>88</v>
      </c>
      <c r="F9" s="316">
        <f>SUM(D9,E9)</f>
        <v>178.001</v>
      </c>
      <c r="G9" s="19">
        <v>3</v>
      </c>
      <c r="H9" s="316">
        <v>1586.0039999999999</v>
      </c>
      <c r="I9" s="23">
        <v>35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3</v>
      </c>
      <c r="B10" s="107" t="s">
        <v>156</v>
      </c>
      <c r="C10" s="107" t="s">
        <v>38</v>
      </c>
      <c r="D10" s="315">
        <v>92.003</v>
      </c>
      <c r="E10" s="315">
        <v>91</v>
      </c>
      <c r="F10" s="316">
        <f>SUM(D10,E10)</f>
        <v>183.00299999999999</v>
      </c>
      <c r="G10" s="19">
        <v>4</v>
      </c>
      <c r="H10" s="315">
        <v>1561.0039999999999</v>
      </c>
      <c r="I10" s="57">
        <v>33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107" t="s">
        <v>1144</v>
      </c>
      <c r="C11" s="107" t="s">
        <v>116</v>
      </c>
      <c r="D11" s="315">
        <v>88.001000000000005</v>
      </c>
      <c r="E11" s="315">
        <v>88</v>
      </c>
      <c r="F11" s="316">
        <f>SUM(D11,E11)</f>
        <v>176.001</v>
      </c>
      <c r="G11" s="19">
        <v>2</v>
      </c>
      <c r="H11" s="315">
        <v>1239.002</v>
      </c>
      <c r="I11" s="57">
        <v>24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36">
        <v>7</v>
      </c>
      <c r="B12" s="340" t="s">
        <v>1146</v>
      </c>
      <c r="C12" s="340" t="s">
        <v>474</v>
      </c>
      <c r="D12" s="341" t="s">
        <v>46</v>
      </c>
      <c r="E12" s="341"/>
      <c r="F12" s="338">
        <f>SUM(D12,E12)</f>
        <v>0</v>
      </c>
      <c r="G12" s="339">
        <v>0</v>
      </c>
      <c r="H12" s="317">
        <v>0</v>
      </c>
      <c r="I12" s="60">
        <v>0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1147</v>
      </c>
      <c r="C14" s="4" t="s">
        <v>1148</v>
      </c>
      <c r="E14" s="9" t="s">
        <v>1442</v>
      </c>
      <c r="F14" s="8"/>
      <c r="G14" s="8"/>
      <c r="H14" s="8"/>
      <c r="I14" s="8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294">
        <v>2</v>
      </c>
      <c r="B15" s="298" t="s">
        <v>10</v>
      </c>
      <c r="C15" s="313" t="s">
        <v>11</v>
      </c>
      <c r="D15" s="304"/>
      <c r="E15" s="314"/>
      <c r="F15" s="289" t="s">
        <v>12</v>
      </c>
      <c r="G15" s="289" t="s">
        <v>13</v>
      </c>
      <c r="H15" s="289" t="s">
        <v>14</v>
      </c>
      <c r="I15" s="290" t="s">
        <v>15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3">
        <v>8</v>
      </c>
      <c r="B16" s="106" t="s">
        <v>1155</v>
      </c>
      <c r="C16" s="106" t="s">
        <v>133</v>
      </c>
      <c r="D16" s="378">
        <v>94.001999999999995</v>
      </c>
      <c r="E16" s="378">
        <v>97.001000000000005</v>
      </c>
      <c r="F16" s="335">
        <f>SUM(D16,E16)</f>
        <v>191.00299999999999</v>
      </c>
      <c r="G16" s="15">
        <v>8</v>
      </c>
      <c r="H16" s="378">
        <v>1702.0189999999998</v>
      </c>
      <c r="I16" s="55">
        <v>65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7">
        <v>7</v>
      </c>
      <c r="B17" s="107" t="s">
        <v>1154</v>
      </c>
      <c r="C17" s="107" t="s">
        <v>58</v>
      </c>
      <c r="D17" s="315">
        <v>90</v>
      </c>
      <c r="E17" s="315">
        <v>91</v>
      </c>
      <c r="F17" s="316">
        <f>SUM(D17,E17)</f>
        <v>181</v>
      </c>
      <c r="G17" s="19">
        <v>3</v>
      </c>
      <c r="H17" s="315">
        <v>1673.0059999999999</v>
      </c>
      <c r="I17" s="57">
        <v>50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3</v>
      </c>
      <c r="B18" s="107" t="s">
        <v>813</v>
      </c>
      <c r="C18" s="107" t="s">
        <v>167</v>
      </c>
      <c r="D18" s="315">
        <v>92.001000000000005</v>
      </c>
      <c r="E18" s="315">
        <v>89</v>
      </c>
      <c r="F18" s="316">
        <f>SUM(D18,E18)</f>
        <v>181.001</v>
      </c>
      <c r="G18" s="19">
        <v>4</v>
      </c>
      <c r="H18" s="315">
        <v>1662.0059999999999</v>
      </c>
      <c r="I18" s="57">
        <v>50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4</v>
      </c>
      <c r="B19" s="107" t="s">
        <v>1151</v>
      </c>
      <c r="C19" s="107" t="s">
        <v>242</v>
      </c>
      <c r="D19" s="315">
        <v>92.001000000000005</v>
      </c>
      <c r="E19" s="315">
        <v>92</v>
      </c>
      <c r="F19" s="316">
        <f>SUM(D19,E19)</f>
        <v>184.001</v>
      </c>
      <c r="G19" s="19">
        <v>5</v>
      </c>
      <c r="H19" s="315">
        <v>1646.0149999999999</v>
      </c>
      <c r="I19" s="57">
        <v>47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1</v>
      </c>
      <c r="B20" s="94" t="s">
        <v>1149</v>
      </c>
      <c r="C20" s="94" t="s">
        <v>58</v>
      </c>
      <c r="D20" s="316">
        <v>97</v>
      </c>
      <c r="E20" s="382">
        <v>91</v>
      </c>
      <c r="F20" s="316">
        <f>SUM(D20,E20)</f>
        <v>188</v>
      </c>
      <c r="G20" s="19">
        <v>7</v>
      </c>
      <c r="H20" s="316">
        <v>1478.0039999999999</v>
      </c>
      <c r="I20" s="23">
        <v>43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8">
        <v>2</v>
      </c>
      <c r="B21" s="107" t="s">
        <v>1150</v>
      </c>
      <c r="C21" s="107" t="s">
        <v>242</v>
      </c>
      <c r="D21" s="315">
        <v>92</v>
      </c>
      <c r="E21" s="315">
        <v>87</v>
      </c>
      <c r="F21" s="316">
        <f>SUM(D21,E21)</f>
        <v>179</v>
      </c>
      <c r="G21" s="19">
        <v>2</v>
      </c>
      <c r="H21" s="315">
        <v>1612.0079999999998</v>
      </c>
      <c r="I21" s="57">
        <v>31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6</v>
      </c>
      <c r="B22" s="107" t="s">
        <v>1153</v>
      </c>
      <c r="C22" s="107" t="s">
        <v>474</v>
      </c>
      <c r="D22" s="315">
        <v>86</v>
      </c>
      <c r="E22" s="315">
        <v>91</v>
      </c>
      <c r="F22" s="316">
        <f>SUM(D22,E22)</f>
        <v>177</v>
      </c>
      <c r="G22" s="19">
        <v>1</v>
      </c>
      <c r="H22" s="315">
        <v>1503.0049999999999</v>
      </c>
      <c r="I22" s="57">
        <v>23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36">
        <v>5</v>
      </c>
      <c r="B23" s="340" t="s">
        <v>1152</v>
      </c>
      <c r="C23" s="340" t="s">
        <v>474</v>
      </c>
      <c r="D23" s="341">
        <v>91</v>
      </c>
      <c r="E23" s="341">
        <v>94</v>
      </c>
      <c r="F23" s="338">
        <f>SUM(D23,E23)</f>
        <v>185</v>
      </c>
      <c r="G23" s="339">
        <v>6</v>
      </c>
      <c r="H23" s="317">
        <v>1320</v>
      </c>
      <c r="I23" s="60">
        <v>15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1156</v>
      </c>
      <c r="C25" s="4" t="s">
        <v>1157</v>
      </c>
      <c r="E25" s="9" t="s">
        <v>1443</v>
      </c>
      <c r="F25" s="8"/>
      <c r="G25" s="8"/>
      <c r="H25" s="8"/>
      <c r="I25" s="8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94">
        <v>2</v>
      </c>
      <c r="B26" s="298" t="s">
        <v>10</v>
      </c>
      <c r="C26" s="313" t="s">
        <v>11</v>
      </c>
      <c r="D26" s="304"/>
      <c r="E26" s="314"/>
      <c r="F26" s="289" t="s">
        <v>12</v>
      </c>
      <c r="G26" s="289" t="s">
        <v>13</v>
      </c>
      <c r="H26" s="289" t="s">
        <v>14</v>
      </c>
      <c r="I26" s="290" t="s">
        <v>15</v>
      </c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5</v>
      </c>
      <c r="B27" s="106" t="s">
        <v>1163</v>
      </c>
      <c r="C27" s="106" t="s">
        <v>474</v>
      </c>
      <c r="D27" s="378">
        <v>89.001000000000005</v>
      </c>
      <c r="E27" s="378">
        <v>88</v>
      </c>
      <c r="F27" s="335">
        <f>SUM(D27,E27)</f>
        <v>177.001</v>
      </c>
      <c r="G27" s="15">
        <v>6</v>
      </c>
      <c r="H27" s="378">
        <v>1579.002</v>
      </c>
      <c r="I27" s="55">
        <v>55</v>
      </c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7">
        <v>7</v>
      </c>
      <c r="B28" s="107" t="s">
        <v>1165</v>
      </c>
      <c r="C28" s="107" t="s">
        <v>125</v>
      </c>
      <c r="D28" s="315">
        <v>92</v>
      </c>
      <c r="E28" s="315">
        <v>96.001000000000005</v>
      </c>
      <c r="F28" s="316">
        <f>SUM(D28,E28)</f>
        <v>188.001</v>
      </c>
      <c r="G28" s="19">
        <v>8</v>
      </c>
      <c r="H28" s="315">
        <v>1430.0049999999999</v>
      </c>
      <c r="I28" s="57">
        <v>55</v>
      </c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7">
        <v>3</v>
      </c>
      <c r="B29" s="107" t="s">
        <v>1160</v>
      </c>
      <c r="C29" s="107" t="s">
        <v>185</v>
      </c>
      <c r="D29" s="315">
        <v>95</v>
      </c>
      <c r="E29" s="320">
        <v>87</v>
      </c>
      <c r="F29" s="316">
        <f>SUM(D29,E29)</f>
        <v>182</v>
      </c>
      <c r="G29" s="19">
        <v>7</v>
      </c>
      <c r="H29" s="315">
        <v>1547.001</v>
      </c>
      <c r="I29" s="57">
        <v>48</v>
      </c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2</v>
      </c>
      <c r="B30" s="107" t="s">
        <v>1159</v>
      </c>
      <c r="C30" s="107" t="s">
        <v>75</v>
      </c>
      <c r="D30" s="315">
        <v>78</v>
      </c>
      <c r="E30" s="315">
        <v>82</v>
      </c>
      <c r="F30" s="316">
        <f>SUM(D30,E30)</f>
        <v>160</v>
      </c>
      <c r="G30" s="19">
        <v>2</v>
      </c>
      <c r="H30" s="315">
        <v>1542.002</v>
      </c>
      <c r="I30" s="57">
        <v>45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8">
        <v>6</v>
      </c>
      <c r="B31" s="107" t="s">
        <v>1164</v>
      </c>
      <c r="C31" s="107" t="s">
        <v>185</v>
      </c>
      <c r="D31" s="315">
        <v>88</v>
      </c>
      <c r="E31" s="315">
        <v>88</v>
      </c>
      <c r="F31" s="316">
        <f>SUM(D31,E31)</f>
        <v>176</v>
      </c>
      <c r="G31" s="19">
        <v>5</v>
      </c>
      <c r="H31" s="315">
        <v>1382.002</v>
      </c>
      <c r="I31" s="57">
        <v>40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8</v>
      </c>
      <c r="B32" s="107" t="s">
        <v>1166</v>
      </c>
      <c r="C32" s="107" t="s">
        <v>95</v>
      </c>
      <c r="D32" s="315">
        <v>82</v>
      </c>
      <c r="E32" s="315">
        <v>89</v>
      </c>
      <c r="F32" s="316">
        <f>SUM(D32,E32)</f>
        <v>171</v>
      </c>
      <c r="G32" s="19">
        <v>4</v>
      </c>
      <c r="H32" s="315">
        <v>1063.0029999999999</v>
      </c>
      <c r="I32" s="57">
        <v>34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8">
        <v>4</v>
      </c>
      <c r="B33" s="107" t="s">
        <v>1161</v>
      </c>
      <c r="C33" s="107" t="s">
        <v>1162</v>
      </c>
      <c r="D33" s="315">
        <v>98</v>
      </c>
      <c r="E33" s="315">
        <v>93</v>
      </c>
      <c r="F33" s="316">
        <f>SUM(D33,E33)-20</f>
        <v>171</v>
      </c>
      <c r="G33" s="19">
        <v>4</v>
      </c>
      <c r="H33" s="315">
        <v>1312.001</v>
      </c>
      <c r="I33" s="57">
        <v>29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36">
        <v>1</v>
      </c>
      <c r="B34" s="337" t="s">
        <v>1158</v>
      </c>
      <c r="C34" s="337" t="s">
        <v>185</v>
      </c>
      <c r="D34" s="338" t="s">
        <v>46</v>
      </c>
      <c r="E34" s="338"/>
      <c r="F34" s="338">
        <f>SUM(D34,E34)</f>
        <v>0</v>
      </c>
      <c r="G34" s="339">
        <v>0</v>
      </c>
      <c r="H34" s="318">
        <v>162</v>
      </c>
      <c r="I34" s="36">
        <v>4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 t="s">
        <v>1099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4" t="s">
        <v>1100</v>
      </c>
      <c r="E38" s="37" t="s">
        <v>169</v>
      </c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4" t="s">
        <v>170</v>
      </c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hyperlinks>
    <hyperlink ref="B2" location="'Index'!A3" tooltip="Go to the Index sheet" display="á" xr:uid="{B3065BFB-601D-40EF-B58E-F977E66E72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9FE3-43C7-4CE0-8C71-646FCAC9347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 t="s">
        <v>263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1167</v>
      </c>
    </row>
    <row r="3" spans="1:25" ht="15.75" customHeight="1" x14ac:dyDescent="0.3">
      <c r="A3" s="7"/>
      <c r="B3" s="8" t="s">
        <v>4</v>
      </c>
      <c r="C3" s="4" t="s">
        <v>1168</v>
      </c>
      <c r="E3" s="9" t="s">
        <v>1447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5">
        <v>6</v>
      </c>
      <c r="B5" s="376" t="s">
        <v>843</v>
      </c>
      <c r="C5" s="376" t="s">
        <v>133</v>
      </c>
      <c r="D5" s="377">
        <v>96.001999999999995</v>
      </c>
      <c r="E5" s="377">
        <v>96.001000000000005</v>
      </c>
      <c r="F5" s="344">
        <v>192.00299999999999</v>
      </c>
      <c r="G5" s="345">
        <v>7</v>
      </c>
      <c r="H5" s="378">
        <v>1739.0119999999997</v>
      </c>
      <c r="I5" s="55">
        <v>58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7</v>
      </c>
      <c r="B6" s="347" t="s">
        <v>1155</v>
      </c>
      <c r="C6" s="347" t="s">
        <v>133</v>
      </c>
      <c r="D6" s="348">
        <v>94.001999999999995</v>
      </c>
      <c r="E6" s="348">
        <v>97.001000000000005</v>
      </c>
      <c r="F6" s="349">
        <v>191.00299999999999</v>
      </c>
      <c r="G6" s="350">
        <v>6</v>
      </c>
      <c r="H6" s="315">
        <v>1702.0189999999998</v>
      </c>
      <c r="I6" s="57">
        <v>46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6">
        <v>4</v>
      </c>
      <c r="B7" s="347" t="s">
        <v>1081</v>
      </c>
      <c r="C7" s="347" t="s">
        <v>133</v>
      </c>
      <c r="D7" s="348">
        <v>91</v>
      </c>
      <c r="E7" s="348">
        <v>95.001000000000005</v>
      </c>
      <c r="F7" s="349">
        <v>186.001</v>
      </c>
      <c r="G7" s="350">
        <v>3</v>
      </c>
      <c r="H7" s="315">
        <v>1707.0119999999999</v>
      </c>
      <c r="I7" s="57">
        <v>45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1</v>
      </c>
      <c r="B8" s="352" t="s">
        <v>1078</v>
      </c>
      <c r="C8" s="352" t="s">
        <v>38</v>
      </c>
      <c r="D8" s="349">
        <v>92</v>
      </c>
      <c r="E8" s="349">
        <v>95</v>
      </c>
      <c r="F8" s="349">
        <v>187</v>
      </c>
      <c r="G8" s="350">
        <v>4</v>
      </c>
      <c r="H8" s="316">
        <v>1500.009</v>
      </c>
      <c r="I8" s="23">
        <v>35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5</v>
      </c>
      <c r="B9" s="347" t="s">
        <v>1120</v>
      </c>
      <c r="C9" s="347" t="s">
        <v>116</v>
      </c>
      <c r="D9" s="348">
        <v>95</v>
      </c>
      <c r="E9" s="348">
        <v>93.001000000000005</v>
      </c>
      <c r="F9" s="349">
        <v>188.001</v>
      </c>
      <c r="G9" s="350">
        <v>5</v>
      </c>
      <c r="H9" s="315">
        <v>1418.009</v>
      </c>
      <c r="I9" s="57">
        <v>33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3</v>
      </c>
      <c r="B10" s="347" t="s">
        <v>1136</v>
      </c>
      <c r="C10" s="347" t="s">
        <v>116</v>
      </c>
      <c r="D10" s="348">
        <v>94</v>
      </c>
      <c r="E10" s="348">
        <v>90</v>
      </c>
      <c r="F10" s="349">
        <v>184</v>
      </c>
      <c r="G10" s="350">
        <v>2</v>
      </c>
      <c r="H10" s="315">
        <v>1199.0029999999999</v>
      </c>
      <c r="I10" s="57">
        <v>18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60">
        <v>2</v>
      </c>
      <c r="B11" s="355" t="s">
        <v>1159</v>
      </c>
      <c r="C11" s="355" t="s">
        <v>75</v>
      </c>
      <c r="D11" s="356">
        <v>78</v>
      </c>
      <c r="E11" s="356">
        <v>82</v>
      </c>
      <c r="F11" s="357">
        <v>160</v>
      </c>
      <c r="G11" s="358">
        <v>1</v>
      </c>
      <c r="H11" s="317">
        <v>1542.002</v>
      </c>
      <c r="I11" s="60">
        <v>16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 t="s">
        <v>1099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4" t="s">
        <v>266</v>
      </c>
      <c r="E15" s="37" t="s">
        <v>169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4" t="s">
        <v>170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1">
    <sortCondition descending="1" ref="I5"/>
    <sortCondition descending="1" ref="H5"/>
  </sortState>
  <hyperlinks>
    <hyperlink ref="B2" location="'Index'!A3" tooltip="Go to the Index sheet" display="á" xr:uid="{9E4B3A58-E4F2-4209-AC87-9259CCF02A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9C79-5F46-4B75-9E6D-D184C592853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1167</v>
      </c>
    </row>
    <row r="3" spans="1:25" ht="15.75" customHeight="1" x14ac:dyDescent="0.3">
      <c r="A3" s="7"/>
      <c r="B3" s="8" t="s">
        <v>4</v>
      </c>
      <c r="C3" s="4" t="s">
        <v>1169</v>
      </c>
      <c r="E3" s="9" t="s">
        <v>1448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5">
        <v>4</v>
      </c>
      <c r="B5" s="376" t="s">
        <v>1170</v>
      </c>
      <c r="C5" s="376" t="s">
        <v>1171</v>
      </c>
      <c r="D5" s="377">
        <v>100.002</v>
      </c>
      <c r="E5" s="377">
        <v>100.002</v>
      </c>
      <c r="F5" s="344">
        <v>200.00399999999999</v>
      </c>
      <c r="G5" s="345">
        <v>9</v>
      </c>
      <c r="H5" s="378">
        <v>1595.0530000000001</v>
      </c>
      <c r="I5" s="55">
        <v>72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6">
        <v>6</v>
      </c>
      <c r="B6" s="347" t="s">
        <v>1173</v>
      </c>
      <c r="C6" s="347" t="s">
        <v>443</v>
      </c>
      <c r="D6" s="348">
        <v>100.003</v>
      </c>
      <c r="E6" s="348">
        <v>100.002</v>
      </c>
      <c r="F6" s="349">
        <v>200.005</v>
      </c>
      <c r="G6" s="350">
        <v>10</v>
      </c>
      <c r="H6" s="315">
        <v>1589.0379999999996</v>
      </c>
      <c r="I6" s="57">
        <v>62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3</v>
      </c>
      <c r="B7" s="347" t="s">
        <v>575</v>
      </c>
      <c r="C7" s="347" t="s">
        <v>493</v>
      </c>
      <c r="D7" s="348">
        <v>99.001000000000005</v>
      </c>
      <c r="E7" s="348">
        <v>98.006</v>
      </c>
      <c r="F7" s="349">
        <v>197.00700000000001</v>
      </c>
      <c r="G7" s="350">
        <v>5</v>
      </c>
      <c r="H7" s="315">
        <v>1590.0349999999999</v>
      </c>
      <c r="I7" s="57">
        <v>61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9</v>
      </c>
      <c r="B8" s="347" t="s">
        <v>203</v>
      </c>
      <c r="C8" s="347" t="s">
        <v>204</v>
      </c>
      <c r="D8" s="348">
        <v>100.001</v>
      </c>
      <c r="E8" s="348">
        <v>99.001999999999995</v>
      </c>
      <c r="F8" s="349">
        <v>199.00299999999999</v>
      </c>
      <c r="G8" s="350">
        <v>8</v>
      </c>
      <c r="H8" s="315">
        <v>1584.0379999999998</v>
      </c>
      <c r="I8" s="57">
        <v>54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6">
        <v>10</v>
      </c>
      <c r="B9" s="347" t="s">
        <v>843</v>
      </c>
      <c r="C9" s="347" t="s">
        <v>58</v>
      </c>
      <c r="D9" s="348">
        <v>100.003</v>
      </c>
      <c r="E9" s="348">
        <v>98.001000000000005</v>
      </c>
      <c r="F9" s="349">
        <v>198.00400000000002</v>
      </c>
      <c r="G9" s="350">
        <v>6</v>
      </c>
      <c r="H9" s="315">
        <v>1570.0279999999998</v>
      </c>
      <c r="I9" s="57">
        <v>41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7</v>
      </c>
      <c r="B10" s="347" t="s">
        <v>659</v>
      </c>
      <c r="C10" s="347" t="s">
        <v>116</v>
      </c>
      <c r="D10" s="348">
        <v>99.001000000000005</v>
      </c>
      <c r="E10" s="348">
        <v>98.001000000000005</v>
      </c>
      <c r="F10" s="349">
        <v>197.00200000000001</v>
      </c>
      <c r="G10" s="350">
        <v>4</v>
      </c>
      <c r="H10" s="315">
        <v>1570.0229999999997</v>
      </c>
      <c r="I10" s="57">
        <v>41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46">
        <v>8</v>
      </c>
      <c r="B11" s="347" t="s">
        <v>1174</v>
      </c>
      <c r="C11" s="347" t="s">
        <v>443</v>
      </c>
      <c r="D11" s="348">
        <v>100.003</v>
      </c>
      <c r="E11" s="348">
        <v>98.001999999999995</v>
      </c>
      <c r="F11" s="349">
        <v>198.005</v>
      </c>
      <c r="G11" s="350">
        <v>7</v>
      </c>
      <c r="H11" s="315">
        <v>1571.0250000000001</v>
      </c>
      <c r="I11" s="57">
        <v>40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6">
        <v>2</v>
      </c>
      <c r="B12" s="347" t="s">
        <v>187</v>
      </c>
      <c r="C12" s="347" t="s">
        <v>42</v>
      </c>
      <c r="D12" s="348">
        <v>98.001999999999995</v>
      </c>
      <c r="E12" s="348">
        <v>96</v>
      </c>
      <c r="F12" s="349">
        <v>194.00200000000001</v>
      </c>
      <c r="G12" s="350">
        <v>3</v>
      </c>
      <c r="H12" s="315">
        <v>1371.029</v>
      </c>
      <c r="I12" s="57">
        <v>35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1">
        <v>1</v>
      </c>
      <c r="B13" s="352" t="s">
        <v>367</v>
      </c>
      <c r="C13" s="352" t="s">
        <v>25</v>
      </c>
      <c r="D13" s="349" t="s">
        <v>164</v>
      </c>
      <c r="E13" s="349"/>
      <c r="F13" s="349">
        <v>0</v>
      </c>
      <c r="G13" s="350">
        <v>0</v>
      </c>
      <c r="H13" s="316">
        <v>1361.0229999999997</v>
      </c>
      <c r="I13" s="23">
        <v>27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54">
        <v>5</v>
      </c>
      <c r="B14" s="355" t="s">
        <v>1172</v>
      </c>
      <c r="C14" s="355" t="s">
        <v>133</v>
      </c>
      <c r="D14" s="356" t="s">
        <v>46</v>
      </c>
      <c r="E14" s="356"/>
      <c r="F14" s="357">
        <v>0</v>
      </c>
      <c r="G14" s="358">
        <v>0</v>
      </c>
      <c r="H14" s="317">
        <v>0</v>
      </c>
      <c r="I14" s="60">
        <v>0</v>
      </c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4" t="s">
        <v>1175</v>
      </c>
      <c r="E16" s="9" t="s">
        <v>1431</v>
      </c>
      <c r="F16" s="8"/>
      <c r="G16" s="8"/>
      <c r="H16" s="8"/>
      <c r="I16" s="8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294">
        <v>2</v>
      </c>
      <c r="B17" s="298" t="s">
        <v>10</v>
      </c>
      <c r="C17" s="313" t="s">
        <v>11</v>
      </c>
      <c r="D17" s="304"/>
      <c r="E17" s="314"/>
      <c r="F17" s="289" t="s">
        <v>12</v>
      </c>
      <c r="G17" s="289" t="s">
        <v>13</v>
      </c>
      <c r="H17" s="289" t="s">
        <v>14</v>
      </c>
      <c r="I17" s="290" t="s">
        <v>15</v>
      </c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42">
        <v>7</v>
      </c>
      <c r="B18" s="376" t="s">
        <v>1179</v>
      </c>
      <c r="C18" s="376" t="s">
        <v>1171</v>
      </c>
      <c r="D18" s="377">
        <v>99</v>
      </c>
      <c r="E18" s="377">
        <v>98.001999999999995</v>
      </c>
      <c r="F18" s="344">
        <v>197.00200000000001</v>
      </c>
      <c r="G18" s="345">
        <v>6</v>
      </c>
      <c r="H18" s="378">
        <v>1588.029</v>
      </c>
      <c r="I18" s="55">
        <v>68</v>
      </c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6">
        <v>8</v>
      </c>
      <c r="B19" s="347" t="s">
        <v>1180</v>
      </c>
      <c r="C19" s="347" t="s">
        <v>38</v>
      </c>
      <c r="D19" s="348">
        <v>99.001999999999995</v>
      </c>
      <c r="E19" s="348">
        <v>99.001999999999995</v>
      </c>
      <c r="F19" s="349">
        <v>198.00399999999999</v>
      </c>
      <c r="G19" s="350">
        <v>9</v>
      </c>
      <c r="H19" s="315">
        <v>1576.0329999999999</v>
      </c>
      <c r="I19" s="57">
        <v>56</v>
      </c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1">
        <v>3</v>
      </c>
      <c r="B20" s="347" t="s">
        <v>211</v>
      </c>
      <c r="C20" s="347" t="s">
        <v>42</v>
      </c>
      <c r="D20" s="348">
        <v>98.004000000000005</v>
      </c>
      <c r="E20" s="348">
        <v>97</v>
      </c>
      <c r="F20" s="349">
        <v>195.00400000000002</v>
      </c>
      <c r="G20" s="350">
        <v>2</v>
      </c>
      <c r="H20" s="315">
        <v>1574.0280000000002</v>
      </c>
      <c r="I20" s="57">
        <v>49</v>
      </c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46">
        <v>4</v>
      </c>
      <c r="B21" s="347" t="s">
        <v>1177</v>
      </c>
      <c r="C21" s="347" t="s">
        <v>44</v>
      </c>
      <c r="D21" s="348">
        <v>99.001999999999995</v>
      </c>
      <c r="E21" s="348">
        <v>97</v>
      </c>
      <c r="F21" s="349">
        <v>196.00200000000001</v>
      </c>
      <c r="G21" s="350">
        <v>4</v>
      </c>
      <c r="H21" s="315">
        <v>1573.0219999999999</v>
      </c>
      <c r="I21" s="57">
        <v>48</v>
      </c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46">
        <v>10</v>
      </c>
      <c r="B22" s="347" t="s">
        <v>1182</v>
      </c>
      <c r="C22" s="347" t="s">
        <v>493</v>
      </c>
      <c r="D22" s="348">
        <v>99.001999999999995</v>
      </c>
      <c r="E22" s="348">
        <v>98.003</v>
      </c>
      <c r="F22" s="349">
        <v>197.005</v>
      </c>
      <c r="G22" s="350">
        <v>8</v>
      </c>
      <c r="H22" s="315">
        <v>1572.0239999999999</v>
      </c>
      <c r="I22" s="57">
        <v>48</v>
      </c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6">
        <v>2</v>
      </c>
      <c r="B23" s="347" t="s">
        <v>1176</v>
      </c>
      <c r="C23" s="347" t="s">
        <v>25</v>
      </c>
      <c r="D23" s="348">
        <v>99.001999999999995</v>
      </c>
      <c r="E23" s="348">
        <v>98.001000000000005</v>
      </c>
      <c r="F23" s="349">
        <v>197.00299999999999</v>
      </c>
      <c r="G23" s="350">
        <v>7</v>
      </c>
      <c r="H23" s="315">
        <v>1567.0170000000001</v>
      </c>
      <c r="I23" s="57">
        <v>41</v>
      </c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51">
        <v>5</v>
      </c>
      <c r="B24" s="347" t="s">
        <v>149</v>
      </c>
      <c r="C24" s="347" t="s">
        <v>133</v>
      </c>
      <c r="D24" s="348">
        <v>99.001000000000005</v>
      </c>
      <c r="E24" s="348">
        <v>98</v>
      </c>
      <c r="F24" s="349">
        <v>197.001</v>
      </c>
      <c r="G24" s="350">
        <v>5</v>
      </c>
      <c r="H24" s="315">
        <v>1565.02</v>
      </c>
      <c r="I24" s="57">
        <v>39</v>
      </c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51">
        <v>1</v>
      </c>
      <c r="B25" s="352" t="s">
        <v>514</v>
      </c>
      <c r="C25" s="352" t="s">
        <v>153</v>
      </c>
      <c r="D25" s="349">
        <v>100.004</v>
      </c>
      <c r="E25" s="349">
        <v>99.001999999999995</v>
      </c>
      <c r="F25" s="349">
        <v>199.006</v>
      </c>
      <c r="G25" s="350">
        <v>10</v>
      </c>
      <c r="H25" s="316">
        <v>989.01400000000001</v>
      </c>
      <c r="I25" s="23">
        <v>37</v>
      </c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51">
        <v>9</v>
      </c>
      <c r="B26" s="347" t="s">
        <v>1181</v>
      </c>
      <c r="C26" s="347" t="s">
        <v>133</v>
      </c>
      <c r="D26" s="348">
        <v>98.001000000000005</v>
      </c>
      <c r="E26" s="348">
        <v>98.001000000000005</v>
      </c>
      <c r="F26" s="349">
        <v>196.00200000000001</v>
      </c>
      <c r="G26" s="350">
        <v>4</v>
      </c>
      <c r="H26" s="315">
        <v>1548.0109999999997</v>
      </c>
      <c r="I26" s="57">
        <v>28</v>
      </c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60">
        <v>6</v>
      </c>
      <c r="B27" s="355" t="s">
        <v>1178</v>
      </c>
      <c r="C27" s="355" t="s">
        <v>25</v>
      </c>
      <c r="D27" s="356">
        <v>95</v>
      </c>
      <c r="E27" s="356">
        <v>93</v>
      </c>
      <c r="F27" s="357">
        <v>188</v>
      </c>
      <c r="G27" s="358">
        <v>1</v>
      </c>
      <c r="H27" s="317">
        <v>1543.0170000000001</v>
      </c>
      <c r="I27" s="60">
        <v>27</v>
      </c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7"/>
      <c r="B29" s="8" t="s">
        <v>48</v>
      </c>
      <c r="C29" s="4" t="s">
        <v>1183</v>
      </c>
      <c r="E29" s="9" t="s">
        <v>1446</v>
      </c>
      <c r="F29" s="8"/>
      <c r="G29" s="8"/>
      <c r="H29" s="8"/>
      <c r="I29" s="8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294">
        <v>2</v>
      </c>
      <c r="B30" s="298" t="s">
        <v>10</v>
      </c>
      <c r="C30" s="313" t="s">
        <v>11</v>
      </c>
      <c r="D30" s="304"/>
      <c r="E30" s="314"/>
      <c r="F30" s="289" t="s">
        <v>12</v>
      </c>
      <c r="G30" s="289" t="s">
        <v>13</v>
      </c>
      <c r="H30" s="289" t="s">
        <v>14</v>
      </c>
      <c r="I30" s="290" t="s">
        <v>15</v>
      </c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42">
        <v>3</v>
      </c>
      <c r="B31" s="376" t="s">
        <v>194</v>
      </c>
      <c r="C31" s="376" t="s">
        <v>34</v>
      </c>
      <c r="D31" s="377">
        <v>99</v>
      </c>
      <c r="E31" s="377">
        <v>97.001000000000005</v>
      </c>
      <c r="F31" s="344">
        <v>196.001</v>
      </c>
      <c r="G31" s="345">
        <v>7</v>
      </c>
      <c r="H31" s="378">
        <v>1756.0139999999999</v>
      </c>
      <c r="I31" s="55">
        <v>68</v>
      </c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51">
        <v>9</v>
      </c>
      <c r="B32" s="347" t="s">
        <v>195</v>
      </c>
      <c r="C32" s="347" t="s">
        <v>133</v>
      </c>
      <c r="D32" s="348">
        <v>99.003</v>
      </c>
      <c r="E32" s="348">
        <v>96.003</v>
      </c>
      <c r="F32" s="349">
        <v>195.006</v>
      </c>
      <c r="G32" s="350">
        <v>6</v>
      </c>
      <c r="H32" s="315">
        <v>1376.02</v>
      </c>
      <c r="I32" s="57">
        <v>56</v>
      </c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51">
        <v>5</v>
      </c>
      <c r="B33" s="347" t="s">
        <v>1066</v>
      </c>
      <c r="C33" s="347" t="s">
        <v>34</v>
      </c>
      <c r="D33" s="348">
        <v>97.001000000000005</v>
      </c>
      <c r="E33" s="348">
        <v>99.001999999999995</v>
      </c>
      <c r="F33" s="349">
        <v>196.00299999999999</v>
      </c>
      <c r="G33" s="350">
        <v>8</v>
      </c>
      <c r="H33" s="315">
        <v>1739.0109999999997</v>
      </c>
      <c r="I33" s="57">
        <v>55</v>
      </c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51">
        <v>1</v>
      </c>
      <c r="B34" s="352" t="s">
        <v>1184</v>
      </c>
      <c r="C34" s="352" t="s">
        <v>555</v>
      </c>
      <c r="D34" s="349">
        <v>99.004999999999995</v>
      </c>
      <c r="E34" s="349">
        <v>94.001000000000005</v>
      </c>
      <c r="F34" s="349">
        <v>193.006</v>
      </c>
      <c r="G34" s="350">
        <v>5</v>
      </c>
      <c r="H34" s="316">
        <v>1548.0190000000002</v>
      </c>
      <c r="I34" s="23">
        <v>49</v>
      </c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46">
        <v>4</v>
      </c>
      <c r="B35" s="347" t="s">
        <v>1185</v>
      </c>
      <c r="C35" s="347" t="s">
        <v>443</v>
      </c>
      <c r="D35" s="348">
        <v>100.001</v>
      </c>
      <c r="E35" s="348">
        <v>99</v>
      </c>
      <c r="F35" s="349">
        <v>199.001</v>
      </c>
      <c r="G35" s="350">
        <v>9</v>
      </c>
      <c r="H35" s="315">
        <v>1545.01</v>
      </c>
      <c r="I35" s="57">
        <v>49</v>
      </c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46">
        <v>6</v>
      </c>
      <c r="B36" s="347" t="s">
        <v>1186</v>
      </c>
      <c r="C36" s="347" t="s">
        <v>133</v>
      </c>
      <c r="D36" s="348">
        <v>96</v>
      </c>
      <c r="E36" s="348">
        <v>94.001000000000005</v>
      </c>
      <c r="F36" s="349">
        <v>190.001</v>
      </c>
      <c r="G36" s="350">
        <v>3</v>
      </c>
      <c r="H36" s="315">
        <v>1539.0139999999999</v>
      </c>
      <c r="I36" s="57">
        <v>43</v>
      </c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46">
        <v>8</v>
      </c>
      <c r="B37" s="347" t="s">
        <v>139</v>
      </c>
      <c r="C37" s="347" t="s">
        <v>42</v>
      </c>
      <c r="D37" s="348">
        <v>95.001999999999995</v>
      </c>
      <c r="E37" s="348">
        <v>95</v>
      </c>
      <c r="F37" s="349">
        <v>190.00200000000001</v>
      </c>
      <c r="G37" s="350">
        <v>4</v>
      </c>
      <c r="H37" s="315">
        <v>1687.0189999999998</v>
      </c>
      <c r="I37" s="57">
        <v>37</v>
      </c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51">
        <v>7</v>
      </c>
      <c r="B38" s="347" t="s">
        <v>1075</v>
      </c>
      <c r="C38" s="347" t="s">
        <v>58</v>
      </c>
      <c r="D38" s="348">
        <v>91.001000000000005</v>
      </c>
      <c r="E38" s="348">
        <v>92</v>
      </c>
      <c r="F38" s="349">
        <v>183.001</v>
      </c>
      <c r="G38" s="350">
        <v>2</v>
      </c>
      <c r="H38" s="315">
        <v>1445.0059999999999</v>
      </c>
      <c r="I38" s="57">
        <v>22</v>
      </c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60">
        <v>2</v>
      </c>
      <c r="B39" s="355" t="s">
        <v>1071</v>
      </c>
      <c r="C39" s="355" t="s">
        <v>443</v>
      </c>
      <c r="D39" s="356" t="s">
        <v>46</v>
      </c>
      <c r="E39" s="356" t="s">
        <v>456</v>
      </c>
      <c r="F39" s="357">
        <v>0</v>
      </c>
      <c r="G39" s="358">
        <v>0</v>
      </c>
      <c r="H39" s="317">
        <v>0</v>
      </c>
      <c r="I39" s="60">
        <v>0</v>
      </c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7"/>
      <c r="B41" s="8" t="s">
        <v>51</v>
      </c>
      <c r="C41" s="4" t="s">
        <v>1187</v>
      </c>
      <c r="E41" s="9" t="s">
        <v>6</v>
      </c>
      <c r="F41" s="8"/>
      <c r="G41" s="8"/>
      <c r="H41" s="8"/>
      <c r="I41" s="8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294">
        <v>2</v>
      </c>
      <c r="B42" s="298" t="s">
        <v>10</v>
      </c>
      <c r="C42" s="313" t="s">
        <v>11</v>
      </c>
      <c r="D42" s="304"/>
      <c r="E42" s="314"/>
      <c r="F42" s="289" t="s">
        <v>12</v>
      </c>
      <c r="G42" s="289" t="s">
        <v>13</v>
      </c>
      <c r="H42" s="289" t="s">
        <v>14</v>
      </c>
      <c r="I42" s="290" t="s">
        <v>15</v>
      </c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342">
        <v>5</v>
      </c>
      <c r="B43" s="376" t="s">
        <v>1094</v>
      </c>
      <c r="C43" s="376" t="s">
        <v>728</v>
      </c>
      <c r="D43" s="377">
        <v>95</v>
      </c>
      <c r="E43" s="377">
        <v>94</v>
      </c>
      <c r="F43" s="344">
        <v>189</v>
      </c>
      <c r="G43" s="345">
        <v>7</v>
      </c>
      <c r="H43" s="378">
        <v>1715.0120000000002</v>
      </c>
      <c r="I43" s="55">
        <v>64</v>
      </c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51">
        <v>3</v>
      </c>
      <c r="B44" s="347" t="s">
        <v>1092</v>
      </c>
      <c r="C44" s="347" t="s">
        <v>58</v>
      </c>
      <c r="D44" s="348">
        <v>95</v>
      </c>
      <c r="E44" s="348">
        <v>98.001000000000005</v>
      </c>
      <c r="F44" s="349">
        <v>193.001</v>
      </c>
      <c r="G44" s="350">
        <v>9</v>
      </c>
      <c r="H44" s="315">
        <v>1530.009</v>
      </c>
      <c r="I44" s="57">
        <v>63</v>
      </c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51">
        <v>1</v>
      </c>
      <c r="B45" s="352" t="s">
        <v>1102</v>
      </c>
      <c r="C45" s="352" t="s">
        <v>116</v>
      </c>
      <c r="D45" s="349">
        <v>92</v>
      </c>
      <c r="E45" s="349">
        <v>96.001000000000005</v>
      </c>
      <c r="F45" s="349">
        <v>188.001</v>
      </c>
      <c r="G45" s="350">
        <v>6</v>
      </c>
      <c r="H45" s="316">
        <v>1710.009</v>
      </c>
      <c r="I45" s="23">
        <v>60</v>
      </c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51">
        <v>9</v>
      </c>
      <c r="B46" s="347" t="s">
        <v>510</v>
      </c>
      <c r="C46" s="347" t="s">
        <v>185</v>
      </c>
      <c r="D46" s="348">
        <v>90</v>
      </c>
      <c r="E46" s="348">
        <v>94</v>
      </c>
      <c r="F46" s="349">
        <v>184</v>
      </c>
      <c r="G46" s="350">
        <v>5</v>
      </c>
      <c r="H46" s="315">
        <v>1701.0070000000001</v>
      </c>
      <c r="I46" s="57">
        <v>57</v>
      </c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46">
        <v>8</v>
      </c>
      <c r="B47" s="347" t="s">
        <v>1090</v>
      </c>
      <c r="C47" s="347" t="s">
        <v>38</v>
      </c>
      <c r="D47" s="348">
        <v>96.001000000000005</v>
      </c>
      <c r="E47" s="348">
        <v>93</v>
      </c>
      <c r="F47" s="349">
        <v>189.001</v>
      </c>
      <c r="G47" s="350">
        <v>8</v>
      </c>
      <c r="H47" s="315">
        <v>1697.0099999999998</v>
      </c>
      <c r="I47" s="57">
        <v>55</v>
      </c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46">
        <v>4</v>
      </c>
      <c r="B48" s="347" t="s">
        <v>1093</v>
      </c>
      <c r="C48" s="347" t="s">
        <v>555</v>
      </c>
      <c r="D48" s="348">
        <v>92.001000000000005</v>
      </c>
      <c r="E48" s="348">
        <v>91.001000000000005</v>
      </c>
      <c r="F48" s="349">
        <v>183.00200000000001</v>
      </c>
      <c r="G48" s="350">
        <v>4</v>
      </c>
      <c r="H48" s="315">
        <v>1672.0059999999999</v>
      </c>
      <c r="I48" s="57">
        <v>44</v>
      </c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1">
        <v>7</v>
      </c>
      <c r="B49" s="347" t="s">
        <v>1088</v>
      </c>
      <c r="C49" s="347" t="s">
        <v>133</v>
      </c>
      <c r="D49" s="348">
        <v>89</v>
      </c>
      <c r="E49" s="348">
        <v>89.001000000000005</v>
      </c>
      <c r="F49" s="349">
        <v>178.001</v>
      </c>
      <c r="G49" s="350">
        <v>3</v>
      </c>
      <c r="H49" s="315">
        <v>1586.002</v>
      </c>
      <c r="I49" s="57">
        <v>25</v>
      </c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46">
        <v>6</v>
      </c>
      <c r="B50" s="347" t="s">
        <v>1087</v>
      </c>
      <c r="C50" s="347" t="s">
        <v>443</v>
      </c>
      <c r="D50" s="348" t="s">
        <v>46</v>
      </c>
      <c r="E50" s="348" t="s">
        <v>456</v>
      </c>
      <c r="F50" s="349">
        <v>0</v>
      </c>
      <c r="G50" s="350">
        <v>0</v>
      </c>
      <c r="H50" s="315">
        <v>927.00499999999988</v>
      </c>
      <c r="I50" s="57">
        <v>21</v>
      </c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60">
        <v>2</v>
      </c>
      <c r="B51" s="355" t="s">
        <v>1079</v>
      </c>
      <c r="C51" s="355" t="s">
        <v>1080</v>
      </c>
      <c r="D51" s="356" t="s">
        <v>46</v>
      </c>
      <c r="E51" s="356" t="s">
        <v>456</v>
      </c>
      <c r="F51" s="357">
        <v>0</v>
      </c>
      <c r="G51" s="358">
        <v>0</v>
      </c>
      <c r="H51" s="317">
        <v>95</v>
      </c>
      <c r="I51" s="60">
        <v>2</v>
      </c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7"/>
      <c r="B53" s="8" t="s">
        <v>79</v>
      </c>
      <c r="C53" s="4" t="s">
        <v>1188</v>
      </c>
      <c r="E53" s="9" t="s">
        <v>1449</v>
      </c>
      <c r="F53" s="8"/>
      <c r="G53" s="8"/>
      <c r="H53" s="8"/>
      <c r="I53" s="8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294">
        <v>2</v>
      </c>
      <c r="B54" s="298" t="s">
        <v>10</v>
      </c>
      <c r="C54" s="313" t="s">
        <v>11</v>
      </c>
      <c r="D54" s="304"/>
      <c r="E54" s="314"/>
      <c r="F54" s="289" t="s">
        <v>12</v>
      </c>
      <c r="G54" s="289" t="s">
        <v>13</v>
      </c>
      <c r="H54" s="289" t="s">
        <v>14</v>
      </c>
      <c r="I54" s="290" t="s">
        <v>15</v>
      </c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75">
        <v>8</v>
      </c>
      <c r="B55" s="376" t="s">
        <v>550</v>
      </c>
      <c r="C55" s="376" t="s">
        <v>555</v>
      </c>
      <c r="D55" s="377">
        <v>97</v>
      </c>
      <c r="E55" s="377">
        <v>95.001999999999995</v>
      </c>
      <c r="F55" s="344">
        <v>192.00200000000001</v>
      </c>
      <c r="G55" s="345">
        <v>8</v>
      </c>
      <c r="H55" s="378">
        <v>1523.0169999999998</v>
      </c>
      <c r="I55" s="55">
        <v>54</v>
      </c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46">
        <v>4</v>
      </c>
      <c r="B56" s="347" t="s">
        <v>1124</v>
      </c>
      <c r="C56" s="347" t="s">
        <v>443</v>
      </c>
      <c r="D56" s="348">
        <v>89</v>
      </c>
      <c r="E56" s="348">
        <v>91</v>
      </c>
      <c r="F56" s="349">
        <v>180</v>
      </c>
      <c r="G56" s="350">
        <v>3</v>
      </c>
      <c r="H56" s="315">
        <v>1679.0059999999999</v>
      </c>
      <c r="I56" s="57">
        <v>50</v>
      </c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51">
        <v>1</v>
      </c>
      <c r="B57" s="352" t="s">
        <v>1112</v>
      </c>
      <c r="C57" s="352" t="s">
        <v>25</v>
      </c>
      <c r="D57" s="349">
        <v>96</v>
      </c>
      <c r="E57" s="349">
        <v>92.001000000000005</v>
      </c>
      <c r="F57" s="349">
        <v>188.001</v>
      </c>
      <c r="G57" s="350">
        <v>6</v>
      </c>
      <c r="H57" s="316">
        <v>1683.0099999999998</v>
      </c>
      <c r="I57" s="23">
        <v>49</v>
      </c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51">
        <v>7</v>
      </c>
      <c r="B58" s="347" t="s">
        <v>827</v>
      </c>
      <c r="C58" s="347" t="s">
        <v>728</v>
      </c>
      <c r="D58" s="348">
        <v>91</v>
      </c>
      <c r="E58" s="348">
        <v>92</v>
      </c>
      <c r="F58" s="349">
        <v>183</v>
      </c>
      <c r="G58" s="350">
        <v>4</v>
      </c>
      <c r="H58" s="315">
        <v>1669.0079999999998</v>
      </c>
      <c r="I58" s="57">
        <v>47</v>
      </c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51">
        <v>3</v>
      </c>
      <c r="B59" s="347" t="s">
        <v>1103</v>
      </c>
      <c r="C59" s="347" t="s">
        <v>116</v>
      </c>
      <c r="D59" s="348">
        <v>94.001000000000005</v>
      </c>
      <c r="E59" s="348">
        <v>95.001000000000005</v>
      </c>
      <c r="F59" s="349">
        <v>189.00200000000001</v>
      </c>
      <c r="G59" s="350">
        <v>7</v>
      </c>
      <c r="H59" s="315">
        <v>1204.0049999999999</v>
      </c>
      <c r="I59" s="57">
        <v>35</v>
      </c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46">
        <v>6</v>
      </c>
      <c r="B60" s="347" t="s">
        <v>608</v>
      </c>
      <c r="C60" s="347" t="s">
        <v>95</v>
      </c>
      <c r="D60" s="348" t="s">
        <v>46</v>
      </c>
      <c r="E60" s="348" t="s">
        <v>456</v>
      </c>
      <c r="F60" s="349">
        <v>0</v>
      </c>
      <c r="G60" s="350">
        <v>0</v>
      </c>
      <c r="H60" s="315">
        <v>773.00300000000004</v>
      </c>
      <c r="I60" s="57">
        <v>31</v>
      </c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46">
        <v>2</v>
      </c>
      <c r="B61" s="347" t="s">
        <v>156</v>
      </c>
      <c r="C61" s="347" t="s">
        <v>38</v>
      </c>
      <c r="D61" s="348">
        <v>92.003</v>
      </c>
      <c r="E61" s="348">
        <v>91</v>
      </c>
      <c r="F61" s="349">
        <v>183.00299999999999</v>
      </c>
      <c r="G61" s="350">
        <v>5</v>
      </c>
      <c r="H61" s="315">
        <v>1561.0039999999999</v>
      </c>
      <c r="I61" s="57">
        <v>25</v>
      </c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354">
        <v>5</v>
      </c>
      <c r="B62" s="355" t="s">
        <v>1144</v>
      </c>
      <c r="C62" s="355" t="s">
        <v>116</v>
      </c>
      <c r="D62" s="356">
        <v>88.001000000000005</v>
      </c>
      <c r="E62" s="356">
        <v>88</v>
      </c>
      <c r="F62" s="357">
        <v>176.001</v>
      </c>
      <c r="G62" s="358">
        <v>2</v>
      </c>
      <c r="H62" s="317">
        <v>1239.002</v>
      </c>
      <c r="I62" s="60">
        <v>21</v>
      </c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 t="s">
        <v>1099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4" t="s">
        <v>266</v>
      </c>
      <c r="E66" s="37" t="s">
        <v>169</v>
      </c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4" t="s">
        <v>170</v>
      </c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2">
    <sortCondition descending="1" ref="I55"/>
    <sortCondition descending="1" ref="H55"/>
  </sortState>
  <hyperlinks>
    <hyperlink ref="B2" location="'Index'!A3" tooltip="Go to the Index sheet" display="á" xr:uid="{2C6E3A49-B309-4DC3-9087-6A56C6E8D8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475F-54F2-47FE-8606-8F0CF02E1CA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1061</v>
      </c>
      <c r="C1" s="2"/>
      <c r="D1" s="3"/>
      <c r="E1" s="3"/>
      <c r="F1" s="3" t="s">
        <v>267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1167</v>
      </c>
    </row>
    <row r="3" spans="1:25" ht="15.75" customHeight="1" x14ac:dyDescent="0.3">
      <c r="A3" s="7"/>
      <c r="B3" s="8" t="s">
        <v>82</v>
      </c>
      <c r="C3" s="4" t="s">
        <v>1189</v>
      </c>
      <c r="E3" s="9" t="s">
        <v>1450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2</v>
      </c>
      <c r="B4" s="298" t="s">
        <v>10</v>
      </c>
      <c r="C4" s="313" t="s">
        <v>11</v>
      </c>
      <c r="D4" s="304"/>
      <c r="E4" s="314"/>
      <c r="F4" s="289" t="s">
        <v>12</v>
      </c>
      <c r="G4" s="289" t="s">
        <v>13</v>
      </c>
      <c r="H4" s="289" t="s">
        <v>14</v>
      </c>
      <c r="I4" s="290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5">
        <v>8</v>
      </c>
      <c r="B5" s="376" t="s">
        <v>1154</v>
      </c>
      <c r="C5" s="376" t="s">
        <v>58</v>
      </c>
      <c r="D5" s="377">
        <v>90</v>
      </c>
      <c r="E5" s="377">
        <v>91</v>
      </c>
      <c r="F5" s="344">
        <v>181</v>
      </c>
      <c r="G5" s="345">
        <v>5</v>
      </c>
      <c r="H5" s="378">
        <v>1673.0059999999999</v>
      </c>
      <c r="I5" s="55">
        <v>65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6">
        <v>6</v>
      </c>
      <c r="B6" s="347" t="s">
        <v>1145</v>
      </c>
      <c r="C6" s="347" t="s">
        <v>555</v>
      </c>
      <c r="D6" s="348">
        <v>97</v>
      </c>
      <c r="E6" s="348">
        <v>93.001000000000005</v>
      </c>
      <c r="F6" s="349">
        <v>190.001</v>
      </c>
      <c r="G6" s="350">
        <v>8</v>
      </c>
      <c r="H6" s="315">
        <v>1652.0059999999999</v>
      </c>
      <c r="I6" s="57">
        <v>61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6">
        <v>2</v>
      </c>
      <c r="B7" s="347" t="s">
        <v>1149</v>
      </c>
      <c r="C7" s="347" t="s">
        <v>58</v>
      </c>
      <c r="D7" s="348">
        <v>97</v>
      </c>
      <c r="E7" s="348">
        <v>91</v>
      </c>
      <c r="F7" s="349">
        <v>188</v>
      </c>
      <c r="G7" s="350">
        <v>7</v>
      </c>
      <c r="H7" s="315">
        <v>1478.0039999999999</v>
      </c>
      <c r="I7" s="57">
        <v>52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1">
        <v>7</v>
      </c>
      <c r="B8" s="347" t="s">
        <v>1153</v>
      </c>
      <c r="C8" s="347" t="s">
        <v>474</v>
      </c>
      <c r="D8" s="348">
        <v>86</v>
      </c>
      <c r="E8" s="348">
        <v>91</v>
      </c>
      <c r="F8" s="349">
        <v>177</v>
      </c>
      <c r="G8" s="350">
        <v>4</v>
      </c>
      <c r="H8" s="315">
        <v>1503.0049999999999</v>
      </c>
      <c r="I8" s="57">
        <v>43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51">
        <v>3</v>
      </c>
      <c r="B9" s="347" t="s">
        <v>1160</v>
      </c>
      <c r="C9" s="347" t="s">
        <v>185</v>
      </c>
      <c r="D9" s="348">
        <v>95</v>
      </c>
      <c r="E9" s="348">
        <v>87</v>
      </c>
      <c r="F9" s="349">
        <v>182</v>
      </c>
      <c r="G9" s="350">
        <v>6</v>
      </c>
      <c r="H9" s="315">
        <v>1547.001</v>
      </c>
      <c r="I9" s="57">
        <v>38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5</v>
      </c>
      <c r="B10" s="347" t="s">
        <v>1164</v>
      </c>
      <c r="C10" s="347" t="s">
        <v>185</v>
      </c>
      <c r="D10" s="348">
        <v>88</v>
      </c>
      <c r="E10" s="348">
        <v>88</v>
      </c>
      <c r="F10" s="349">
        <v>176</v>
      </c>
      <c r="G10" s="350">
        <v>3</v>
      </c>
      <c r="H10" s="315">
        <v>1382.002</v>
      </c>
      <c r="I10" s="57">
        <v>30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46">
        <v>4</v>
      </c>
      <c r="B11" s="347" t="s">
        <v>1161</v>
      </c>
      <c r="C11" s="347" t="s">
        <v>1162</v>
      </c>
      <c r="D11" s="348">
        <v>98</v>
      </c>
      <c r="E11" s="348">
        <v>93</v>
      </c>
      <c r="F11" s="349">
        <v>171</v>
      </c>
      <c r="G11" s="350">
        <v>2</v>
      </c>
      <c r="H11" s="315">
        <v>1312.001</v>
      </c>
      <c r="I11" s="57">
        <v>23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54">
        <v>1</v>
      </c>
      <c r="B12" s="361" t="s">
        <v>1158</v>
      </c>
      <c r="C12" s="361" t="s">
        <v>185</v>
      </c>
      <c r="D12" s="357" t="s">
        <v>46</v>
      </c>
      <c r="E12" s="357" t="s">
        <v>456</v>
      </c>
      <c r="F12" s="357">
        <v>0</v>
      </c>
      <c r="G12" s="358">
        <v>0</v>
      </c>
      <c r="H12" s="318">
        <v>162</v>
      </c>
      <c r="I12" s="36">
        <v>3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 t="s">
        <v>1099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4" t="s">
        <v>266</v>
      </c>
      <c r="E16" s="37" t="s">
        <v>169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4" t="s">
        <v>170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ht="15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á" xr:uid="{BE369012-BF04-4712-8F23-431A862F84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E7A1-134A-4E6B-A92B-27566F9DEC1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29" customWidth="1"/>
    <col min="6" max="6" width="8.7109375" style="4" customWidth="1"/>
    <col min="7" max="7" width="4.7109375" style="29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1190</v>
      </c>
      <c r="B1" s="2"/>
      <c r="C1" s="2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29"/>
      <c r="F2" s="4"/>
      <c r="G2" s="29"/>
      <c r="H2" s="4"/>
      <c r="I2" s="62" t="s">
        <v>1208</v>
      </c>
      <c r="J2" s="63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3" t="s">
        <v>1397</v>
      </c>
      <c r="B4" s="304"/>
      <c r="C4" s="305">
        <v>588</v>
      </c>
      <c r="D4" s="304"/>
      <c r="E4" s="306" t="s">
        <v>15</v>
      </c>
      <c r="F4" s="321">
        <f>SUM(F5:F7)</f>
        <v>595.01099999999997</v>
      </c>
      <c r="G4" s="69" t="s">
        <v>279</v>
      </c>
      <c r="H4" s="303" t="s">
        <v>1398</v>
      </c>
      <c r="I4" s="304"/>
      <c r="J4" s="305">
        <v>588</v>
      </c>
      <c r="K4" s="304"/>
      <c r="L4" s="306" t="s">
        <v>15</v>
      </c>
      <c r="M4" s="321">
        <f>SUM(M5:M7)</f>
        <v>579.00800000000004</v>
      </c>
      <c r="N4" s="52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279" t="s">
        <v>1177</v>
      </c>
      <c r="B5" s="280"/>
      <c r="C5" s="281"/>
      <c r="D5" s="322">
        <v>99.001999999999995</v>
      </c>
      <c r="E5" s="322">
        <v>97</v>
      </c>
      <c r="F5" s="323">
        <f>SUM(D5:E5)</f>
        <v>196.00200000000001</v>
      </c>
      <c r="G5" s="52"/>
      <c r="H5" s="279" t="s">
        <v>149</v>
      </c>
      <c r="I5" s="280"/>
      <c r="J5" s="281"/>
      <c r="K5" s="322">
        <v>97.001000000000005</v>
      </c>
      <c r="L5" s="322">
        <v>97</v>
      </c>
      <c r="M5" s="323">
        <f>SUM(K5:L5)</f>
        <v>194.001</v>
      </c>
      <c r="N5" s="52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282" t="s">
        <v>1368</v>
      </c>
      <c r="B6" s="283"/>
      <c r="C6" s="284"/>
      <c r="D6" s="322">
        <v>100.001</v>
      </c>
      <c r="E6" s="322">
        <v>99.003</v>
      </c>
      <c r="F6" s="324">
        <f>SUM(D6:E6)</f>
        <v>199.00400000000002</v>
      </c>
      <c r="G6" s="52"/>
      <c r="H6" s="282" t="s">
        <v>1181</v>
      </c>
      <c r="I6" s="283"/>
      <c r="J6" s="284"/>
      <c r="K6" s="322">
        <v>95</v>
      </c>
      <c r="L6" s="322">
        <v>92.001999999999995</v>
      </c>
      <c r="M6" s="324">
        <f>SUM(K6:L6)</f>
        <v>187.00200000000001</v>
      </c>
      <c r="N6" s="52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285" t="s">
        <v>213</v>
      </c>
      <c r="B7" s="286"/>
      <c r="C7" s="287"/>
      <c r="D7" s="325">
        <v>100.003</v>
      </c>
      <c r="E7" s="325">
        <v>100.002</v>
      </c>
      <c r="F7" s="326">
        <f>SUM(D7:E7)</f>
        <v>200.005</v>
      </c>
      <c r="G7" s="52"/>
      <c r="H7" s="285" t="s">
        <v>495</v>
      </c>
      <c r="I7" s="286"/>
      <c r="J7" s="287"/>
      <c r="K7" s="325">
        <v>100.002</v>
      </c>
      <c r="L7" s="325">
        <v>98.003</v>
      </c>
      <c r="M7" s="326">
        <f>SUM(K7:L7)</f>
        <v>198.005</v>
      </c>
      <c r="N7" s="52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7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03" t="s">
        <v>1399</v>
      </c>
      <c r="B9" s="304"/>
      <c r="C9" s="305">
        <v>590</v>
      </c>
      <c r="D9" s="304"/>
      <c r="E9" s="306" t="s">
        <v>15</v>
      </c>
      <c r="F9" s="321">
        <f>SUM(F10:F12)</f>
        <v>385.00400000000002</v>
      </c>
      <c r="G9" s="69" t="s">
        <v>279</v>
      </c>
      <c r="H9" s="303" t="s">
        <v>1400</v>
      </c>
      <c r="I9" s="304"/>
      <c r="J9" s="305">
        <v>588</v>
      </c>
      <c r="K9" s="304"/>
      <c r="L9" s="306" t="s">
        <v>15</v>
      </c>
      <c r="M9" s="321">
        <f>SUM(M10:M12)</f>
        <v>589.01300000000003</v>
      </c>
      <c r="N9" s="52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279" t="s">
        <v>367</v>
      </c>
      <c r="B10" s="280"/>
      <c r="C10" s="281"/>
      <c r="D10" s="322" t="s">
        <v>164</v>
      </c>
      <c r="E10" s="322"/>
      <c r="F10" s="323">
        <f>SUM(D10:E10)</f>
        <v>0</v>
      </c>
      <c r="G10" s="52"/>
      <c r="H10" s="279" t="s">
        <v>1249</v>
      </c>
      <c r="I10" s="280"/>
      <c r="J10" s="281"/>
      <c r="K10" s="322">
        <v>99.004000000000005</v>
      </c>
      <c r="L10" s="322">
        <v>99.003</v>
      </c>
      <c r="M10" s="323">
        <f>SUM(K10:L10)</f>
        <v>198.00700000000001</v>
      </c>
      <c r="N10" s="5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282" t="s">
        <v>1178</v>
      </c>
      <c r="B11" s="283"/>
      <c r="C11" s="284"/>
      <c r="D11" s="322">
        <v>95</v>
      </c>
      <c r="E11" s="322">
        <v>93</v>
      </c>
      <c r="F11" s="324">
        <f>SUM(D11:E11)</f>
        <v>188</v>
      </c>
      <c r="G11" s="52"/>
      <c r="H11" s="282" t="s">
        <v>1250</v>
      </c>
      <c r="I11" s="283"/>
      <c r="J11" s="284"/>
      <c r="K11" s="322">
        <v>99.003</v>
      </c>
      <c r="L11" s="322">
        <v>97.001000000000005</v>
      </c>
      <c r="M11" s="324">
        <f>SUM(K11:L11)</f>
        <v>196.00400000000002</v>
      </c>
      <c r="N11" s="52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285" t="s">
        <v>1373</v>
      </c>
      <c r="B12" s="286"/>
      <c r="C12" s="287"/>
      <c r="D12" s="325">
        <v>99.001000000000005</v>
      </c>
      <c r="E12" s="325">
        <v>98.003</v>
      </c>
      <c r="F12" s="326">
        <f>SUM(D12:E12)</f>
        <v>197.00400000000002</v>
      </c>
      <c r="G12" s="52"/>
      <c r="H12" s="285" t="s">
        <v>1372</v>
      </c>
      <c r="I12" s="286"/>
      <c r="J12" s="287"/>
      <c r="K12" s="325">
        <v>99.001999999999995</v>
      </c>
      <c r="L12" s="325">
        <v>96</v>
      </c>
      <c r="M12" s="326">
        <f>SUM(K12:L12)</f>
        <v>195.00200000000001</v>
      </c>
      <c r="N12" s="5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03" t="s">
        <v>1401</v>
      </c>
      <c r="B14" s="304"/>
      <c r="C14" s="305">
        <v>591</v>
      </c>
      <c r="D14" s="304"/>
      <c r="E14" s="306" t="s">
        <v>15</v>
      </c>
      <c r="F14" s="321">
        <f>SUM(F15:F17)</f>
        <v>594.01400000000001</v>
      </c>
      <c r="G14" s="69" t="s">
        <v>279</v>
      </c>
      <c r="H14" s="303" t="s">
        <v>1402</v>
      </c>
      <c r="I14" s="304"/>
      <c r="J14" s="305">
        <v>593</v>
      </c>
      <c r="K14" s="304"/>
      <c r="L14" s="306" t="s">
        <v>15</v>
      </c>
      <c r="M14" s="321">
        <f>SUM(M15:M17)</f>
        <v>590.01700000000005</v>
      </c>
      <c r="N14" s="52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279" t="s">
        <v>1367</v>
      </c>
      <c r="B15" s="280"/>
      <c r="C15" s="281"/>
      <c r="D15" s="322">
        <v>100.003</v>
      </c>
      <c r="E15" s="322">
        <v>96.001999999999995</v>
      </c>
      <c r="F15" s="323">
        <f>SUM(D15:E15)</f>
        <v>196.005</v>
      </c>
      <c r="G15" s="52"/>
      <c r="H15" s="279" t="s">
        <v>1243</v>
      </c>
      <c r="I15" s="280"/>
      <c r="J15" s="281"/>
      <c r="K15" s="322">
        <v>100.00700000000001</v>
      </c>
      <c r="L15" s="322">
        <v>100.002</v>
      </c>
      <c r="M15" s="323">
        <f>SUM(K15:L15)</f>
        <v>200.00900000000001</v>
      </c>
      <c r="N15" s="52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282" t="s">
        <v>1371</v>
      </c>
      <c r="B16" s="283"/>
      <c r="C16" s="284"/>
      <c r="D16" s="322">
        <v>100.003</v>
      </c>
      <c r="E16" s="322">
        <v>98.001999999999995</v>
      </c>
      <c r="F16" s="324">
        <f>SUM(D16:E16)</f>
        <v>198.005</v>
      </c>
      <c r="G16" s="52"/>
      <c r="H16" s="282" t="s">
        <v>1370</v>
      </c>
      <c r="I16" s="283"/>
      <c r="J16" s="284"/>
      <c r="K16" s="322">
        <v>99.004000000000005</v>
      </c>
      <c r="L16" s="322">
        <v>97.001000000000005</v>
      </c>
      <c r="M16" s="324">
        <f>SUM(K16:L16)</f>
        <v>196.005</v>
      </c>
      <c r="N16" s="52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285" t="s">
        <v>1364</v>
      </c>
      <c r="B17" s="286"/>
      <c r="C17" s="287"/>
      <c r="D17" s="325">
        <v>100.002</v>
      </c>
      <c r="E17" s="325">
        <v>100.002</v>
      </c>
      <c r="F17" s="326">
        <f>SUM(D17:E17)</f>
        <v>200.00399999999999</v>
      </c>
      <c r="G17" s="52"/>
      <c r="H17" s="285" t="s">
        <v>1365</v>
      </c>
      <c r="I17" s="286"/>
      <c r="J17" s="287"/>
      <c r="K17" s="325">
        <v>97.001999999999995</v>
      </c>
      <c r="L17" s="325">
        <v>97.001000000000005</v>
      </c>
      <c r="M17" s="326">
        <f>SUM(K17:L17)</f>
        <v>194.00299999999999</v>
      </c>
      <c r="N17" s="5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29"/>
      <c r="H19" s="288" t="s">
        <v>4</v>
      </c>
      <c r="I19" s="289" t="s">
        <v>285</v>
      </c>
      <c r="J19" s="289" t="s">
        <v>286</v>
      </c>
      <c r="K19" s="289" t="s">
        <v>287</v>
      </c>
      <c r="L19" s="289" t="s">
        <v>288</v>
      </c>
      <c r="M19" s="289" t="s">
        <v>14</v>
      </c>
      <c r="N19" s="290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1403</v>
      </c>
      <c r="C20" s="4"/>
      <c r="D20" s="4"/>
      <c r="E20" s="4"/>
      <c r="F20" s="4"/>
      <c r="G20" s="29"/>
      <c r="H20" s="76" t="s">
        <v>1402</v>
      </c>
      <c r="I20" s="19">
        <v>9</v>
      </c>
      <c r="J20" s="19">
        <v>8</v>
      </c>
      <c r="K20" s="19"/>
      <c r="L20" s="19">
        <v>1</v>
      </c>
      <c r="M20" s="386">
        <v>5348.1210000000001</v>
      </c>
      <c r="N20" s="71">
        <v>16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1469</v>
      </c>
      <c r="C21" s="4"/>
      <c r="D21" s="4"/>
      <c r="E21" s="4"/>
      <c r="F21" s="4"/>
      <c r="G21" s="29"/>
      <c r="H21" s="72" t="s">
        <v>1400</v>
      </c>
      <c r="I21" s="18">
        <v>9</v>
      </c>
      <c r="J21" s="18">
        <v>5</v>
      </c>
      <c r="K21" s="18"/>
      <c r="L21" s="18">
        <v>4</v>
      </c>
      <c r="M21" s="366">
        <v>5315.0890000000009</v>
      </c>
      <c r="N21" s="20">
        <v>10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29"/>
      <c r="H22" s="334" t="s">
        <v>1401</v>
      </c>
      <c r="I22" s="18">
        <v>9</v>
      </c>
      <c r="J22" s="18">
        <v>5</v>
      </c>
      <c r="K22" s="18"/>
      <c r="L22" s="18">
        <v>4</v>
      </c>
      <c r="M22" s="366">
        <v>5313.0940000000001</v>
      </c>
      <c r="N22" s="20">
        <v>10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29"/>
      <c r="F23" s="4"/>
      <c r="G23" s="29"/>
      <c r="H23" s="72" t="s">
        <v>1397</v>
      </c>
      <c r="I23" s="22">
        <v>9</v>
      </c>
      <c r="J23" s="22">
        <v>4</v>
      </c>
      <c r="K23" s="22"/>
      <c r="L23" s="22">
        <v>5</v>
      </c>
      <c r="M23" s="387">
        <v>5292.0740000000005</v>
      </c>
      <c r="N23" s="23">
        <v>8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29"/>
      <c r="F24" s="4"/>
      <c r="G24" s="29"/>
      <c r="H24" s="334" t="s">
        <v>1399</v>
      </c>
      <c r="I24" s="18">
        <v>9</v>
      </c>
      <c r="J24" s="18">
        <v>3</v>
      </c>
      <c r="K24" s="18"/>
      <c r="L24" s="18">
        <v>6</v>
      </c>
      <c r="M24" s="366">
        <v>5088.0871999999999</v>
      </c>
      <c r="N24" s="20">
        <v>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29"/>
      <c r="F25" s="4"/>
      <c r="G25" s="29"/>
      <c r="H25" s="73" t="s">
        <v>1398</v>
      </c>
      <c r="I25" s="26">
        <v>9</v>
      </c>
      <c r="J25" s="26">
        <v>2</v>
      </c>
      <c r="K25" s="26"/>
      <c r="L25" s="26">
        <v>7</v>
      </c>
      <c r="M25" s="367">
        <v>5180.0640000000003</v>
      </c>
      <c r="N25" s="28">
        <v>4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29"/>
      <c r="F26" s="4"/>
      <c r="G26" s="2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29"/>
      <c r="F28" s="4"/>
      <c r="G28" s="2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3" t="s">
        <v>1035</v>
      </c>
      <c r="B30" s="304"/>
      <c r="C30" s="305">
        <v>585</v>
      </c>
      <c r="D30" s="304"/>
      <c r="E30" s="306" t="s">
        <v>15</v>
      </c>
      <c r="F30" s="321">
        <f>SUM(F31:F33)</f>
        <v>579.00800000000004</v>
      </c>
      <c r="G30" s="69" t="s">
        <v>279</v>
      </c>
      <c r="H30" s="303" t="s">
        <v>294</v>
      </c>
      <c r="I30" s="304"/>
      <c r="J30" s="305">
        <v>582</v>
      </c>
      <c r="K30" s="304"/>
      <c r="L30" s="306" t="s">
        <v>15</v>
      </c>
      <c r="M30" s="321">
        <f>SUM(M31:M33)</f>
        <v>571.00700000000006</v>
      </c>
      <c r="N30" s="52"/>
      <c r="O30" s="52"/>
      <c r="U30" s="4"/>
      <c r="V30" s="4"/>
      <c r="W30" s="4"/>
      <c r="X30" s="4"/>
      <c r="Y30" s="4"/>
    </row>
    <row r="31" spans="1:25" customFormat="1" ht="15.75" customHeight="1" x14ac:dyDescent="0.3">
      <c r="A31" s="279" t="s">
        <v>187</v>
      </c>
      <c r="B31" s="280"/>
      <c r="C31" s="281"/>
      <c r="D31" s="322">
        <v>98.001999999999995</v>
      </c>
      <c r="E31" s="322">
        <v>96</v>
      </c>
      <c r="F31" s="323">
        <f>SUM(D31:E31)</f>
        <v>194.00200000000001</v>
      </c>
      <c r="G31" s="52"/>
      <c r="H31" s="279" t="s">
        <v>1176</v>
      </c>
      <c r="I31" s="280"/>
      <c r="J31" s="281"/>
      <c r="K31" s="322">
        <v>99.001999999999995</v>
      </c>
      <c r="L31" s="322">
        <v>98.001000000000005</v>
      </c>
      <c r="M31" s="323">
        <f>SUM(K31:L31)</f>
        <v>197.00299999999999</v>
      </c>
      <c r="N31" s="52"/>
      <c r="O31" s="52"/>
      <c r="U31" s="4"/>
      <c r="V31" s="4"/>
      <c r="W31" s="4"/>
      <c r="X31" s="4"/>
      <c r="Y31" s="4"/>
    </row>
    <row r="32" spans="1:25" customFormat="1" ht="15.75" customHeight="1" x14ac:dyDescent="0.3">
      <c r="A32" s="282" t="s">
        <v>211</v>
      </c>
      <c r="B32" s="283"/>
      <c r="C32" s="284"/>
      <c r="D32" s="322">
        <v>98.004000000000005</v>
      </c>
      <c r="E32" s="322">
        <v>97</v>
      </c>
      <c r="F32" s="324">
        <f>SUM(D32:E32)</f>
        <v>195.00400000000002</v>
      </c>
      <c r="G32" s="52"/>
      <c r="H32" s="282" t="s">
        <v>1387</v>
      </c>
      <c r="I32" s="283"/>
      <c r="J32" s="284"/>
      <c r="K32" s="322">
        <v>95.001000000000005</v>
      </c>
      <c r="L32" s="322">
        <v>91</v>
      </c>
      <c r="M32" s="324">
        <f>SUM(K32:L32)</f>
        <v>186.001</v>
      </c>
      <c r="N32" s="52"/>
      <c r="O32" s="52"/>
      <c r="U32" s="4"/>
      <c r="V32" s="4"/>
      <c r="W32" s="4"/>
      <c r="X32" s="4"/>
      <c r="Y32" s="4"/>
    </row>
    <row r="33" spans="1:25" customFormat="1" ht="15.75" customHeight="1" x14ac:dyDescent="0.3">
      <c r="A33" s="285" t="s">
        <v>139</v>
      </c>
      <c r="B33" s="286"/>
      <c r="C33" s="287"/>
      <c r="D33" s="325">
        <v>95.001999999999995</v>
      </c>
      <c r="E33" s="325">
        <v>95</v>
      </c>
      <c r="F33" s="326">
        <f>SUM(D33:E33)</f>
        <v>190.00200000000001</v>
      </c>
      <c r="G33" s="52"/>
      <c r="H33" s="285" t="s">
        <v>1390</v>
      </c>
      <c r="I33" s="286"/>
      <c r="J33" s="287"/>
      <c r="K33" s="325">
        <v>98.001000000000005</v>
      </c>
      <c r="L33" s="325">
        <v>90.001999999999995</v>
      </c>
      <c r="M33" s="326">
        <f>SUM(K33:L33)</f>
        <v>188.00299999999999</v>
      </c>
      <c r="N33" s="52"/>
      <c r="O33" s="52"/>
      <c r="U33" s="4"/>
      <c r="V33" s="4"/>
      <c r="W33" s="4"/>
      <c r="X33" s="4"/>
      <c r="Y33" s="4"/>
    </row>
    <row r="34" spans="1:25" customFormat="1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U34" s="4"/>
      <c r="V34" s="4"/>
      <c r="W34" s="4"/>
      <c r="X34" s="4"/>
      <c r="Y34" s="4"/>
    </row>
    <row r="35" spans="1:25" customFormat="1" ht="15.75" customHeight="1" x14ac:dyDescent="0.3">
      <c r="A35" s="303" t="s">
        <v>1345</v>
      </c>
      <c r="B35" s="304"/>
      <c r="C35" s="305">
        <v>580</v>
      </c>
      <c r="D35" s="304"/>
      <c r="E35" s="306" t="s">
        <v>15</v>
      </c>
      <c r="F35" s="321">
        <f>SUM(F36:F38)</f>
        <v>578.00700000000006</v>
      </c>
      <c r="G35" s="69" t="s">
        <v>279</v>
      </c>
      <c r="H35" s="303" t="s">
        <v>1404</v>
      </c>
      <c r="I35" s="304"/>
      <c r="J35" s="305">
        <v>583</v>
      </c>
      <c r="K35" s="304"/>
      <c r="L35" s="306" t="s">
        <v>15</v>
      </c>
      <c r="M35" s="321">
        <f>SUM(M36:M38)</f>
        <v>580.00599999999997</v>
      </c>
      <c r="N35" s="52"/>
      <c r="O35" s="52"/>
      <c r="U35" s="4"/>
      <c r="V35" s="4"/>
      <c r="W35" s="4"/>
      <c r="X35" s="4"/>
      <c r="Y35" s="4"/>
    </row>
    <row r="36" spans="1:25" customFormat="1" ht="15.75" customHeight="1" x14ac:dyDescent="0.3">
      <c r="A36" s="279" t="s">
        <v>1361</v>
      </c>
      <c r="B36" s="280"/>
      <c r="C36" s="281"/>
      <c r="D36" s="322">
        <v>100.003</v>
      </c>
      <c r="E36" s="322">
        <v>99.001000000000005</v>
      </c>
      <c r="F36" s="323">
        <f>SUM(D36:E36)</f>
        <v>199.00400000000002</v>
      </c>
      <c r="G36" s="52"/>
      <c r="H36" s="279" t="s">
        <v>659</v>
      </c>
      <c r="I36" s="280"/>
      <c r="J36" s="281"/>
      <c r="K36" s="322">
        <v>99.001000000000005</v>
      </c>
      <c r="L36" s="322">
        <v>98.001000000000005</v>
      </c>
      <c r="M36" s="323">
        <f>SUM(K36:L36)</f>
        <v>197.00200000000001</v>
      </c>
      <c r="N36" s="52"/>
      <c r="O36" s="52"/>
      <c r="U36" s="4"/>
      <c r="V36" s="4"/>
      <c r="W36" s="4"/>
      <c r="X36" s="4"/>
      <c r="Y36" s="4"/>
    </row>
    <row r="37" spans="1:25" customFormat="1" ht="15.75" customHeight="1" x14ac:dyDescent="0.3">
      <c r="A37" s="282" t="s">
        <v>1067</v>
      </c>
      <c r="B37" s="283"/>
      <c r="C37" s="284"/>
      <c r="D37" s="322">
        <v>95.001000000000005</v>
      </c>
      <c r="E37" s="322">
        <v>94.001000000000005</v>
      </c>
      <c r="F37" s="324">
        <f>SUM(D37:E37)</f>
        <v>189.00200000000001</v>
      </c>
      <c r="G37" s="52"/>
      <c r="H37" s="282" t="s">
        <v>657</v>
      </c>
      <c r="I37" s="283"/>
      <c r="J37" s="284"/>
      <c r="K37" s="322">
        <v>97.001999999999995</v>
      </c>
      <c r="L37" s="322">
        <v>96.001000000000005</v>
      </c>
      <c r="M37" s="324">
        <f>SUM(K37:L37)</f>
        <v>193.00299999999999</v>
      </c>
      <c r="N37" s="52"/>
      <c r="O37" s="52"/>
      <c r="U37" s="4"/>
      <c r="V37" s="4"/>
      <c r="W37" s="4"/>
      <c r="X37" s="4"/>
      <c r="Y37" s="4"/>
    </row>
    <row r="38" spans="1:25" customFormat="1" ht="15.75" customHeight="1" x14ac:dyDescent="0.3">
      <c r="A38" s="285" t="s">
        <v>130</v>
      </c>
      <c r="B38" s="286"/>
      <c r="C38" s="287"/>
      <c r="D38" s="325">
        <v>96.001000000000005</v>
      </c>
      <c r="E38" s="325">
        <v>94</v>
      </c>
      <c r="F38" s="326">
        <f>SUM(D38:E38)</f>
        <v>190.001</v>
      </c>
      <c r="G38" s="52"/>
      <c r="H38" s="285" t="s">
        <v>1082</v>
      </c>
      <c r="I38" s="286"/>
      <c r="J38" s="287"/>
      <c r="K38" s="325">
        <v>96</v>
      </c>
      <c r="L38" s="325">
        <v>94.001000000000005</v>
      </c>
      <c r="M38" s="326">
        <f>SUM(K38:L38)</f>
        <v>190.001</v>
      </c>
      <c r="N38" s="52"/>
      <c r="O38" s="52"/>
      <c r="U38" s="4"/>
      <c r="V38" s="4"/>
      <c r="W38" s="4"/>
      <c r="X38" s="4"/>
      <c r="Y38" s="4"/>
    </row>
    <row r="39" spans="1:25" customFormat="1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U39" s="4"/>
      <c r="V39" s="4"/>
      <c r="W39" s="4"/>
      <c r="X39" s="4"/>
      <c r="Y39" s="4"/>
    </row>
    <row r="40" spans="1:25" customFormat="1" ht="15.75" customHeight="1" x14ac:dyDescent="0.3">
      <c r="A40" s="303" t="s">
        <v>1405</v>
      </c>
      <c r="B40" s="304"/>
      <c r="C40" s="305">
        <v>586</v>
      </c>
      <c r="D40" s="304"/>
      <c r="E40" s="306" t="s">
        <v>15</v>
      </c>
      <c r="F40" s="321">
        <f>SUM(F41:F43)</f>
        <v>586.01199999999994</v>
      </c>
      <c r="G40" s="69" t="s">
        <v>279</v>
      </c>
      <c r="H40" s="303" t="s">
        <v>1406</v>
      </c>
      <c r="I40" s="304"/>
      <c r="J40" s="305">
        <v>587</v>
      </c>
      <c r="K40" s="304"/>
      <c r="L40" s="306" t="s">
        <v>15</v>
      </c>
      <c r="M40" s="321">
        <f>SUM(M41:M43)</f>
        <v>590.01299999999992</v>
      </c>
      <c r="N40" s="52"/>
      <c r="O40" s="52"/>
      <c r="U40" s="4"/>
      <c r="V40" s="4"/>
      <c r="W40" s="4"/>
      <c r="X40" s="4"/>
      <c r="Y40" s="4"/>
    </row>
    <row r="41" spans="1:25" customFormat="1" ht="15.75" customHeight="1" x14ac:dyDescent="0.3">
      <c r="A41" s="279" t="s">
        <v>1379</v>
      </c>
      <c r="B41" s="280"/>
      <c r="C41" s="281"/>
      <c r="D41" s="322">
        <v>97.003</v>
      </c>
      <c r="E41" s="322">
        <v>96.001000000000005</v>
      </c>
      <c r="F41" s="323">
        <f>SUM(D41:E41)</f>
        <v>193.00400000000002</v>
      </c>
      <c r="G41" s="52"/>
      <c r="H41" s="279" t="s">
        <v>478</v>
      </c>
      <c r="I41" s="280"/>
      <c r="J41" s="281"/>
      <c r="K41" s="322">
        <v>99.003</v>
      </c>
      <c r="L41" s="322">
        <v>99.001999999999995</v>
      </c>
      <c r="M41" s="323">
        <f>SUM(K41:L41)</f>
        <v>198.005</v>
      </c>
      <c r="N41" s="52"/>
      <c r="O41" s="52"/>
      <c r="U41" s="4"/>
      <c r="V41" s="4"/>
      <c r="W41" s="4"/>
      <c r="X41" s="4"/>
      <c r="Y41" s="4"/>
    </row>
    <row r="42" spans="1:25" customFormat="1" ht="15.75" customHeight="1" x14ac:dyDescent="0.3">
      <c r="A42" s="282" t="s">
        <v>1380</v>
      </c>
      <c r="B42" s="283"/>
      <c r="C42" s="284"/>
      <c r="D42" s="322">
        <v>98.001999999999995</v>
      </c>
      <c r="E42" s="322">
        <v>96.001000000000005</v>
      </c>
      <c r="F42" s="324">
        <f>SUM(D42:E42)</f>
        <v>194.00299999999999</v>
      </c>
      <c r="G42" s="52"/>
      <c r="H42" s="282" t="s">
        <v>509</v>
      </c>
      <c r="I42" s="283"/>
      <c r="J42" s="284"/>
      <c r="K42" s="322">
        <v>98</v>
      </c>
      <c r="L42" s="322">
        <v>95</v>
      </c>
      <c r="M42" s="324">
        <f>SUM(K42:L42)</f>
        <v>193</v>
      </c>
      <c r="N42" s="52"/>
      <c r="O42" s="52"/>
      <c r="U42" s="4"/>
      <c r="V42" s="4"/>
      <c r="W42" s="4"/>
      <c r="X42" s="4"/>
      <c r="Y42" s="4"/>
    </row>
    <row r="43" spans="1:25" customFormat="1" ht="15.75" customHeight="1" x14ac:dyDescent="0.3">
      <c r="A43" s="285" t="s">
        <v>1375</v>
      </c>
      <c r="B43" s="286"/>
      <c r="C43" s="287"/>
      <c r="D43" s="325">
        <v>100.003</v>
      </c>
      <c r="E43" s="325">
        <v>99.001999999999995</v>
      </c>
      <c r="F43" s="326">
        <f>SUM(D43:E43)</f>
        <v>199.005</v>
      </c>
      <c r="G43" s="52"/>
      <c r="H43" s="285" t="s">
        <v>1358</v>
      </c>
      <c r="I43" s="286"/>
      <c r="J43" s="287"/>
      <c r="K43" s="325">
        <v>100.005</v>
      </c>
      <c r="L43" s="325">
        <v>99.003</v>
      </c>
      <c r="M43" s="326">
        <f>SUM(K43:L43)</f>
        <v>199.00799999999998</v>
      </c>
      <c r="N43" s="52"/>
      <c r="O43" s="52"/>
      <c r="U43" s="4"/>
      <c r="V43" s="4"/>
      <c r="W43" s="4"/>
      <c r="X43" s="4"/>
      <c r="Y43" s="4"/>
    </row>
    <row r="44" spans="1:25" customFormat="1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29"/>
      <c r="H45" s="288" t="s">
        <v>7</v>
      </c>
      <c r="I45" s="289" t="s">
        <v>285</v>
      </c>
      <c r="J45" s="289" t="s">
        <v>286</v>
      </c>
      <c r="K45" s="289" t="s">
        <v>287</v>
      </c>
      <c r="L45" s="289" t="s">
        <v>288</v>
      </c>
      <c r="M45" s="289" t="s">
        <v>14</v>
      </c>
      <c r="N45" s="290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1407</v>
      </c>
      <c r="C46" s="4"/>
      <c r="D46" s="4"/>
      <c r="E46" s="4"/>
      <c r="F46" s="4"/>
      <c r="G46" s="29"/>
      <c r="H46" s="84" t="s">
        <v>1406</v>
      </c>
      <c r="I46" s="85">
        <v>9</v>
      </c>
      <c r="J46" s="85">
        <v>8</v>
      </c>
      <c r="K46" s="85"/>
      <c r="L46" s="85">
        <v>1</v>
      </c>
      <c r="M46" s="369">
        <v>5321.0999700000002</v>
      </c>
      <c r="N46" s="86">
        <v>16</v>
      </c>
      <c r="O46" s="52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1470</v>
      </c>
      <c r="C47" s="4"/>
      <c r="D47" s="4"/>
      <c r="E47" s="4"/>
      <c r="F47" s="4"/>
      <c r="G47" s="29"/>
      <c r="H47" s="87" t="s">
        <v>1404</v>
      </c>
      <c r="I47" s="56">
        <v>9</v>
      </c>
      <c r="J47" s="56">
        <v>6</v>
      </c>
      <c r="K47" s="56"/>
      <c r="L47" s="56">
        <v>3</v>
      </c>
      <c r="M47" s="370">
        <v>4688.0689999999995</v>
      </c>
      <c r="N47" s="57">
        <v>12</v>
      </c>
      <c r="O47" s="52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29"/>
      <c r="H48" s="87" t="s">
        <v>1405</v>
      </c>
      <c r="I48" s="56">
        <v>9</v>
      </c>
      <c r="J48" s="56">
        <v>5</v>
      </c>
      <c r="K48" s="56"/>
      <c r="L48" s="56">
        <v>4</v>
      </c>
      <c r="M48" s="370">
        <v>5098.0669999999991</v>
      </c>
      <c r="N48" s="57">
        <v>10</v>
      </c>
      <c r="O48" s="52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29"/>
      <c r="F49" s="4"/>
      <c r="G49" s="29"/>
      <c r="H49" s="87" t="s">
        <v>1345</v>
      </c>
      <c r="I49" s="56">
        <v>9</v>
      </c>
      <c r="J49" s="56">
        <v>3</v>
      </c>
      <c r="K49" s="56"/>
      <c r="L49" s="56">
        <v>6</v>
      </c>
      <c r="M49" s="370">
        <v>5201.0619999999999</v>
      </c>
      <c r="N49" s="57">
        <v>6</v>
      </c>
      <c r="O49" s="52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29"/>
      <c r="F50" s="4"/>
      <c r="G50" s="29"/>
      <c r="H50" s="87" t="s">
        <v>1035</v>
      </c>
      <c r="I50" s="56">
        <v>9</v>
      </c>
      <c r="J50" s="56">
        <v>3</v>
      </c>
      <c r="K50" s="56"/>
      <c r="L50" s="56">
        <v>6</v>
      </c>
      <c r="M50" s="370">
        <v>5025.0929999999989</v>
      </c>
      <c r="N50" s="57">
        <v>6</v>
      </c>
      <c r="O50" s="52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29"/>
      <c r="F51" s="4"/>
      <c r="G51" s="29"/>
      <c r="H51" s="88" t="s">
        <v>294</v>
      </c>
      <c r="I51" s="59">
        <v>9</v>
      </c>
      <c r="J51" s="59">
        <v>2</v>
      </c>
      <c r="K51" s="59"/>
      <c r="L51" s="59">
        <v>7</v>
      </c>
      <c r="M51" s="371">
        <v>5237.0650000000005</v>
      </c>
      <c r="N51" s="60">
        <v>4</v>
      </c>
      <c r="O51" s="52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4"/>
      <c r="B52" s="74"/>
      <c r="C52" s="74"/>
      <c r="D52" s="74"/>
      <c r="E52" s="74"/>
      <c r="F52" s="74"/>
      <c r="G52" s="327"/>
      <c r="H52" s="74"/>
      <c r="I52" s="74"/>
      <c r="J52" s="74"/>
      <c r="K52" s="74"/>
      <c r="L52" s="74"/>
      <c r="M52" s="74"/>
      <c r="N52" s="7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74" t="s">
        <v>1099</v>
      </c>
      <c r="B53" s="74"/>
      <c r="C53" s="74"/>
      <c r="D53" s="74"/>
      <c r="E53" s="74"/>
      <c r="F53" s="74"/>
      <c r="G53" s="327"/>
      <c r="H53" s="74"/>
      <c r="I53" s="74"/>
      <c r="J53" s="74"/>
      <c r="K53" s="74"/>
      <c r="L53" s="74"/>
      <c r="M53" s="74"/>
      <c r="N53" s="7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74"/>
      <c r="B54" s="74"/>
      <c r="C54" s="74"/>
      <c r="D54" s="74"/>
      <c r="E54" s="74"/>
      <c r="F54" s="74"/>
      <c r="G54" s="327"/>
      <c r="H54" s="74"/>
      <c r="I54" s="74"/>
      <c r="J54" s="74"/>
      <c r="K54" s="74"/>
      <c r="L54" s="74"/>
      <c r="M54" s="74"/>
      <c r="N54" s="7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1233</v>
      </c>
      <c r="B55" s="4"/>
      <c r="C55" s="4"/>
      <c r="D55" s="4"/>
      <c r="E55" s="93" t="s">
        <v>169</v>
      </c>
      <c r="F55" s="4"/>
      <c r="G55" s="4"/>
      <c r="H55" s="74"/>
      <c r="I55" s="74"/>
      <c r="J55" s="74"/>
      <c r="K55" s="74"/>
      <c r="L55" s="74"/>
      <c r="M55" s="74"/>
      <c r="N55" s="7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170</v>
      </c>
      <c r="B56" s="4"/>
      <c r="C56" s="4"/>
      <c r="D56" s="4"/>
      <c r="E56" s="4"/>
      <c r="F56" s="4"/>
      <c r="G56" s="29"/>
      <c r="H56" s="74"/>
      <c r="I56" s="74"/>
      <c r="J56" s="74"/>
      <c r="K56" s="74"/>
      <c r="L56" s="74"/>
      <c r="M56" s="74"/>
      <c r="N56" s="7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327"/>
      <c r="H57" s="74"/>
      <c r="I57" s="74"/>
      <c r="J57" s="74"/>
      <c r="K57" s="74"/>
      <c r="L57" s="74"/>
      <c r="M57" s="74"/>
      <c r="N57" s="7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327"/>
      <c r="H58" s="74"/>
      <c r="I58" s="74"/>
      <c r="J58" s="74"/>
      <c r="K58" s="74"/>
      <c r="L58" s="74"/>
      <c r="M58" s="74"/>
      <c r="N58" s="7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327"/>
      <c r="H59" s="74"/>
      <c r="I59" s="74"/>
      <c r="J59" s="74"/>
      <c r="K59" s="74"/>
      <c r="L59" s="74"/>
      <c r="M59" s="74"/>
      <c r="N59" s="7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327"/>
      <c r="H60" s="74"/>
      <c r="I60" s="74"/>
      <c r="J60" s="74"/>
      <c r="K60" s="74"/>
      <c r="L60" s="74"/>
      <c r="M60" s="74"/>
      <c r="N60" s="7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327"/>
      <c r="H61" s="74"/>
      <c r="I61" s="74"/>
      <c r="J61" s="74"/>
      <c r="K61" s="74"/>
      <c r="L61" s="74"/>
      <c r="M61" s="74"/>
      <c r="N61" s="7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327"/>
      <c r="H62" s="74"/>
      <c r="I62" s="74"/>
      <c r="J62" s="74"/>
      <c r="K62" s="74"/>
      <c r="L62" s="74"/>
      <c r="M62" s="74"/>
      <c r="N62" s="7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327"/>
      <c r="H63" s="74"/>
      <c r="I63" s="74"/>
      <c r="J63" s="74"/>
      <c r="K63" s="74"/>
      <c r="L63" s="74"/>
      <c r="M63" s="74"/>
      <c r="N63" s="7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327"/>
      <c r="H64" s="74"/>
      <c r="I64" s="74"/>
      <c r="J64" s="74"/>
      <c r="K64" s="74"/>
      <c r="L64" s="74"/>
      <c r="M64" s="74"/>
      <c r="N64" s="7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327"/>
      <c r="H65" s="74"/>
      <c r="I65" s="74"/>
      <c r="J65" s="74"/>
      <c r="K65" s="74"/>
      <c r="L65" s="74"/>
      <c r="M65" s="74"/>
      <c r="N65" s="7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327"/>
      <c r="H66" s="74"/>
      <c r="I66" s="74"/>
      <c r="J66" s="74"/>
      <c r="K66" s="74"/>
      <c r="L66" s="74"/>
      <c r="M66" s="74"/>
      <c r="N66" s="7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327"/>
      <c r="H67" s="74"/>
      <c r="I67" s="74"/>
      <c r="J67" s="74"/>
      <c r="K67" s="74"/>
      <c r="L67" s="74"/>
      <c r="M67" s="74"/>
      <c r="N67" s="7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327"/>
      <c r="H68" s="74"/>
      <c r="I68" s="74"/>
      <c r="J68" s="74"/>
      <c r="K68" s="74"/>
      <c r="L68" s="74"/>
      <c r="M68" s="74"/>
      <c r="N68" s="7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327"/>
      <c r="H69" s="74"/>
      <c r="I69" s="74"/>
      <c r="J69" s="74"/>
      <c r="K69" s="74"/>
      <c r="L69" s="74"/>
      <c r="M69" s="74"/>
      <c r="N69" s="7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327"/>
      <c r="H70" s="74"/>
      <c r="I70" s="74"/>
      <c r="J70" s="74"/>
      <c r="K70" s="74"/>
      <c r="L70" s="74"/>
      <c r="M70" s="74"/>
      <c r="N70" s="7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327"/>
      <c r="H71" s="74"/>
      <c r="I71" s="74"/>
      <c r="J71" s="74"/>
      <c r="K71" s="74"/>
      <c r="L71" s="74"/>
      <c r="M71" s="74"/>
      <c r="N71" s="7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327"/>
      <c r="H72" s="74"/>
      <c r="I72" s="74"/>
      <c r="J72" s="74"/>
      <c r="K72" s="74"/>
      <c r="L72" s="74"/>
      <c r="M72" s="74"/>
      <c r="N72" s="7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327"/>
      <c r="H73" s="74"/>
      <c r="I73" s="74"/>
      <c r="J73" s="74"/>
      <c r="K73" s="74"/>
      <c r="L73" s="74"/>
      <c r="M73" s="74"/>
      <c r="N73" s="7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327"/>
      <c r="H74" s="74"/>
      <c r="I74" s="74"/>
      <c r="J74" s="74"/>
      <c r="K74" s="74"/>
      <c r="L74" s="74"/>
      <c r="M74" s="74"/>
      <c r="N74" s="7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327"/>
      <c r="H75" s="74"/>
      <c r="I75" s="74"/>
      <c r="J75" s="74"/>
      <c r="K75" s="74"/>
      <c r="L75" s="74"/>
      <c r="M75" s="74"/>
      <c r="N75" s="7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327"/>
      <c r="H76" s="74"/>
      <c r="I76" s="74"/>
      <c r="J76" s="74"/>
      <c r="K76" s="74"/>
      <c r="L76" s="74"/>
      <c r="M76" s="74"/>
      <c r="N76" s="7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327"/>
      <c r="H77" s="74"/>
      <c r="I77" s="74"/>
      <c r="J77" s="74"/>
      <c r="K77" s="74"/>
      <c r="L77" s="74"/>
      <c r="M77" s="74"/>
      <c r="N77" s="7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327"/>
      <c r="H78" s="74"/>
      <c r="I78" s="74"/>
      <c r="J78" s="74"/>
      <c r="K78" s="74"/>
      <c r="L78" s="74"/>
      <c r="M78" s="74"/>
      <c r="N78" s="7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327"/>
      <c r="H79" s="74"/>
      <c r="I79" s="74"/>
      <c r="J79" s="74"/>
      <c r="K79" s="74"/>
      <c r="L79" s="74"/>
      <c r="M79" s="74"/>
      <c r="N79" s="7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327"/>
      <c r="H80" s="74"/>
      <c r="I80" s="74"/>
      <c r="J80" s="74"/>
      <c r="K80" s="74"/>
      <c r="L80" s="74"/>
      <c r="M80" s="74"/>
      <c r="N80" s="7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327"/>
      <c r="H81" s="74"/>
      <c r="I81" s="74"/>
      <c r="J81" s="74"/>
      <c r="K81" s="74"/>
      <c r="L81" s="74"/>
      <c r="M81" s="74"/>
      <c r="N81" s="7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327"/>
      <c r="H82" s="74"/>
      <c r="I82" s="74"/>
      <c r="J82" s="74"/>
      <c r="K82" s="74"/>
      <c r="L82" s="74"/>
      <c r="M82" s="74"/>
      <c r="N82" s="7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327"/>
      <c r="H83" s="74"/>
      <c r="I83" s="74"/>
      <c r="J83" s="74"/>
      <c r="K83" s="74"/>
      <c r="L83" s="74"/>
      <c r="M83" s="74"/>
      <c r="N83" s="7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327"/>
      <c r="H84" s="74"/>
      <c r="I84" s="74"/>
      <c r="J84" s="74"/>
      <c r="K84" s="74"/>
      <c r="L84" s="74"/>
      <c r="M84" s="74"/>
      <c r="N84" s="7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327"/>
      <c r="H85" s="74"/>
      <c r="I85" s="74"/>
      <c r="J85" s="74"/>
      <c r="K85" s="74"/>
      <c r="L85" s="74"/>
      <c r="M85" s="74"/>
      <c r="N85" s="7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327"/>
      <c r="H86" s="74"/>
      <c r="I86" s="74"/>
      <c r="J86" s="74"/>
      <c r="K86" s="74"/>
      <c r="L86" s="74"/>
      <c r="M86" s="74"/>
      <c r="N86" s="7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327"/>
      <c r="H87" s="74"/>
      <c r="I87" s="74"/>
      <c r="J87" s="74"/>
      <c r="K87" s="74"/>
      <c r="L87" s="74"/>
      <c r="M87" s="74"/>
      <c r="N87" s="7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327"/>
      <c r="H88" s="74"/>
      <c r="I88" s="74"/>
      <c r="J88" s="74"/>
      <c r="K88" s="74"/>
      <c r="L88" s="74"/>
      <c r="M88" s="74"/>
      <c r="N88" s="7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327"/>
      <c r="H89" s="74"/>
      <c r="I89" s="74"/>
      <c r="J89" s="74"/>
      <c r="K89" s="74"/>
      <c r="L89" s="74"/>
      <c r="M89" s="74"/>
      <c r="N89" s="7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327"/>
      <c r="H90" s="74"/>
      <c r="I90" s="74"/>
      <c r="J90" s="74"/>
      <c r="K90" s="74"/>
      <c r="L90" s="74"/>
      <c r="M90" s="74"/>
      <c r="N90" s="7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327"/>
      <c r="H91" s="74"/>
      <c r="I91" s="74"/>
      <c r="J91" s="74"/>
      <c r="K91" s="74"/>
      <c r="L91" s="74"/>
      <c r="M91" s="74"/>
      <c r="N91" s="7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327"/>
      <c r="H92" s="74"/>
      <c r="I92" s="74"/>
      <c r="J92" s="74"/>
      <c r="K92" s="74"/>
      <c r="L92" s="74"/>
      <c r="M92" s="74"/>
      <c r="N92" s="7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327"/>
      <c r="H93" s="74"/>
      <c r="I93" s="74"/>
      <c r="J93" s="74"/>
      <c r="K93" s="74"/>
      <c r="L93" s="74"/>
      <c r="M93" s="74"/>
      <c r="N93" s="7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327"/>
      <c r="H94" s="74"/>
      <c r="I94" s="74"/>
      <c r="J94" s="74"/>
      <c r="K94" s="74"/>
      <c r="L94" s="74"/>
      <c r="M94" s="74"/>
      <c r="N94" s="7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327"/>
      <c r="H95" s="74"/>
      <c r="I95" s="74"/>
      <c r="J95" s="74"/>
      <c r="K95" s="74"/>
      <c r="L95" s="74"/>
      <c r="M95" s="74"/>
      <c r="N95" s="7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327"/>
      <c r="H96" s="74"/>
      <c r="I96" s="74"/>
      <c r="J96" s="74"/>
      <c r="K96" s="74"/>
      <c r="L96" s="74"/>
      <c r="M96" s="74"/>
      <c r="N96" s="7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327"/>
      <c r="H97" s="74"/>
      <c r="I97" s="74"/>
      <c r="J97" s="74"/>
      <c r="K97" s="74"/>
      <c r="L97" s="74"/>
      <c r="M97" s="74"/>
      <c r="N97" s="7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327"/>
      <c r="H98" s="74"/>
      <c r="I98" s="74"/>
      <c r="J98" s="74"/>
      <c r="K98" s="74"/>
      <c r="L98" s="74"/>
      <c r="M98" s="74"/>
      <c r="N98" s="7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327"/>
      <c r="H99" s="74"/>
      <c r="I99" s="74"/>
      <c r="J99" s="74"/>
      <c r="K99" s="74"/>
      <c r="L99" s="74"/>
      <c r="M99" s="74"/>
      <c r="N99" s="7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327"/>
      <c r="H100" s="74"/>
      <c r="I100" s="74"/>
      <c r="J100" s="74"/>
      <c r="K100" s="74"/>
      <c r="L100" s="74"/>
      <c r="M100" s="74"/>
      <c r="N100" s="7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327"/>
      <c r="H101" s="74"/>
      <c r="I101" s="74"/>
      <c r="J101" s="74"/>
      <c r="K101" s="74"/>
      <c r="L101" s="74"/>
      <c r="M101" s="74"/>
      <c r="N101" s="7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327"/>
      <c r="H102" s="74"/>
      <c r="I102" s="74"/>
      <c r="J102" s="74"/>
      <c r="K102" s="74"/>
      <c r="L102" s="74"/>
      <c r="M102" s="74"/>
      <c r="N102" s="7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327"/>
      <c r="H103" s="74"/>
      <c r="I103" s="74"/>
      <c r="J103" s="74"/>
      <c r="K103" s="74"/>
      <c r="L103" s="74"/>
      <c r="M103" s="74"/>
      <c r="N103" s="7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327"/>
      <c r="H104" s="74"/>
      <c r="I104" s="74"/>
      <c r="J104" s="74"/>
      <c r="K104" s="74"/>
      <c r="L104" s="74"/>
      <c r="M104" s="74"/>
      <c r="N104" s="7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327"/>
      <c r="H105" s="74"/>
      <c r="I105" s="74"/>
      <c r="J105" s="74"/>
      <c r="K105" s="74"/>
      <c r="L105" s="74"/>
      <c r="M105" s="74"/>
      <c r="N105" s="7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327"/>
      <c r="H106" s="74"/>
      <c r="I106" s="74"/>
      <c r="J106" s="74"/>
      <c r="K106" s="74"/>
      <c r="L106" s="74"/>
      <c r="M106" s="74"/>
      <c r="N106" s="7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327"/>
      <c r="H107" s="74"/>
      <c r="I107" s="74"/>
      <c r="J107" s="74"/>
      <c r="K107" s="74"/>
      <c r="L107" s="74"/>
      <c r="M107" s="74"/>
      <c r="N107" s="7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327"/>
      <c r="H108" s="74"/>
      <c r="I108" s="74"/>
      <c r="J108" s="74"/>
      <c r="K108" s="74"/>
      <c r="L108" s="74"/>
      <c r="M108" s="74"/>
      <c r="N108" s="7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327"/>
      <c r="H109" s="74"/>
      <c r="I109" s="74"/>
      <c r="J109" s="74"/>
      <c r="K109" s="74"/>
      <c r="L109" s="74"/>
      <c r="M109" s="74"/>
      <c r="N109" s="7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327"/>
      <c r="H110" s="74"/>
      <c r="I110" s="74"/>
      <c r="J110" s="74"/>
      <c r="K110" s="74"/>
      <c r="L110" s="74"/>
      <c r="M110" s="74"/>
      <c r="N110" s="7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327"/>
      <c r="H111" s="74"/>
      <c r="I111" s="74"/>
      <c r="J111" s="74"/>
      <c r="K111" s="74"/>
      <c r="L111" s="74"/>
      <c r="M111" s="74"/>
      <c r="N111" s="7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17E46B78-C5A0-4CB9-99C9-63FF25BE40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FC41-BC06-4279-A158-3224A1A6E011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29" customWidth="1"/>
    <col min="6" max="6" width="8.7109375" style="4" customWidth="1"/>
    <col min="7" max="7" width="4.7109375" style="29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1190</v>
      </c>
      <c r="B1" s="2"/>
      <c r="C1" s="2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29"/>
      <c r="F2" s="4"/>
      <c r="G2" s="29"/>
      <c r="H2" s="4"/>
      <c r="I2" s="62" t="s">
        <v>1062</v>
      </c>
      <c r="J2" s="63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03" t="s">
        <v>1191</v>
      </c>
      <c r="B4" s="304"/>
      <c r="C4" s="305">
        <v>566</v>
      </c>
      <c r="D4" s="304"/>
      <c r="E4" s="306" t="s">
        <v>15</v>
      </c>
      <c r="F4" s="321">
        <f>SUM(F5:F7)</f>
        <v>377.00400000000002</v>
      </c>
      <c r="G4" s="69" t="s">
        <v>279</v>
      </c>
      <c r="H4" s="303" t="s">
        <v>1192</v>
      </c>
      <c r="I4" s="304"/>
      <c r="J4" s="305">
        <v>576</v>
      </c>
      <c r="K4" s="304"/>
      <c r="L4" s="306" t="s">
        <v>15</v>
      </c>
      <c r="M4" s="321">
        <f>SUM(M5:M7)</f>
        <v>580.00599999999997</v>
      </c>
      <c r="N4" s="52"/>
      <c r="O4" s="52"/>
      <c r="U4" s="4"/>
      <c r="V4" s="4"/>
      <c r="W4" s="4"/>
      <c r="X4" s="4"/>
      <c r="Y4" s="4"/>
    </row>
    <row r="5" spans="1:25" customFormat="1" ht="15.75" customHeight="1" x14ac:dyDescent="0.3">
      <c r="A5" s="279" t="s">
        <v>1112</v>
      </c>
      <c r="B5" s="280"/>
      <c r="C5" s="281"/>
      <c r="D5" s="322">
        <v>96</v>
      </c>
      <c r="E5" s="322">
        <v>92.001000000000005</v>
      </c>
      <c r="F5" s="323">
        <f>SUM(D5:E5)</f>
        <v>188.001</v>
      </c>
      <c r="G5" s="52"/>
      <c r="H5" s="279" t="s">
        <v>1078</v>
      </c>
      <c r="I5" s="280"/>
      <c r="J5" s="281"/>
      <c r="K5" s="322">
        <v>92</v>
      </c>
      <c r="L5" s="322">
        <v>95</v>
      </c>
      <c r="M5" s="323">
        <f>SUM(K5:L5)</f>
        <v>187</v>
      </c>
      <c r="N5" s="52"/>
      <c r="O5" s="52"/>
      <c r="U5" s="4"/>
      <c r="V5" s="4"/>
      <c r="W5" s="4"/>
      <c r="X5" s="4"/>
      <c r="Y5" s="4"/>
    </row>
    <row r="6" spans="1:25" customFormat="1" ht="15.75" customHeight="1" x14ac:dyDescent="0.3">
      <c r="A6" s="282" t="s">
        <v>407</v>
      </c>
      <c r="B6" s="283"/>
      <c r="C6" s="284"/>
      <c r="D6" s="322">
        <v>94.001999999999995</v>
      </c>
      <c r="E6" s="322">
        <v>95.001000000000005</v>
      </c>
      <c r="F6" s="324">
        <f>SUM(D6:E6)</f>
        <v>189.00299999999999</v>
      </c>
      <c r="G6" s="52"/>
      <c r="H6" s="282" t="s">
        <v>217</v>
      </c>
      <c r="I6" s="283"/>
      <c r="J6" s="284"/>
      <c r="K6" s="322">
        <v>97.001000000000005</v>
      </c>
      <c r="L6" s="322">
        <v>98.001000000000005</v>
      </c>
      <c r="M6" s="324">
        <f>SUM(K6:L6)</f>
        <v>195.00200000000001</v>
      </c>
      <c r="N6" s="52"/>
      <c r="O6" s="52"/>
      <c r="U6" s="4"/>
      <c r="V6" s="4"/>
      <c r="W6" s="4"/>
      <c r="X6" s="4"/>
      <c r="Y6" s="4"/>
    </row>
    <row r="7" spans="1:25" customFormat="1" ht="15.75" customHeight="1" x14ac:dyDescent="0.3">
      <c r="A7" s="285" t="s">
        <v>1068</v>
      </c>
      <c r="B7" s="286"/>
      <c r="C7" s="287"/>
      <c r="D7" s="325">
        <v>0</v>
      </c>
      <c r="E7" s="325">
        <v>0</v>
      </c>
      <c r="F7" s="326">
        <f>SUM(D7:E7)</f>
        <v>0</v>
      </c>
      <c r="G7" s="52"/>
      <c r="H7" s="285" t="s">
        <v>1180</v>
      </c>
      <c r="I7" s="286"/>
      <c r="J7" s="287"/>
      <c r="K7" s="325">
        <v>99.001999999999995</v>
      </c>
      <c r="L7" s="325">
        <v>99.001999999999995</v>
      </c>
      <c r="M7" s="326">
        <f>SUM(K7:L7)</f>
        <v>198.00399999999999</v>
      </c>
      <c r="N7" s="52"/>
      <c r="O7" s="52"/>
      <c r="U7" s="4"/>
      <c r="V7" s="4"/>
      <c r="W7" s="4"/>
      <c r="X7" s="4"/>
      <c r="Y7" s="4"/>
    </row>
    <row r="8" spans="1:25" customFormat="1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U8" s="4"/>
      <c r="V8" s="4"/>
      <c r="W8" s="4"/>
      <c r="X8" s="4"/>
      <c r="Y8" s="4"/>
    </row>
    <row r="9" spans="1:25" customFormat="1" ht="15.75" customHeight="1" x14ac:dyDescent="0.3">
      <c r="A9" s="303" t="s">
        <v>877</v>
      </c>
      <c r="B9" s="304"/>
      <c r="C9" s="305">
        <v>574</v>
      </c>
      <c r="D9" s="304"/>
      <c r="E9" s="306" t="s">
        <v>15</v>
      </c>
      <c r="F9" s="321">
        <f>SUM(F10:F12)</f>
        <v>579.00800000000004</v>
      </c>
      <c r="G9" s="69" t="s">
        <v>279</v>
      </c>
      <c r="H9" s="303" t="s">
        <v>1193</v>
      </c>
      <c r="I9" s="304"/>
      <c r="J9" s="305">
        <v>577</v>
      </c>
      <c r="K9" s="304"/>
      <c r="L9" s="306" t="s">
        <v>15</v>
      </c>
      <c r="M9" s="321">
        <f>SUM(M10:M12)</f>
        <v>581.005</v>
      </c>
      <c r="N9" s="52"/>
      <c r="O9" s="52"/>
      <c r="U9" s="4"/>
      <c r="V9" s="4"/>
      <c r="W9" s="4"/>
      <c r="X9" s="4"/>
      <c r="Y9" s="4"/>
    </row>
    <row r="10" spans="1:25" customFormat="1" ht="15.75" customHeight="1" x14ac:dyDescent="0.3">
      <c r="A10" s="279" t="s">
        <v>1194</v>
      </c>
      <c r="B10" s="280"/>
      <c r="C10" s="281"/>
      <c r="D10" s="322">
        <v>99</v>
      </c>
      <c r="E10" s="322">
        <v>100.004</v>
      </c>
      <c r="F10" s="323">
        <f>SUM(D10:E10)</f>
        <v>199.00400000000002</v>
      </c>
      <c r="G10" s="52"/>
      <c r="H10" s="279" t="s">
        <v>1094</v>
      </c>
      <c r="I10" s="280"/>
      <c r="J10" s="281"/>
      <c r="K10" s="322">
        <v>95</v>
      </c>
      <c r="L10" s="322">
        <v>94</v>
      </c>
      <c r="M10" s="323">
        <f>SUM(K10:L10)</f>
        <v>189</v>
      </c>
      <c r="N10" s="52"/>
      <c r="O10" s="52"/>
      <c r="U10" s="4"/>
      <c r="V10" s="4"/>
      <c r="W10" s="4"/>
      <c r="X10" s="4"/>
      <c r="Y10" s="4"/>
    </row>
    <row r="11" spans="1:25" customFormat="1" ht="15.75" customHeight="1" x14ac:dyDescent="0.3">
      <c r="A11" s="282" t="s">
        <v>1093</v>
      </c>
      <c r="B11" s="283"/>
      <c r="C11" s="284"/>
      <c r="D11" s="322">
        <v>92.001000000000005</v>
      </c>
      <c r="E11" s="322">
        <v>91.001000000000005</v>
      </c>
      <c r="F11" s="324">
        <f>SUM(D11:E11)</f>
        <v>183.00200000000001</v>
      </c>
      <c r="G11" s="52"/>
      <c r="H11" s="282" t="s">
        <v>1195</v>
      </c>
      <c r="I11" s="283"/>
      <c r="J11" s="284"/>
      <c r="K11" s="322">
        <v>98</v>
      </c>
      <c r="L11" s="322">
        <v>97.001000000000005</v>
      </c>
      <c r="M11" s="324">
        <f>SUM(K11:L11)</f>
        <v>195.001</v>
      </c>
      <c r="N11" s="52"/>
      <c r="O11" s="52"/>
      <c r="U11" s="4"/>
      <c r="V11" s="4"/>
      <c r="W11" s="4"/>
      <c r="X11" s="4"/>
      <c r="Y11" s="4"/>
    </row>
    <row r="12" spans="1:25" customFormat="1" ht="15.75" customHeight="1" x14ac:dyDescent="0.3">
      <c r="A12" s="285" t="s">
        <v>1106</v>
      </c>
      <c r="B12" s="286"/>
      <c r="C12" s="287"/>
      <c r="D12" s="325">
        <v>99.001000000000005</v>
      </c>
      <c r="E12" s="325">
        <v>98.001000000000005</v>
      </c>
      <c r="F12" s="326">
        <f>SUM(D12:E12)</f>
        <v>197.00200000000001</v>
      </c>
      <c r="G12" s="52"/>
      <c r="H12" s="285" t="s">
        <v>730</v>
      </c>
      <c r="I12" s="286"/>
      <c r="J12" s="287"/>
      <c r="K12" s="325">
        <v>100.003</v>
      </c>
      <c r="L12" s="325">
        <v>97.001000000000005</v>
      </c>
      <c r="M12" s="326">
        <f>SUM(K12:L12)</f>
        <v>197.00400000000002</v>
      </c>
      <c r="N12" s="52"/>
      <c r="O12" s="52"/>
      <c r="U12" s="4"/>
      <c r="V12" s="4"/>
      <c r="W12" s="4"/>
      <c r="X12" s="4"/>
      <c r="Y12" s="4"/>
    </row>
    <row r="13" spans="1:25" customFormat="1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U13" s="4"/>
      <c r="V13" s="4"/>
      <c r="W13" s="4"/>
      <c r="X13" s="4"/>
      <c r="Y13" s="4"/>
    </row>
    <row r="14" spans="1:25" customFormat="1" ht="15.75" customHeight="1" x14ac:dyDescent="0.3">
      <c r="A14" s="303" t="s">
        <v>1196</v>
      </c>
      <c r="B14" s="304"/>
      <c r="C14" s="305">
        <v>566</v>
      </c>
      <c r="D14" s="304"/>
      <c r="E14" s="306" t="s">
        <v>15</v>
      </c>
      <c r="F14" s="321">
        <f>SUM(F15:F17)</f>
        <v>557.00099999999998</v>
      </c>
      <c r="G14" s="69" t="s">
        <v>279</v>
      </c>
      <c r="H14" s="303" t="s">
        <v>1197</v>
      </c>
      <c r="I14" s="304"/>
      <c r="J14" s="305">
        <v>564</v>
      </c>
      <c r="K14" s="304"/>
      <c r="L14" s="306" t="s">
        <v>15</v>
      </c>
      <c r="M14" s="321">
        <f>SUM(M15:M17)</f>
        <v>572.00099999999998</v>
      </c>
      <c r="N14" s="52"/>
      <c r="O14" s="52"/>
      <c r="U14" s="4"/>
      <c r="V14" s="4"/>
      <c r="W14" s="4"/>
      <c r="X14" s="4"/>
      <c r="Y14" s="4"/>
    </row>
    <row r="15" spans="1:25" customFormat="1" ht="15.75" customHeight="1" x14ac:dyDescent="0.3">
      <c r="A15" s="279" t="s">
        <v>689</v>
      </c>
      <c r="B15" s="280"/>
      <c r="C15" s="281"/>
      <c r="D15" s="322">
        <v>84</v>
      </c>
      <c r="E15" s="322">
        <v>92</v>
      </c>
      <c r="F15" s="323">
        <f>SUM(D15:E15)</f>
        <v>176</v>
      </c>
      <c r="G15" s="52"/>
      <c r="H15" s="279" t="s">
        <v>1102</v>
      </c>
      <c r="I15" s="280"/>
      <c r="J15" s="281"/>
      <c r="K15" s="322">
        <v>92</v>
      </c>
      <c r="L15" s="322">
        <v>96.001000000000005</v>
      </c>
      <c r="M15" s="323">
        <f>SUM(K15:L15)</f>
        <v>188.001</v>
      </c>
      <c r="N15" s="52"/>
      <c r="O15" s="52"/>
      <c r="U15" s="4"/>
      <c r="V15" s="4"/>
      <c r="W15" s="4"/>
      <c r="X15" s="4"/>
      <c r="Y15" s="4"/>
    </row>
    <row r="16" spans="1:25" customFormat="1" ht="15.75" customHeight="1" x14ac:dyDescent="0.3">
      <c r="A16" s="282" t="s">
        <v>1090</v>
      </c>
      <c r="B16" s="283"/>
      <c r="C16" s="284"/>
      <c r="D16" s="322">
        <v>96.001000000000005</v>
      </c>
      <c r="E16" s="322">
        <v>93</v>
      </c>
      <c r="F16" s="324">
        <f>SUM(D16:E16)</f>
        <v>189.001</v>
      </c>
      <c r="G16" s="52"/>
      <c r="H16" s="282" t="s">
        <v>1083</v>
      </c>
      <c r="I16" s="283"/>
      <c r="J16" s="284"/>
      <c r="K16" s="322">
        <v>96</v>
      </c>
      <c r="L16" s="322">
        <v>99</v>
      </c>
      <c r="M16" s="324">
        <f>SUM(K16:L16)</f>
        <v>195</v>
      </c>
      <c r="N16" s="52"/>
      <c r="O16" s="52"/>
      <c r="U16" s="4"/>
      <c r="V16" s="4"/>
      <c r="W16" s="4"/>
      <c r="X16" s="4"/>
      <c r="Y16" s="4"/>
    </row>
    <row r="17" spans="1:25" customFormat="1" ht="15.75" customHeight="1" x14ac:dyDescent="0.3">
      <c r="A17" s="285" t="s">
        <v>1098</v>
      </c>
      <c r="B17" s="286"/>
      <c r="C17" s="287"/>
      <c r="D17" s="325">
        <v>98</v>
      </c>
      <c r="E17" s="325">
        <v>94</v>
      </c>
      <c r="F17" s="326">
        <f>SUM(D17:E17)</f>
        <v>192</v>
      </c>
      <c r="G17" s="52"/>
      <c r="H17" s="285" t="s">
        <v>1107</v>
      </c>
      <c r="I17" s="286"/>
      <c r="J17" s="287"/>
      <c r="K17" s="325">
        <v>97</v>
      </c>
      <c r="L17" s="325">
        <v>92</v>
      </c>
      <c r="M17" s="326">
        <f>SUM(K17:L17)</f>
        <v>189</v>
      </c>
      <c r="N17" s="52"/>
      <c r="O17" s="52"/>
      <c r="U17" s="4"/>
      <c r="V17" s="4"/>
      <c r="W17" s="4"/>
      <c r="X17" s="4"/>
      <c r="Y17" s="4"/>
    </row>
    <row r="18" spans="1:25" customFormat="1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29"/>
      <c r="H19" s="288" t="s">
        <v>48</v>
      </c>
      <c r="I19" s="289" t="s">
        <v>285</v>
      </c>
      <c r="J19" s="289" t="s">
        <v>286</v>
      </c>
      <c r="K19" s="289" t="s">
        <v>287</v>
      </c>
      <c r="L19" s="289" t="s">
        <v>288</v>
      </c>
      <c r="M19" s="289" t="s">
        <v>14</v>
      </c>
      <c r="N19" s="290" t="s">
        <v>289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4" t="s">
        <v>1198</v>
      </c>
      <c r="C20" s="4"/>
      <c r="D20" s="4"/>
      <c r="E20" s="4"/>
      <c r="F20" s="4"/>
      <c r="G20" s="29"/>
      <c r="H20" s="84" t="s">
        <v>1193</v>
      </c>
      <c r="I20" s="85">
        <v>9</v>
      </c>
      <c r="J20" s="85">
        <v>9</v>
      </c>
      <c r="K20" s="85"/>
      <c r="L20" s="85"/>
      <c r="M20" s="369">
        <v>5252.0559999999996</v>
      </c>
      <c r="N20" s="86">
        <v>18</v>
      </c>
      <c r="O20" s="52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7" t="s">
        <v>1471</v>
      </c>
      <c r="C21" s="4"/>
      <c r="D21" s="4"/>
      <c r="E21" s="4"/>
      <c r="F21" s="4"/>
      <c r="G21" s="29"/>
      <c r="H21" s="87" t="s">
        <v>877</v>
      </c>
      <c r="I21" s="56">
        <v>9</v>
      </c>
      <c r="J21" s="56">
        <v>5</v>
      </c>
      <c r="K21" s="56"/>
      <c r="L21" s="56">
        <v>4</v>
      </c>
      <c r="M21" s="370">
        <v>5180.0389999999998</v>
      </c>
      <c r="N21" s="57">
        <v>10</v>
      </c>
      <c r="O21" s="52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292</v>
      </c>
      <c r="C22" s="4"/>
      <c r="D22" s="4"/>
      <c r="E22" s="4"/>
      <c r="F22" s="4"/>
      <c r="G22" s="29"/>
      <c r="H22" s="87" t="s">
        <v>1192</v>
      </c>
      <c r="I22" s="56">
        <v>9</v>
      </c>
      <c r="J22" s="56">
        <v>4</v>
      </c>
      <c r="K22" s="56"/>
      <c r="L22" s="56">
        <v>5</v>
      </c>
      <c r="M22" s="370">
        <v>4962.0550000000003</v>
      </c>
      <c r="N22" s="57">
        <v>8</v>
      </c>
      <c r="O22" s="52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29"/>
      <c r="F23" s="4"/>
      <c r="G23" s="29"/>
      <c r="H23" s="87" t="s">
        <v>1197</v>
      </c>
      <c r="I23" s="56">
        <v>9</v>
      </c>
      <c r="J23" s="56">
        <v>4</v>
      </c>
      <c r="K23" s="56"/>
      <c r="L23" s="56">
        <v>5</v>
      </c>
      <c r="M23" s="370">
        <v>4749.0300000000007</v>
      </c>
      <c r="N23" s="57">
        <v>8</v>
      </c>
      <c r="O23" s="52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29"/>
      <c r="F24" s="4"/>
      <c r="G24" s="29"/>
      <c r="H24" s="87" t="s">
        <v>1191</v>
      </c>
      <c r="I24" s="56">
        <v>9</v>
      </c>
      <c r="J24" s="56">
        <v>3</v>
      </c>
      <c r="K24" s="56"/>
      <c r="L24" s="56">
        <v>6</v>
      </c>
      <c r="M24" s="370">
        <v>4866.0379999999996</v>
      </c>
      <c r="N24" s="57">
        <v>6</v>
      </c>
      <c r="O24" s="52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29"/>
      <c r="F25" s="4"/>
      <c r="G25" s="29"/>
      <c r="H25" s="88" t="s">
        <v>1196</v>
      </c>
      <c r="I25" s="59">
        <v>9</v>
      </c>
      <c r="J25" s="59">
        <v>2</v>
      </c>
      <c r="K25" s="59"/>
      <c r="L25" s="59">
        <v>7</v>
      </c>
      <c r="M25" s="371">
        <v>5094.0230000000001</v>
      </c>
      <c r="N25" s="60">
        <v>4</v>
      </c>
      <c r="O25" s="52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29"/>
      <c r="F26" s="4"/>
      <c r="G26" s="2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9"/>
      <c r="B27" s="79"/>
      <c r="C27" s="79"/>
      <c r="D27" s="79"/>
      <c r="E27" s="80"/>
      <c r="F27" s="79"/>
      <c r="G27" s="80"/>
      <c r="H27" s="79"/>
      <c r="I27" s="79"/>
      <c r="J27" s="79"/>
      <c r="K27" s="79"/>
      <c r="L27" s="79"/>
      <c r="M27" s="79"/>
      <c r="N27" s="79"/>
      <c r="O27" s="4"/>
      <c r="P27" s="81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29"/>
      <c r="F28" s="4"/>
      <c r="G28" s="2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03" t="s">
        <v>1199</v>
      </c>
      <c r="B30" s="304"/>
      <c r="C30" s="305">
        <v>562</v>
      </c>
      <c r="D30" s="304"/>
      <c r="E30" s="306" t="s">
        <v>15</v>
      </c>
      <c r="F30" s="321">
        <f>SUM(F31:F33)</f>
        <v>586.00400000000002</v>
      </c>
      <c r="G30" s="69" t="s">
        <v>279</v>
      </c>
      <c r="H30" s="303" t="s">
        <v>1200</v>
      </c>
      <c r="I30" s="304"/>
      <c r="J30" s="305">
        <v>537</v>
      </c>
      <c r="K30" s="304"/>
      <c r="L30" s="306" t="s">
        <v>15</v>
      </c>
      <c r="M30" s="321">
        <f>SUM(M31:M33)</f>
        <v>549.00600000000009</v>
      </c>
      <c r="N30" s="52"/>
      <c r="O30" s="52"/>
      <c r="U30" s="4"/>
      <c r="V30" s="4"/>
      <c r="W30" s="4"/>
      <c r="X30" s="4"/>
      <c r="Y30" s="4"/>
    </row>
    <row r="31" spans="1:25" customFormat="1" ht="15.75" customHeight="1" x14ac:dyDescent="0.3">
      <c r="A31" s="279" t="s">
        <v>1143</v>
      </c>
      <c r="B31" s="280"/>
      <c r="C31" s="281"/>
      <c r="D31" s="322">
        <v>96</v>
      </c>
      <c r="E31" s="322">
        <v>96.001000000000005</v>
      </c>
      <c r="F31" s="323">
        <f>SUM(D31:E31)</f>
        <v>192.001</v>
      </c>
      <c r="G31" s="52"/>
      <c r="H31" s="279" t="s">
        <v>690</v>
      </c>
      <c r="I31" s="280"/>
      <c r="J31" s="281"/>
      <c r="K31" s="322">
        <v>90.001000000000005</v>
      </c>
      <c r="L31" s="322">
        <v>88</v>
      </c>
      <c r="M31" s="323">
        <f>SUM(K31:L31)</f>
        <v>178.001</v>
      </c>
      <c r="N31" s="52"/>
      <c r="O31" s="52"/>
      <c r="U31" s="4"/>
      <c r="V31" s="4"/>
      <c r="W31" s="4"/>
      <c r="X31" s="4"/>
      <c r="Y31" s="4"/>
    </row>
    <row r="32" spans="1:25" customFormat="1" ht="15.75" customHeight="1" x14ac:dyDescent="0.3">
      <c r="A32" s="282" t="s">
        <v>1201</v>
      </c>
      <c r="B32" s="283"/>
      <c r="C32" s="284"/>
      <c r="D32" s="322">
        <v>100.001</v>
      </c>
      <c r="E32" s="322">
        <v>100</v>
      </c>
      <c r="F32" s="324">
        <f>SUM(D32:E32)</f>
        <v>200.001</v>
      </c>
      <c r="G32" s="52"/>
      <c r="H32" s="282" t="s">
        <v>156</v>
      </c>
      <c r="I32" s="283"/>
      <c r="J32" s="284"/>
      <c r="K32" s="322">
        <v>92.003</v>
      </c>
      <c r="L32" s="322">
        <v>91</v>
      </c>
      <c r="M32" s="324">
        <f>SUM(K32:L32)</f>
        <v>183.00299999999999</v>
      </c>
      <c r="N32" s="52"/>
      <c r="O32" s="52"/>
      <c r="U32" s="4"/>
      <c r="V32" s="4"/>
      <c r="W32" s="4"/>
      <c r="X32" s="4"/>
      <c r="Y32" s="4"/>
    </row>
    <row r="33" spans="1:25" customFormat="1" ht="15.75" customHeight="1" x14ac:dyDescent="0.3">
      <c r="A33" s="285" t="s">
        <v>178</v>
      </c>
      <c r="B33" s="286"/>
      <c r="C33" s="287"/>
      <c r="D33" s="325">
        <v>99.001000000000005</v>
      </c>
      <c r="E33" s="325">
        <v>95.001000000000005</v>
      </c>
      <c r="F33" s="326">
        <f>SUM(D33:E33)</f>
        <v>194.00200000000001</v>
      </c>
      <c r="G33" s="52"/>
      <c r="H33" s="285" t="s">
        <v>1130</v>
      </c>
      <c r="I33" s="286"/>
      <c r="J33" s="287"/>
      <c r="K33" s="325">
        <v>92.001999999999995</v>
      </c>
      <c r="L33" s="325">
        <v>96</v>
      </c>
      <c r="M33" s="326">
        <f>SUM(K33:L33)</f>
        <v>188.00200000000001</v>
      </c>
      <c r="N33" s="52"/>
      <c r="O33" s="52"/>
      <c r="U33" s="4"/>
      <c r="V33" s="4"/>
      <c r="W33" s="4"/>
      <c r="X33" s="4"/>
      <c r="Y33" s="4"/>
    </row>
    <row r="34" spans="1:25" customFormat="1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U34" s="4"/>
      <c r="V34" s="4"/>
      <c r="W34" s="4"/>
      <c r="X34" s="4"/>
      <c r="Y34" s="4"/>
    </row>
    <row r="35" spans="1:25" customFormat="1" ht="15.75" customHeight="1" x14ac:dyDescent="0.3">
      <c r="A35" s="303" t="s">
        <v>1202</v>
      </c>
      <c r="B35" s="304"/>
      <c r="C35" s="305">
        <v>558</v>
      </c>
      <c r="D35" s="304"/>
      <c r="E35" s="306" t="s">
        <v>15</v>
      </c>
      <c r="F35" s="321">
        <f>SUM(F36:F38)</f>
        <v>559.00399999999991</v>
      </c>
      <c r="G35" s="69" t="s">
        <v>279</v>
      </c>
      <c r="H35" s="52" t="s">
        <v>1203</v>
      </c>
      <c r="I35" s="52"/>
      <c r="J35" s="90">
        <v>540</v>
      </c>
      <c r="K35" s="52"/>
      <c r="L35" s="52"/>
      <c r="M35" s="372">
        <v>540</v>
      </c>
      <c r="N35" s="52"/>
      <c r="O35" s="52"/>
      <c r="U35" s="4"/>
      <c r="V35" s="4"/>
      <c r="W35" s="4"/>
      <c r="X35" s="4"/>
      <c r="Y35" s="4"/>
    </row>
    <row r="36" spans="1:25" customFormat="1" ht="15.75" customHeight="1" x14ac:dyDescent="0.3">
      <c r="A36" s="279" t="s">
        <v>1111</v>
      </c>
      <c r="B36" s="280"/>
      <c r="C36" s="281"/>
      <c r="D36" s="322">
        <v>92</v>
      </c>
      <c r="E36" s="322">
        <v>92</v>
      </c>
      <c r="F36" s="323">
        <f>SUM(D36:E36)</f>
        <v>184</v>
      </c>
      <c r="G36" s="52"/>
      <c r="H36" s="52"/>
      <c r="I36" s="52"/>
      <c r="J36" s="52"/>
      <c r="K36" s="52"/>
      <c r="L36" s="52"/>
      <c r="M36" s="52"/>
      <c r="N36" s="52"/>
      <c r="O36" s="52"/>
      <c r="U36" s="4"/>
      <c r="V36" s="4"/>
      <c r="W36" s="4"/>
      <c r="X36" s="4"/>
      <c r="Y36" s="4"/>
    </row>
    <row r="37" spans="1:25" customFormat="1" ht="15.75" customHeight="1" x14ac:dyDescent="0.3">
      <c r="A37" s="282" t="s">
        <v>1114</v>
      </c>
      <c r="B37" s="283"/>
      <c r="C37" s="284"/>
      <c r="D37" s="322">
        <v>93.001000000000005</v>
      </c>
      <c r="E37" s="322">
        <v>95</v>
      </c>
      <c r="F37" s="324">
        <f>SUM(D37:E37)</f>
        <v>188.001</v>
      </c>
      <c r="G37" s="52"/>
      <c r="H37" s="52"/>
      <c r="I37" s="52"/>
      <c r="J37" s="52"/>
      <c r="K37" s="52"/>
      <c r="L37" s="52"/>
      <c r="M37" s="52"/>
      <c r="N37" s="52"/>
      <c r="O37" s="52"/>
      <c r="U37" s="4"/>
      <c r="V37" s="4"/>
      <c r="W37" s="4"/>
      <c r="X37" s="4"/>
      <c r="Y37" s="4"/>
    </row>
    <row r="38" spans="1:25" customFormat="1" ht="15.75" customHeight="1" x14ac:dyDescent="0.3">
      <c r="A38" s="285" t="s">
        <v>1021</v>
      </c>
      <c r="B38" s="286"/>
      <c r="C38" s="287"/>
      <c r="D38" s="325">
        <v>91</v>
      </c>
      <c r="E38" s="325">
        <v>96.003</v>
      </c>
      <c r="F38" s="326">
        <f>SUM(D38:E38)</f>
        <v>187.00299999999999</v>
      </c>
      <c r="G38" s="52"/>
      <c r="H38" s="52"/>
      <c r="I38" s="52"/>
      <c r="J38" s="52"/>
      <c r="K38" s="52"/>
      <c r="L38" s="52"/>
      <c r="M38" s="52"/>
      <c r="N38" s="52"/>
      <c r="O38" s="52"/>
      <c r="U38" s="4"/>
      <c r="V38" s="4"/>
      <c r="W38" s="4"/>
      <c r="X38" s="4"/>
      <c r="Y38" s="4"/>
    </row>
    <row r="39" spans="1:25" customFormat="1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U39" s="4"/>
      <c r="V39" s="4"/>
      <c r="W39" s="4"/>
      <c r="X39" s="4"/>
      <c r="Y39" s="4"/>
    </row>
    <row r="40" spans="1:25" customFormat="1" ht="15.75" customHeight="1" x14ac:dyDescent="0.3">
      <c r="A40" s="303" t="s">
        <v>1204</v>
      </c>
      <c r="B40" s="304"/>
      <c r="C40" s="305">
        <v>560</v>
      </c>
      <c r="D40" s="304"/>
      <c r="E40" s="306" t="s">
        <v>15</v>
      </c>
      <c r="F40" s="321">
        <f>SUM(F41:F43)</f>
        <v>373.00200000000001</v>
      </c>
      <c r="G40" s="69" t="s">
        <v>279</v>
      </c>
      <c r="H40" s="303" t="s">
        <v>1205</v>
      </c>
      <c r="I40" s="304"/>
      <c r="J40" s="305">
        <v>542</v>
      </c>
      <c r="K40" s="304"/>
      <c r="L40" s="306" t="s">
        <v>15</v>
      </c>
      <c r="M40" s="321">
        <f>SUM(M41:M43)</f>
        <v>553.00099999999998</v>
      </c>
      <c r="N40" s="52"/>
      <c r="O40" s="52"/>
      <c r="U40" s="4"/>
      <c r="V40" s="4"/>
      <c r="W40" s="4"/>
      <c r="X40" s="4"/>
      <c r="Y40" s="4"/>
    </row>
    <row r="41" spans="1:25" customFormat="1" ht="15.75" customHeight="1" x14ac:dyDescent="0.3">
      <c r="A41" s="279" t="s">
        <v>115</v>
      </c>
      <c r="B41" s="280"/>
      <c r="C41" s="281"/>
      <c r="D41" s="322">
        <v>92</v>
      </c>
      <c r="E41" s="322">
        <v>92</v>
      </c>
      <c r="F41" s="323">
        <f>SUM(D41:E41)</f>
        <v>184</v>
      </c>
      <c r="G41" s="52"/>
      <c r="H41" s="279" t="s">
        <v>1136</v>
      </c>
      <c r="I41" s="280"/>
      <c r="J41" s="281"/>
      <c r="K41" s="322">
        <v>94</v>
      </c>
      <c r="L41" s="322">
        <v>90</v>
      </c>
      <c r="M41" s="323">
        <f>SUM(K41:L41)</f>
        <v>184</v>
      </c>
      <c r="N41" s="52"/>
      <c r="O41" s="52"/>
      <c r="U41" s="4"/>
      <c r="V41" s="4"/>
      <c r="W41" s="4"/>
      <c r="X41" s="4"/>
      <c r="Y41" s="4"/>
    </row>
    <row r="42" spans="1:25" customFormat="1" ht="15.75" customHeight="1" x14ac:dyDescent="0.3">
      <c r="A42" s="282" t="s">
        <v>1103</v>
      </c>
      <c r="B42" s="283"/>
      <c r="C42" s="284"/>
      <c r="D42" s="322">
        <v>94.001000000000005</v>
      </c>
      <c r="E42" s="322">
        <v>95.001000000000005</v>
      </c>
      <c r="F42" s="324">
        <f>SUM(D42:E42)</f>
        <v>189.00200000000001</v>
      </c>
      <c r="G42" s="52"/>
      <c r="H42" s="282" t="s">
        <v>1120</v>
      </c>
      <c r="I42" s="283"/>
      <c r="J42" s="284"/>
      <c r="K42" s="322">
        <v>95</v>
      </c>
      <c r="L42" s="322">
        <v>93.001000000000005</v>
      </c>
      <c r="M42" s="324">
        <f>SUM(K42:L42)</f>
        <v>188.001</v>
      </c>
      <c r="N42" s="52"/>
      <c r="O42" s="52"/>
      <c r="U42" s="4"/>
      <c r="V42" s="4"/>
      <c r="W42" s="4"/>
      <c r="X42" s="4"/>
      <c r="Y42" s="4"/>
    </row>
    <row r="43" spans="1:25" customFormat="1" ht="15.75" customHeight="1" x14ac:dyDescent="0.3">
      <c r="A43" s="285" t="s">
        <v>1115</v>
      </c>
      <c r="B43" s="286"/>
      <c r="C43" s="287"/>
      <c r="D43" s="325" t="s">
        <v>46</v>
      </c>
      <c r="E43" s="325"/>
      <c r="F43" s="326">
        <f>SUM(D43:E43)</f>
        <v>0</v>
      </c>
      <c r="G43" s="52"/>
      <c r="H43" s="285" t="s">
        <v>1140</v>
      </c>
      <c r="I43" s="286"/>
      <c r="J43" s="287"/>
      <c r="K43" s="325">
        <v>89</v>
      </c>
      <c r="L43" s="325">
        <v>92</v>
      </c>
      <c r="M43" s="326">
        <f>SUM(K43:L43)</f>
        <v>181</v>
      </c>
      <c r="N43" s="52"/>
      <c r="O43" s="52"/>
      <c r="U43" s="4"/>
      <c r="V43" s="4"/>
      <c r="W43" s="4"/>
      <c r="X43" s="4"/>
      <c r="Y43" s="4"/>
    </row>
    <row r="44" spans="1:25" customFormat="1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29"/>
      <c r="H45" s="288" t="s">
        <v>51</v>
      </c>
      <c r="I45" s="289" t="s">
        <v>285</v>
      </c>
      <c r="J45" s="289" t="s">
        <v>286</v>
      </c>
      <c r="K45" s="289" t="s">
        <v>287</v>
      </c>
      <c r="L45" s="289" t="s">
        <v>288</v>
      </c>
      <c r="M45" s="289" t="s">
        <v>14</v>
      </c>
      <c r="N45" s="290" t="s">
        <v>289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4" t="s">
        <v>1206</v>
      </c>
      <c r="C46" s="4"/>
      <c r="D46" s="4"/>
      <c r="E46" s="4"/>
      <c r="F46" s="4"/>
      <c r="G46" s="29"/>
      <c r="H46" s="84" t="s">
        <v>1199</v>
      </c>
      <c r="I46" s="85">
        <v>9</v>
      </c>
      <c r="J46" s="85">
        <v>9</v>
      </c>
      <c r="K46" s="85"/>
      <c r="L46" s="85"/>
      <c r="M46" s="369">
        <v>5250.0530000000008</v>
      </c>
      <c r="N46" s="86">
        <v>18</v>
      </c>
      <c r="O46" s="52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7" t="s">
        <v>1472</v>
      </c>
      <c r="C47" s="4"/>
      <c r="D47" s="4"/>
      <c r="E47" s="4"/>
      <c r="F47" s="4"/>
      <c r="G47" s="29"/>
      <c r="H47" s="87" t="s">
        <v>1202</v>
      </c>
      <c r="I47" s="56">
        <v>9</v>
      </c>
      <c r="J47" s="56">
        <v>6</v>
      </c>
      <c r="K47" s="56"/>
      <c r="L47" s="56">
        <v>3</v>
      </c>
      <c r="M47" s="370">
        <v>4794.0260000000007</v>
      </c>
      <c r="N47" s="57">
        <v>12</v>
      </c>
      <c r="O47" s="52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292</v>
      </c>
      <c r="C48" s="4"/>
      <c r="D48" s="4"/>
      <c r="E48" s="4"/>
      <c r="F48" s="4"/>
      <c r="G48" s="29"/>
      <c r="H48" s="87" t="s">
        <v>1200</v>
      </c>
      <c r="I48" s="56">
        <v>9</v>
      </c>
      <c r="J48" s="56">
        <v>4</v>
      </c>
      <c r="K48" s="56"/>
      <c r="L48" s="56">
        <v>5</v>
      </c>
      <c r="M48" s="370">
        <v>4838.0210000000006</v>
      </c>
      <c r="N48" s="57">
        <v>8</v>
      </c>
      <c r="O48" s="52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29"/>
      <c r="F49" s="4"/>
      <c r="G49" s="29"/>
      <c r="H49" s="87" t="s">
        <v>1203</v>
      </c>
      <c r="I49" s="56">
        <v>9</v>
      </c>
      <c r="J49" s="56">
        <v>3</v>
      </c>
      <c r="K49" s="56"/>
      <c r="L49" s="56">
        <v>6</v>
      </c>
      <c r="M49" s="370">
        <v>4860</v>
      </c>
      <c r="N49" s="57">
        <v>6</v>
      </c>
      <c r="O49" s="52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29"/>
      <c r="F50" s="4"/>
      <c r="G50" s="29"/>
      <c r="H50" s="87" t="s">
        <v>1205</v>
      </c>
      <c r="I50" s="56">
        <v>9</v>
      </c>
      <c r="J50" s="56">
        <v>3</v>
      </c>
      <c r="K50" s="56"/>
      <c r="L50" s="56">
        <v>6</v>
      </c>
      <c r="M50" s="370">
        <v>4101.0190000000002</v>
      </c>
      <c r="N50" s="57">
        <v>6</v>
      </c>
      <c r="O50" s="52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29"/>
      <c r="F51" s="4"/>
      <c r="G51" s="29"/>
      <c r="H51" s="88" t="s">
        <v>1204</v>
      </c>
      <c r="I51" s="59">
        <v>9</v>
      </c>
      <c r="J51" s="59">
        <v>2</v>
      </c>
      <c r="K51" s="59"/>
      <c r="L51" s="59">
        <v>7</v>
      </c>
      <c r="M51" s="371">
        <v>3269.0179999999996</v>
      </c>
      <c r="N51" s="60">
        <v>4</v>
      </c>
      <c r="O51" s="52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74"/>
      <c r="B52" s="74"/>
      <c r="C52" s="74"/>
      <c r="D52" s="74"/>
      <c r="E52" s="74"/>
      <c r="F52" s="74"/>
      <c r="G52" s="327"/>
      <c r="H52" s="74"/>
      <c r="I52" s="74"/>
      <c r="J52" s="74"/>
      <c r="K52" s="74"/>
      <c r="L52" s="74"/>
      <c r="M52" s="74"/>
      <c r="N52" s="7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4" t="s">
        <v>1099</v>
      </c>
      <c r="B53" s="4"/>
      <c r="C53" s="4"/>
      <c r="D53" s="4"/>
      <c r="E53" s="29"/>
      <c r="F53" s="4"/>
      <c r="G53" s="29"/>
      <c r="H53" s="4"/>
      <c r="I53" s="74"/>
      <c r="J53" s="74"/>
      <c r="K53" s="74"/>
      <c r="L53" s="74"/>
      <c r="M53" s="74"/>
      <c r="N53" s="7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4"/>
      <c r="B54" s="4"/>
      <c r="C54" s="4"/>
      <c r="D54" s="4"/>
      <c r="E54" s="29"/>
      <c r="F54" s="4"/>
      <c r="G54" s="29"/>
      <c r="H54" s="4"/>
      <c r="I54" s="74"/>
      <c r="J54" s="74"/>
      <c r="K54" s="74"/>
      <c r="L54" s="74"/>
      <c r="M54" s="74"/>
      <c r="N54" s="7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1100</v>
      </c>
      <c r="B55" s="4"/>
      <c r="C55" s="4"/>
      <c r="D55" s="4"/>
      <c r="E55" s="93" t="s">
        <v>169</v>
      </c>
      <c r="F55" s="4"/>
      <c r="G55" s="4"/>
      <c r="H55" s="74"/>
      <c r="I55" s="74"/>
      <c r="J55" s="74"/>
      <c r="K55" s="74"/>
      <c r="L55" s="74"/>
      <c r="M55" s="74"/>
      <c r="N55" s="7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170</v>
      </c>
      <c r="B56" s="4"/>
      <c r="C56" s="4"/>
      <c r="D56" s="4"/>
      <c r="E56" s="4"/>
      <c r="F56" s="4"/>
      <c r="G56" s="29"/>
      <c r="H56" s="74"/>
      <c r="I56" s="74"/>
      <c r="J56" s="74"/>
      <c r="K56" s="74"/>
      <c r="L56" s="74"/>
      <c r="M56" s="74"/>
      <c r="N56" s="7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327"/>
      <c r="H57" s="74"/>
      <c r="I57" s="74"/>
      <c r="J57" s="74"/>
      <c r="K57" s="74"/>
      <c r="L57" s="74"/>
      <c r="M57" s="74"/>
      <c r="N57" s="7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327"/>
      <c r="H58" s="74"/>
      <c r="I58" s="74"/>
      <c r="J58" s="74"/>
      <c r="K58" s="74"/>
      <c r="L58" s="74"/>
      <c r="M58" s="74"/>
      <c r="N58" s="7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327"/>
      <c r="H59" s="74"/>
      <c r="I59" s="74"/>
      <c r="J59" s="74"/>
      <c r="K59" s="74"/>
      <c r="L59" s="74"/>
      <c r="M59" s="74"/>
      <c r="N59" s="7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327"/>
      <c r="H60" s="74"/>
      <c r="I60" s="74"/>
      <c r="J60" s="74"/>
      <c r="K60" s="74"/>
      <c r="L60" s="74"/>
      <c r="M60" s="74"/>
      <c r="N60" s="7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327"/>
      <c r="H61" s="74"/>
      <c r="I61" s="74"/>
      <c r="J61" s="74"/>
      <c r="K61" s="74"/>
      <c r="L61" s="74"/>
      <c r="M61" s="74"/>
      <c r="N61" s="7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327"/>
      <c r="H62" s="74"/>
      <c r="I62" s="74"/>
      <c r="J62" s="74"/>
      <c r="K62" s="74"/>
      <c r="L62" s="74"/>
      <c r="M62" s="74"/>
      <c r="N62" s="7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327"/>
      <c r="H63" s="74"/>
      <c r="I63" s="74"/>
      <c r="J63" s="74"/>
      <c r="K63" s="74"/>
      <c r="L63" s="74"/>
      <c r="M63" s="74"/>
      <c r="N63" s="7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327"/>
      <c r="H64" s="74"/>
      <c r="I64" s="74"/>
      <c r="J64" s="74"/>
      <c r="K64" s="74"/>
      <c r="L64" s="74"/>
      <c r="M64" s="74"/>
      <c r="N64" s="7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327"/>
      <c r="H65" s="74"/>
      <c r="I65" s="74"/>
      <c r="J65" s="74"/>
      <c r="K65" s="74"/>
      <c r="L65" s="74"/>
      <c r="M65" s="74"/>
      <c r="N65" s="7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327"/>
      <c r="H66" s="74"/>
      <c r="I66" s="74"/>
      <c r="J66" s="74"/>
      <c r="K66" s="74"/>
      <c r="L66" s="74"/>
      <c r="M66" s="74"/>
      <c r="N66" s="7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327"/>
      <c r="H67" s="74"/>
      <c r="I67" s="74"/>
      <c r="J67" s="74"/>
      <c r="K67" s="74"/>
      <c r="L67" s="74"/>
      <c r="M67" s="74"/>
      <c r="N67" s="7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327"/>
      <c r="H68" s="74"/>
      <c r="I68" s="74"/>
      <c r="J68" s="74"/>
      <c r="K68" s="74"/>
      <c r="L68" s="74"/>
      <c r="M68" s="74"/>
      <c r="N68" s="7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327"/>
      <c r="H69" s="74"/>
      <c r="I69" s="74"/>
      <c r="J69" s="74"/>
      <c r="K69" s="74"/>
      <c r="L69" s="74"/>
      <c r="M69" s="74"/>
      <c r="N69" s="7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327"/>
      <c r="H70" s="74"/>
      <c r="I70" s="74"/>
      <c r="J70" s="74"/>
      <c r="K70" s="74"/>
      <c r="L70" s="74"/>
      <c r="M70" s="74"/>
      <c r="N70" s="7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327"/>
      <c r="H71" s="74"/>
      <c r="I71" s="74"/>
      <c r="J71" s="74"/>
      <c r="K71" s="74"/>
      <c r="L71" s="74"/>
      <c r="M71" s="74"/>
      <c r="N71" s="7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327"/>
      <c r="H72" s="74"/>
      <c r="I72" s="74"/>
      <c r="J72" s="74"/>
      <c r="K72" s="74"/>
      <c r="L72" s="74"/>
      <c r="M72" s="74"/>
      <c r="N72" s="7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327"/>
      <c r="H73" s="74"/>
      <c r="I73" s="74"/>
      <c r="J73" s="74"/>
      <c r="K73" s="74"/>
      <c r="L73" s="74"/>
      <c r="M73" s="74"/>
      <c r="N73" s="7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327"/>
      <c r="H74" s="74"/>
      <c r="I74" s="74"/>
      <c r="J74" s="74"/>
      <c r="K74" s="74"/>
      <c r="L74" s="74"/>
      <c r="M74" s="74"/>
      <c r="N74" s="7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327"/>
      <c r="H75" s="74"/>
      <c r="I75" s="74"/>
      <c r="J75" s="74"/>
      <c r="K75" s="74"/>
      <c r="L75" s="74"/>
      <c r="M75" s="74"/>
      <c r="N75" s="7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327"/>
      <c r="H76" s="74"/>
      <c r="I76" s="74"/>
      <c r="J76" s="74"/>
      <c r="K76" s="74"/>
      <c r="L76" s="74"/>
      <c r="M76" s="74"/>
      <c r="N76" s="7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327"/>
      <c r="H77" s="74"/>
      <c r="I77" s="74"/>
      <c r="J77" s="74"/>
      <c r="K77" s="74"/>
      <c r="L77" s="74"/>
      <c r="M77" s="74"/>
      <c r="N77" s="7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327"/>
      <c r="H78" s="74"/>
      <c r="I78" s="74"/>
      <c r="J78" s="74"/>
      <c r="K78" s="74"/>
      <c r="L78" s="74"/>
      <c r="M78" s="74"/>
      <c r="N78" s="7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327"/>
      <c r="H79" s="74"/>
      <c r="I79" s="74"/>
      <c r="J79" s="74"/>
      <c r="K79" s="74"/>
      <c r="L79" s="74"/>
      <c r="M79" s="74"/>
      <c r="N79" s="7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327"/>
      <c r="H80" s="74"/>
      <c r="I80" s="74"/>
      <c r="J80" s="74"/>
      <c r="K80" s="74"/>
      <c r="L80" s="74"/>
      <c r="M80" s="74"/>
      <c r="N80" s="7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327"/>
      <c r="H81" s="74"/>
      <c r="I81" s="74"/>
      <c r="J81" s="74"/>
      <c r="K81" s="74"/>
      <c r="L81" s="74"/>
      <c r="M81" s="74"/>
      <c r="N81" s="7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327"/>
      <c r="H82" s="74"/>
      <c r="I82" s="74"/>
      <c r="J82" s="74"/>
      <c r="K82" s="74"/>
      <c r="L82" s="74"/>
      <c r="M82" s="74"/>
      <c r="N82" s="7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327"/>
      <c r="H83" s="74"/>
      <c r="I83" s="74"/>
      <c r="J83" s="74"/>
      <c r="K83" s="74"/>
      <c r="L83" s="74"/>
      <c r="M83" s="74"/>
      <c r="N83" s="7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327"/>
      <c r="H84" s="74"/>
      <c r="I84" s="74"/>
      <c r="J84" s="74"/>
      <c r="K84" s="74"/>
      <c r="L84" s="74"/>
      <c r="M84" s="74"/>
      <c r="N84" s="7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327"/>
      <c r="H85" s="74"/>
      <c r="I85" s="74"/>
      <c r="J85" s="74"/>
      <c r="K85" s="74"/>
      <c r="L85" s="74"/>
      <c r="M85" s="74"/>
      <c r="N85" s="7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327"/>
      <c r="H86" s="74"/>
      <c r="I86" s="74"/>
      <c r="J86" s="74"/>
      <c r="K86" s="74"/>
      <c r="L86" s="74"/>
      <c r="M86" s="74"/>
      <c r="N86" s="7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327"/>
      <c r="H87" s="74"/>
      <c r="I87" s="74"/>
      <c r="J87" s="74"/>
      <c r="K87" s="74"/>
      <c r="L87" s="74"/>
      <c r="M87" s="74"/>
      <c r="N87" s="7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327"/>
      <c r="H88" s="74"/>
      <c r="I88" s="74"/>
      <c r="J88" s="74"/>
      <c r="K88" s="74"/>
      <c r="L88" s="74"/>
      <c r="M88" s="74"/>
      <c r="N88" s="7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327"/>
      <c r="H89" s="74"/>
      <c r="I89" s="74"/>
      <c r="J89" s="74"/>
      <c r="K89" s="74"/>
      <c r="L89" s="74"/>
      <c r="M89" s="74"/>
      <c r="N89" s="7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327"/>
      <c r="H90" s="74"/>
      <c r="I90" s="74"/>
      <c r="J90" s="74"/>
      <c r="K90" s="74"/>
      <c r="L90" s="74"/>
      <c r="M90" s="74"/>
      <c r="N90" s="7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327"/>
      <c r="H91" s="74"/>
      <c r="I91" s="74"/>
      <c r="J91" s="74"/>
      <c r="K91" s="74"/>
      <c r="L91" s="74"/>
      <c r="M91" s="74"/>
      <c r="N91" s="7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327"/>
      <c r="H92" s="74"/>
      <c r="I92" s="74"/>
      <c r="J92" s="74"/>
      <c r="K92" s="74"/>
      <c r="L92" s="74"/>
      <c r="M92" s="74"/>
      <c r="N92" s="7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327"/>
      <c r="H93" s="74"/>
      <c r="I93" s="74"/>
      <c r="J93" s="74"/>
      <c r="K93" s="74"/>
      <c r="L93" s="74"/>
      <c r="M93" s="74"/>
      <c r="N93" s="7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327"/>
      <c r="H94" s="74"/>
      <c r="I94" s="74"/>
      <c r="J94" s="74"/>
      <c r="K94" s="74"/>
      <c r="L94" s="74"/>
      <c r="M94" s="74"/>
      <c r="N94" s="7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327"/>
      <c r="H95" s="74"/>
      <c r="I95" s="74"/>
      <c r="J95" s="74"/>
      <c r="K95" s="74"/>
      <c r="L95" s="74"/>
      <c r="M95" s="74"/>
      <c r="N95" s="7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327"/>
      <c r="H96" s="74"/>
      <c r="I96" s="74"/>
      <c r="J96" s="74"/>
      <c r="K96" s="74"/>
      <c r="L96" s="74"/>
      <c r="M96" s="74"/>
      <c r="N96" s="7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327"/>
      <c r="H97" s="74"/>
      <c r="I97" s="74"/>
      <c r="J97" s="74"/>
      <c r="K97" s="74"/>
      <c r="L97" s="74"/>
      <c r="M97" s="74"/>
      <c r="N97" s="7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327"/>
      <c r="H98" s="74"/>
      <c r="I98" s="74"/>
      <c r="J98" s="74"/>
      <c r="K98" s="74"/>
      <c r="L98" s="74"/>
      <c r="M98" s="74"/>
      <c r="N98" s="7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327"/>
      <c r="H99" s="74"/>
      <c r="I99" s="74"/>
      <c r="J99" s="74"/>
      <c r="K99" s="74"/>
      <c r="L99" s="74"/>
      <c r="M99" s="74"/>
      <c r="N99" s="7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327"/>
      <c r="H100" s="74"/>
      <c r="I100" s="74"/>
      <c r="J100" s="74"/>
      <c r="K100" s="74"/>
      <c r="L100" s="74"/>
      <c r="M100" s="74"/>
      <c r="N100" s="7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327"/>
      <c r="H101" s="74"/>
      <c r="I101" s="74"/>
      <c r="J101" s="74"/>
      <c r="K101" s="74"/>
      <c r="L101" s="74"/>
      <c r="M101" s="74"/>
      <c r="N101" s="7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327"/>
      <c r="H102" s="74"/>
      <c r="I102" s="74"/>
      <c r="J102" s="74"/>
      <c r="K102" s="74"/>
      <c r="L102" s="74"/>
      <c r="M102" s="74"/>
      <c r="N102" s="7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327"/>
      <c r="H103" s="74"/>
      <c r="I103" s="74"/>
      <c r="J103" s="74"/>
      <c r="K103" s="74"/>
      <c r="L103" s="74"/>
      <c r="M103" s="74"/>
      <c r="N103" s="7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327"/>
      <c r="H104" s="74"/>
      <c r="I104" s="74"/>
      <c r="J104" s="74"/>
      <c r="K104" s="74"/>
      <c r="L104" s="74"/>
      <c r="M104" s="74"/>
      <c r="N104" s="7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327"/>
      <c r="H105" s="74"/>
      <c r="I105" s="74"/>
      <c r="J105" s="74"/>
      <c r="K105" s="74"/>
      <c r="L105" s="74"/>
      <c r="M105" s="74"/>
      <c r="N105" s="7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327"/>
      <c r="H106" s="74"/>
      <c r="I106" s="74"/>
      <c r="J106" s="74"/>
      <c r="K106" s="74"/>
      <c r="L106" s="74"/>
      <c r="M106" s="74"/>
      <c r="N106" s="7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327"/>
      <c r="H107" s="74"/>
      <c r="I107" s="74"/>
      <c r="J107" s="74"/>
      <c r="K107" s="74"/>
      <c r="L107" s="74"/>
      <c r="M107" s="74"/>
      <c r="N107" s="7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327"/>
      <c r="H108" s="74"/>
      <c r="I108" s="74"/>
      <c r="J108" s="74"/>
      <c r="K108" s="74"/>
      <c r="L108" s="74"/>
      <c r="M108" s="74"/>
      <c r="N108" s="7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327"/>
      <c r="H109" s="74"/>
      <c r="I109" s="74"/>
      <c r="J109" s="74"/>
      <c r="K109" s="74"/>
      <c r="L109" s="74"/>
      <c r="M109" s="74"/>
      <c r="N109" s="7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3B57ACE8-F475-4BBC-9938-6F7DF942C4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F7D0-85CA-4375-A236-85AF899A751B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461</v>
      </c>
      <c r="C1" s="8"/>
      <c r="D1" s="104"/>
      <c r="E1" s="104"/>
      <c r="F1" s="104"/>
      <c r="G1" s="104"/>
      <c r="H1" s="104"/>
      <c r="I1" s="104"/>
      <c r="J1" s="104" t="s">
        <v>1</v>
      </c>
      <c r="K1" s="104"/>
      <c r="L1" s="104"/>
      <c r="M1" s="8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8"/>
      <c r="Y1" s="8"/>
    </row>
    <row r="2" spans="1:25" ht="15.75" customHeight="1" x14ac:dyDescent="0.3">
      <c r="B2" s="5" t="s">
        <v>2</v>
      </c>
      <c r="I2" s="62" t="s">
        <v>462</v>
      </c>
    </row>
    <row r="3" spans="1:25" ht="15.75" customHeight="1" x14ac:dyDescent="0.3">
      <c r="A3" s="7"/>
      <c r="B3" s="8" t="s">
        <v>4</v>
      </c>
      <c r="C3" s="9" t="s">
        <v>463</v>
      </c>
      <c r="D3" s="9"/>
      <c r="E3" s="9" t="s">
        <v>464</v>
      </c>
      <c r="F3" s="8"/>
      <c r="G3" s="8"/>
      <c r="H3" s="8"/>
      <c r="I3" s="8"/>
      <c r="J3" s="8"/>
      <c r="K3" s="7"/>
      <c r="L3" s="8" t="s">
        <v>7</v>
      </c>
      <c r="M3" s="9" t="s">
        <v>465</v>
      </c>
      <c r="N3" s="9"/>
      <c r="O3" s="9" t="s">
        <v>466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1" t="s">
        <v>11</v>
      </c>
      <c r="N4" s="65"/>
      <c r="O4" s="97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96" t="s">
        <v>467</v>
      </c>
      <c r="C5" s="96" t="s">
        <v>443</v>
      </c>
      <c r="D5" s="15">
        <v>100</v>
      </c>
      <c r="E5" s="15">
        <v>100</v>
      </c>
      <c r="F5" s="15">
        <f t="shared" ref="F5:F12" si="0">SUM(D5:E5)</f>
        <v>200</v>
      </c>
      <c r="G5" s="15">
        <v>8</v>
      </c>
      <c r="H5" s="15">
        <v>1785</v>
      </c>
      <c r="I5" s="16">
        <v>60</v>
      </c>
      <c r="K5" s="14">
        <v>5</v>
      </c>
      <c r="L5" s="96" t="s">
        <v>468</v>
      </c>
      <c r="M5" s="96" t="s">
        <v>443</v>
      </c>
      <c r="N5" s="15">
        <v>100</v>
      </c>
      <c r="O5" s="15">
        <v>97</v>
      </c>
      <c r="P5" s="15">
        <f t="shared" ref="P5:P12" si="1">SUM(N5:O5)</f>
        <v>197</v>
      </c>
      <c r="Q5" s="15">
        <v>7</v>
      </c>
      <c r="R5" s="15">
        <v>1760</v>
      </c>
      <c r="S5" s="16">
        <v>61</v>
      </c>
    </row>
    <row r="6" spans="1:25" ht="15.75" customHeight="1" x14ac:dyDescent="0.3">
      <c r="A6" s="17">
        <v>4</v>
      </c>
      <c r="B6" s="94" t="s">
        <v>469</v>
      </c>
      <c r="C6" s="94" t="s">
        <v>185</v>
      </c>
      <c r="D6" s="18">
        <v>100</v>
      </c>
      <c r="E6" s="18">
        <v>100</v>
      </c>
      <c r="F6" s="18">
        <f t="shared" si="0"/>
        <v>200</v>
      </c>
      <c r="G6" s="19">
        <v>8</v>
      </c>
      <c r="H6" s="18">
        <v>1783</v>
      </c>
      <c r="I6" s="20">
        <v>57</v>
      </c>
      <c r="K6" s="17">
        <v>4</v>
      </c>
      <c r="L6" s="94" t="s">
        <v>470</v>
      </c>
      <c r="M6" s="94" t="s">
        <v>185</v>
      </c>
      <c r="N6" s="18">
        <v>100</v>
      </c>
      <c r="O6" s="18">
        <v>98</v>
      </c>
      <c r="P6" s="18">
        <f t="shared" si="1"/>
        <v>198</v>
      </c>
      <c r="Q6" s="19">
        <v>8</v>
      </c>
      <c r="R6" s="18">
        <v>1748</v>
      </c>
      <c r="S6" s="20">
        <v>52</v>
      </c>
    </row>
    <row r="7" spans="1:25" ht="15.75" customHeight="1" x14ac:dyDescent="0.3">
      <c r="A7" s="17">
        <v>3</v>
      </c>
      <c r="B7" s="94" t="s">
        <v>471</v>
      </c>
      <c r="C7" s="94" t="s">
        <v>472</v>
      </c>
      <c r="D7" s="18">
        <v>100</v>
      </c>
      <c r="E7" s="18">
        <v>100</v>
      </c>
      <c r="F7" s="18">
        <f t="shared" si="0"/>
        <v>200</v>
      </c>
      <c r="G7" s="19">
        <v>8</v>
      </c>
      <c r="H7" s="18">
        <v>1589</v>
      </c>
      <c r="I7" s="20">
        <v>53</v>
      </c>
      <c r="J7" s="93"/>
      <c r="K7" s="17">
        <v>8</v>
      </c>
      <c r="L7" s="94" t="s">
        <v>473</v>
      </c>
      <c r="M7" s="94" t="s">
        <v>474</v>
      </c>
      <c r="N7" s="18">
        <v>98</v>
      </c>
      <c r="O7" s="18">
        <v>97</v>
      </c>
      <c r="P7" s="18">
        <f t="shared" si="1"/>
        <v>195</v>
      </c>
      <c r="Q7" s="19">
        <v>6</v>
      </c>
      <c r="R7" s="18">
        <v>1748</v>
      </c>
      <c r="S7" s="20">
        <v>50</v>
      </c>
    </row>
    <row r="8" spans="1:25" ht="15.75" customHeight="1" x14ac:dyDescent="0.3">
      <c r="A8" s="17">
        <v>2</v>
      </c>
      <c r="B8" s="94" t="s">
        <v>475</v>
      </c>
      <c r="C8" s="94" t="s">
        <v>153</v>
      </c>
      <c r="D8" s="18">
        <v>100</v>
      </c>
      <c r="E8" s="18">
        <v>99</v>
      </c>
      <c r="F8" s="18">
        <f t="shared" si="0"/>
        <v>199</v>
      </c>
      <c r="G8" s="19">
        <v>4</v>
      </c>
      <c r="H8" s="22">
        <v>1588</v>
      </c>
      <c r="I8" s="23">
        <v>53</v>
      </c>
      <c r="K8" s="17">
        <v>1</v>
      </c>
      <c r="L8" s="94" t="s">
        <v>127</v>
      </c>
      <c r="M8" s="94" t="s">
        <v>443</v>
      </c>
      <c r="N8" s="18">
        <v>98</v>
      </c>
      <c r="O8" s="18">
        <v>96</v>
      </c>
      <c r="P8" s="18">
        <f t="shared" si="1"/>
        <v>194</v>
      </c>
      <c r="Q8" s="19">
        <v>3</v>
      </c>
      <c r="R8" s="22">
        <v>1746</v>
      </c>
      <c r="S8" s="23">
        <v>48</v>
      </c>
    </row>
    <row r="9" spans="1:25" ht="15.75" customHeight="1" x14ac:dyDescent="0.3">
      <c r="A9" s="17">
        <v>8</v>
      </c>
      <c r="B9" s="94" t="s">
        <v>476</v>
      </c>
      <c r="C9" s="94" t="s">
        <v>474</v>
      </c>
      <c r="D9" s="18">
        <v>100</v>
      </c>
      <c r="E9" s="18">
        <v>99</v>
      </c>
      <c r="F9" s="18">
        <f t="shared" si="0"/>
        <v>199</v>
      </c>
      <c r="G9" s="19">
        <v>4</v>
      </c>
      <c r="H9" s="18">
        <v>1782</v>
      </c>
      <c r="I9" s="20">
        <v>50</v>
      </c>
      <c r="K9" s="17">
        <v>7</v>
      </c>
      <c r="L9" s="94" t="s">
        <v>477</v>
      </c>
      <c r="M9" s="94" t="s">
        <v>472</v>
      </c>
      <c r="N9" s="18">
        <v>98</v>
      </c>
      <c r="O9" s="18">
        <v>97</v>
      </c>
      <c r="P9" s="18">
        <f t="shared" si="1"/>
        <v>195</v>
      </c>
      <c r="Q9" s="19">
        <v>6</v>
      </c>
      <c r="R9" s="18">
        <v>1743</v>
      </c>
      <c r="S9" s="20">
        <v>46</v>
      </c>
    </row>
    <row r="10" spans="1:25" ht="15.75" customHeight="1" x14ac:dyDescent="0.3">
      <c r="A10" s="17">
        <v>1</v>
      </c>
      <c r="B10" s="94" t="s">
        <v>478</v>
      </c>
      <c r="C10" s="94" t="s">
        <v>479</v>
      </c>
      <c r="D10" s="18">
        <v>100</v>
      </c>
      <c r="E10" s="18">
        <v>100</v>
      </c>
      <c r="F10" s="18">
        <f t="shared" si="0"/>
        <v>200</v>
      </c>
      <c r="G10" s="19">
        <v>8</v>
      </c>
      <c r="H10" s="22">
        <v>1781</v>
      </c>
      <c r="I10" s="23">
        <v>50</v>
      </c>
      <c r="K10" s="17">
        <v>2</v>
      </c>
      <c r="L10" s="94" t="s">
        <v>480</v>
      </c>
      <c r="M10" s="94" t="s">
        <v>253</v>
      </c>
      <c r="N10" s="18">
        <v>99</v>
      </c>
      <c r="O10" s="18">
        <v>96</v>
      </c>
      <c r="P10" s="18">
        <f t="shared" si="1"/>
        <v>195</v>
      </c>
      <c r="Q10" s="19">
        <v>6</v>
      </c>
      <c r="R10" s="18">
        <v>1728</v>
      </c>
      <c r="S10" s="20">
        <v>37</v>
      </c>
    </row>
    <row r="11" spans="1:25" ht="15.75" customHeight="1" x14ac:dyDescent="0.3">
      <c r="A11" s="17">
        <v>7</v>
      </c>
      <c r="B11" s="94" t="s">
        <v>481</v>
      </c>
      <c r="C11" s="94" t="s">
        <v>474</v>
      </c>
      <c r="D11" s="18">
        <v>98</v>
      </c>
      <c r="E11" s="18">
        <v>97</v>
      </c>
      <c r="F11" s="18">
        <f t="shared" si="0"/>
        <v>195</v>
      </c>
      <c r="G11" s="19">
        <v>2</v>
      </c>
      <c r="H11" s="18">
        <v>1745</v>
      </c>
      <c r="I11" s="20">
        <v>19</v>
      </c>
      <c r="K11" s="17">
        <v>6</v>
      </c>
      <c r="L11" s="94" t="s">
        <v>482</v>
      </c>
      <c r="M11" s="94" t="s">
        <v>483</v>
      </c>
      <c r="N11" s="18">
        <v>98</v>
      </c>
      <c r="O11" s="18">
        <v>95</v>
      </c>
      <c r="P11" s="18">
        <f t="shared" si="1"/>
        <v>193</v>
      </c>
      <c r="Q11" s="19">
        <v>2</v>
      </c>
      <c r="R11" s="18">
        <v>1727</v>
      </c>
      <c r="S11" s="20">
        <v>33</v>
      </c>
    </row>
    <row r="12" spans="1:25" ht="15.75" customHeight="1" x14ac:dyDescent="0.3">
      <c r="A12" s="25">
        <v>5</v>
      </c>
      <c r="B12" s="105" t="s">
        <v>484</v>
      </c>
      <c r="C12" s="105" t="s">
        <v>479</v>
      </c>
      <c r="D12" s="26">
        <v>98</v>
      </c>
      <c r="E12" s="26">
        <v>93</v>
      </c>
      <c r="F12" s="26">
        <f t="shared" si="0"/>
        <v>191</v>
      </c>
      <c r="G12" s="27">
        <v>1</v>
      </c>
      <c r="H12" s="26">
        <v>1733</v>
      </c>
      <c r="I12" s="28">
        <v>14</v>
      </c>
      <c r="K12" s="25">
        <v>3</v>
      </c>
      <c r="L12" s="105" t="s">
        <v>485</v>
      </c>
      <c r="M12" s="105" t="s">
        <v>472</v>
      </c>
      <c r="N12" s="26">
        <v>97</v>
      </c>
      <c r="O12" s="26">
        <v>95</v>
      </c>
      <c r="P12" s="26">
        <f t="shared" si="1"/>
        <v>192</v>
      </c>
      <c r="Q12" s="27">
        <v>1</v>
      </c>
      <c r="R12" s="26">
        <v>1503</v>
      </c>
      <c r="S12" s="28">
        <v>16</v>
      </c>
    </row>
    <row r="13" spans="1:25" ht="15.75" customHeight="1" x14ac:dyDescent="0.3"/>
    <row r="14" spans="1:25" ht="15.75" customHeight="1" x14ac:dyDescent="0.3">
      <c r="A14" s="7"/>
      <c r="B14" s="8" t="s">
        <v>48</v>
      </c>
      <c r="C14" s="9" t="s">
        <v>486</v>
      </c>
      <c r="D14" s="9"/>
      <c r="E14" s="9" t="s">
        <v>487</v>
      </c>
      <c r="F14" s="8"/>
      <c r="G14" s="8"/>
      <c r="H14" s="8"/>
      <c r="I14" s="8"/>
      <c r="K14" s="7"/>
      <c r="L14" s="8" t="s">
        <v>51</v>
      </c>
      <c r="M14" s="9" t="s">
        <v>488</v>
      </c>
      <c r="N14" s="9"/>
      <c r="O14" s="9" t="s">
        <v>489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5"/>
      <c r="E15" s="97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91" t="s">
        <v>11</v>
      </c>
      <c r="N15" s="65"/>
      <c r="O15" s="97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5</v>
      </c>
      <c r="B16" s="96" t="s">
        <v>490</v>
      </c>
      <c r="C16" s="96" t="s">
        <v>491</v>
      </c>
      <c r="D16" s="15">
        <v>98</v>
      </c>
      <c r="E16" s="15">
        <v>94</v>
      </c>
      <c r="F16" s="15">
        <f t="shared" ref="F16:F23" si="2">SUM(D16:E16)</f>
        <v>192</v>
      </c>
      <c r="G16" s="15">
        <v>7</v>
      </c>
      <c r="H16" s="15">
        <v>1764</v>
      </c>
      <c r="I16" s="16">
        <v>69</v>
      </c>
      <c r="K16" s="14">
        <v>3</v>
      </c>
      <c r="L16" s="96" t="s">
        <v>492</v>
      </c>
      <c r="M16" s="96" t="s">
        <v>493</v>
      </c>
      <c r="N16" s="15">
        <v>96</v>
      </c>
      <c r="O16" s="15">
        <v>93</v>
      </c>
      <c r="P16" s="15">
        <f t="shared" ref="P16:P23" si="3">SUM(N16:O16)</f>
        <v>189</v>
      </c>
      <c r="Q16" s="15">
        <v>6</v>
      </c>
      <c r="R16" s="15">
        <v>1736</v>
      </c>
      <c r="S16" s="16">
        <v>67</v>
      </c>
    </row>
    <row r="17" spans="1:19" ht="15.75" customHeight="1" x14ac:dyDescent="0.3">
      <c r="A17" s="17">
        <v>8</v>
      </c>
      <c r="B17" s="94" t="s">
        <v>494</v>
      </c>
      <c r="C17" s="94" t="s">
        <v>474</v>
      </c>
      <c r="D17" s="18">
        <v>96</v>
      </c>
      <c r="E17" s="18">
        <v>95</v>
      </c>
      <c r="F17" s="18">
        <f t="shared" si="2"/>
        <v>191</v>
      </c>
      <c r="G17" s="19">
        <v>6</v>
      </c>
      <c r="H17" s="18">
        <v>1724</v>
      </c>
      <c r="I17" s="20">
        <v>50</v>
      </c>
      <c r="K17" s="17">
        <v>6</v>
      </c>
      <c r="L17" s="94" t="s">
        <v>495</v>
      </c>
      <c r="M17" s="94" t="s">
        <v>133</v>
      </c>
      <c r="N17" s="18">
        <v>96</v>
      </c>
      <c r="O17" s="18">
        <v>92</v>
      </c>
      <c r="P17" s="18">
        <f t="shared" si="3"/>
        <v>188</v>
      </c>
      <c r="Q17" s="19">
        <v>5</v>
      </c>
      <c r="R17" s="18">
        <v>1705</v>
      </c>
      <c r="S17" s="20">
        <v>53</v>
      </c>
    </row>
    <row r="18" spans="1:19" ht="15.75" customHeight="1" x14ac:dyDescent="0.3">
      <c r="A18" s="17">
        <v>1</v>
      </c>
      <c r="B18" s="94" t="s">
        <v>496</v>
      </c>
      <c r="C18" s="94" t="s">
        <v>185</v>
      </c>
      <c r="D18" s="18">
        <v>91</v>
      </c>
      <c r="E18" s="18">
        <v>91</v>
      </c>
      <c r="F18" s="18">
        <f t="shared" si="2"/>
        <v>182</v>
      </c>
      <c r="G18" s="19">
        <v>2</v>
      </c>
      <c r="H18" s="22">
        <v>1722</v>
      </c>
      <c r="I18" s="23">
        <v>46</v>
      </c>
      <c r="K18" s="17">
        <v>8</v>
      </c>
      <c r="L18" s="94" t="s">
        <v>497</v>
      </c>
      <c r="M18" s="94" t="s">
        <v>491</v>
      </c>
      <c r="N18" s="18">
        <v>98</v>
      </c>
      <c r="O18" s="18">
        <v>93</v>
      </c>
      <c r="P18" s="18">
        <f t="shared" si="3"/>
        <v>191</v>
      </c>
      <c r="Q18" s="19">
        <v>7</v>
      </c>
      <c r="R18" s="18">
        <v>1729</v>
      </c>
      <c r="S18" s="20">
        <v>50</v>
      </c>
    </row>
    <row r="19" spans="1:19" ht="15.75" customHeight="1" x14ac:dyDescent="0.3">
      <c r="A19" s="17">
        <v>6</v>
      </c>
      <c r="B19" s="94" t="s">
        <v>498</v>
      </c>
      <c r="C19" s="94" t="s">
        <v>153</v>
      </c>
      <c r="D19" s="18">
        <v>99</v>
      </c>
      <c r="E19" s="18">
        <v>97</v>
      </c>
      <c r="F19" s="18">
        <f t="shared" si="2"/>
        <v>196</v>
      </c>
      <c r="G19" s="19">
        <v>8</v>
      </c>
      <c r="H19" s="18">
        <v>1718</v>
      </c>
      <c r="I19" s="20">
        <v>44</v>
      </c>
      <c r="K19" s="17">
        <v>7</v>
      </c>
      <c r="L19" s="94" t="s">
        <v>499</v>
      </c>
      <c r="M19" s="94" t="s">
        <v>472</v>
      </c>
      <c r="N19" s="18">
        <v>98</v>
      </c>
      <c r="O19" s="18">
        <v>96</v>
      </c>
      <c r="P19" s="18">
        <f t="shared" si="3"/>
        <v>194</v>
      </c>
      <c r="Q19" s="19">
        <v>8</v>
      </c>
      <c r="R19" s="18">
        <v>1719</v>
      </c>
      <c r="S19" s="20">
        <v>49</v>
      </c>
    </row>
    <row r="20" spans="1:19" ht="15.75" customHeight="1" x14ac:dyDescent="0.3">
      <c r="A20" s="17">
        <v>7</v>
      </c>
      <c r="B20" s="94" t="s">
        <v>481</v>
      </c>
      <c r="C20" s="94" t="s">
        <v>443</v>
      </c>
      <c r="D20" s="18">
        <v>97</v>
      </c>
      <c r="E20" s="18">
        <v>91</v>
      </c>
      <c r="F20" s="18">
        <f t="shared" si="2"/>
        <v>188</v>
      </c>
      <c r="G20" s="19">
        <v>4</v>
      </c>
      <c r="H20" s="18">
        <v>1717</v>
      </c>
      <c r="I20" s="20">
        <v>44</v>
      </c>
      <c r="K20" s="17">
        <v>4</v>
      </c>
      <c r="L20" s="94" t="s">
        <v>500</v>
      </c>
      <c r="M20" s="94" t="s">
        <v>185</v>
      </c>
      <c r="N20" s="18">
        <v>95</v>
      </c>
      <c r="O20" s="18">
        <v>93</v>
      </c>
      <c r="P20" s="18">
        <f t="shared" si="3"/>
        <v>188</v>
      </c>
      <c r="Q20" s="19">
        <v>5</v>
      </c>
      <c r="R20" s="18">
        <v>1698</v>
      </c>
      <c r="S20" s="20">
        <v>40</v>
      </c>
    </row>
    <row r="21" spans="1:19" ht="15.75" customHeight="1" x14ac:dyDescent="0.3">
      <c r="A21" s="17">
        <v>2</v>
      </c>
      <c r="B21" s="94" t="s">
        <v>501</v>
      </c>
      <c r="C21" s="94" t="s">
        <v>491</v>
      </c>
      <c r="D21" s="18">
        <v>95</v>
      </c>
      <c r="E21" s="18">
        <v>95</v>
      </c>
      <c r="F21" s="18">
        <f t="shared" si="2"/>
        <v>190</v>
      </c>
      <c r="G21" s="19">
        <v>5</v>
      </c>
      <c r="H21" s="18">
        <v>1694</v>
      </c>
      <c r="I21" s="20">
        <v>35</v>
      </c>
      <c r="K21" s="17">
        <v>2</v>
      </c>
      <c r="L21" s="94" t="s">
        <v>436</v>
      </c>
      <c r="M21" s="94" t="s">
        <v>133</v>
      </c>
      <c r="N21" s="18">
        <v>95</v>
      </c>
      <c r="O21" s="18">
        <v>93</v>
      </c>
      <c r="P21" s="18">
        <f t="shared" si="3"/>
        <v>188</v>
      </c>
      <c r="Q21" s="19">
        <v>5</v>
      </c>
      <c r="R21" s="18">
        <v>1687</v>
      </c>
      <c r="S21" s="20">
        <v>34</v>
      </c>
    </row>
    <row r="22" spans="1:19" ht="15.75" customHeight="1" x14ac:dyDescent="0.3">
      <c r="A22" s="17">
        <v>4</v>
      </c>
      <c r="B22" s="94" t="s">
        <v>63</v>
      </c>
      <c r="C22" s="94" t="s">
        <v>491</v>
      </c>
      <c r="D22" s="18" t="s">
        <v>46</v>
      </c>
      <c r="E22" s="18"/>
      <c r="F22" s="18">
        <f t="shared" si="2"/>
        <v>0</v>
      </c>
      <c r="G22" s="19">
        <v>0</v>
      </c>
      <c r="H22" s="18">
        <v>1311</v>
      </c>
      <c r="I22" s="20">
        <v>27</v>
      </c>
      <c r="K22" s="17">
        <v>5</v>
      </c>
      <c r="L22" s="94" t="s">
        <v>502</v>
      </c>
      <c r="M22" s="94" t="s">
        <v>491</v>
      </c>
      <c r="N22" s="18">
        <v>93</v>
      </c>
      <c r="O22" s="18">
        <v>93</v>
      </c>
      <c r="P22" s="18">
        <f t="shared" si="3"/>
        <v>186</v>
      </c>
      <c r="Q22" s="19">
        <v>2</v>
      </c>
      <c r="R22" s="18">
        <v>1677</v>
      </c>
      <c r="S22" s="20">
        <v>30</v>
      </c>
    </row>
    <row r="23" spans="1:19" ht="15.75" customHeight="1" x14ac:dyDescent="0.3">
      <c r="A23" s="25">
        <v>3</v>
      </c>
      <c r="B23" s="105" t="s">
        <v>503</v>
      </c>
      <c r="C23" s="105" t="s">
        <v>472</v>
      </c>
      <c r="D23" s="26">
        <v>94</v>
      </c>
      <c r="E23" s="26">
        <v>92</v>
      </c>
      <c r="F23" s="26">
        <f t="shared" si="2"/>
        <v>186</v>
      </c>
      <c r="G23" s="27">
        <v>3</v>
      </c>
      <c r="H23" s="26">
        <v>1670</v>
      </c>
      <c r="I23" s="28">
        <v>22</v>
      </c>
      <c r="K23" s="25">
        <v>1</v>
      </c>
      <c r="L23" s="105" t="s">
        <v>504</v>
      </c>
      <c r="M23" s="105" t="s">
        <v>491</v>
      </c>
      <c r="N23" s="26" t="s">
        <v>46</v>
      </c>
      <c r="O23" s="26"/>
      <c r="P23" s="26">
        <f t="shared" si="3"/>
        <v>0</v>
      </c>
      <c r="Q23" s="27">
        <v>0</v>
      </c>
      <c r="R23" s="35">
        <v>566</v>
      </c>
      <c r="S23" s="36">
        <v>13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505</v>
      </c>
      <c r="D25" s="9"/>
      <c r="E25" s="9" t="s">
        <v>506</v>
      </c>
      <c r="F25" s="8"/>
      <c r="G25" s="8"/>
      <c r="H25" s="8"/>
      <c r="I25" s="8"/>
      <c r="K25" s="7"/>
      <c r="L25" s="8" t="s">
        <v>82</v>
      </c>
      <c r="M25" s="9" t="s">
        <v>8</v>
      </c>
      <c r="N25" s="9"/>
      <c r="O25" s="9" t="s">
        <v>507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91" t="s">
        <v>11</v>
      </c>
      <c r="D26" s="65"/>
      <c r="E26" s="97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91" t="s">
        <v>11</v>
      </c>
      <c r="N26" s="65"/>
      <c r="O26" s="97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6</v>
      </c>
      <c r="B27" s="96" t="s">
        <v>508</v>
      </c>
      <c r="C27" s="96" t="s">
        <v>95</v>
      </c>
      <c r="D27" s="15">
        <v>98</v>
      </c>
      <c r="E27" s="15">
        <v>87</v>
      </c>
      <c r="F27" s="15">
        <f t="shared" ref="F27:F34" si="4">SUM(D27:E27)</f>
        <v>185</v>
      </c>
      <c r="G27" s="15">
        <v>3</v>
      </c>
      <c r="H27" s="15">
        <v>1728</v>
      </c>
      <c r="I27" s="16">
        <v>63</v>
      </c>
      <c r="K27" s="14">
        <v>8</v>
      </c>
      <c r="L27" s="96" t="s">
        <v>509</v>
      </c>
      <c r="M27" s="96" t="s">
        <v>479</v>
      </c>
      <c r="N27" s="15">
        <v>97</v>
      </c>
      <c r="O27" s="15">
        <v>97</v>
      </c>
      <c r="P27" s="15">
        <f t="shared" ref="P27:P34" si="5">SUM(N27:O27)</f>
        <v>194</v>
      </c>
      <c r="Q27" s="15">
        <v>8</v>
      </c>
      <c r="R27" s="15">
        <v>1694</v>
      </c>
      <c r="S27" s="16">
        <v>65</v>
      </c>
    </row>
    <row r="28" spans="1:19" ht="15.75" customHeight="1" x14ac:dyDescent="0.3">
      <c r="A28" s="17">
        <v>5</v>
      </c>
      <c r="B28" s="94" t="s">
        <v>510</v>
      </c>
      <c r="C28" s="94" t="s">
        <v>185</v>
      </c>
      <c r="D28" s="18">
        <v>96</v>
      </c>
      <c r="E28" s="18">
        <v>91</v>
      </c>
      <c r="F28" s="18">
        <f t="shared" si="4"/>
        <v>187</v>
      </c>
      <c r="G28" s="19">
        <v>5</v>
      </c>
      <c r="H28" s="18">
        <v>1716</v>
      </c>
      <c r="I28" s="20">
        <v>57</v>
      </c>
      <c r="K28" s="17">
        <v>4</v>
      </c>
      <c r="L28" s="94" t="s">
        <v>511</v>
      </c>
      <c r="M28" s="94" t="s">
        <v>512</v>
      </c>
      <c r="N28" s="18">
        <v>95</v>
      </c>
      <c r="O28" s="18">
        <v>84</v>
      </c>
      <c r="P28" s="18">
        <f t="shared" si="5"/>
        <v>179</v>
      </c>
      <c r="Q28" s="19">
        <v>7</v>
      </c>
      <c r="R28" s="18">
        <v>1667</v>
      </c>
      <c r="S28" s="20">
        <v>61</v>
      </c>
    </row>
    <row r="29" spans="1:19" ht="15.75" customHeight="1" x14ac:dyDescent="0.3">
      <c r="A29" s="17">
        <v>4</v>
      </c>
      <c r="B29" s="94" t="s">
        <v>513</v>
      </c>
      <c r="C29" s="94" t="s">
        <v>185</v>
      </c>
      <c r="D29" s="18">
        <v>95</v>
      </c>
      <c r="E29" s="18">
        <v>93</v>
      </c>
      <c r="F29" s="18">
        <f t="shared" si="4"/>
        <v>188</v>
      </c>
      <c r="G29" s="19">
        <v>6</v>
      </c>
      <c r="H29" s="18">
        <v>1707</v>
      </c>
      <c r="I29" s="20">
        <v>52</v>
      </c>
      <c r="K29" s="17">
        <v>1</v>
      </c>
      <c r="L29" s="94" t="s">
        <v>514</v>
      </c>
      <c r="M29" s="94" t="s">
        <v>153</v>
      </c>
      <c r="N29" s="18">
        <v>88</v>
      </c>
      <c r="O29" s="18">
        <v>81</v>
      </c>
      <c r="P29" s="18">
        <f t="shared" si="5"/>
        <v>169</v>
      </c>
      <c r="Q29" s="19">
        <v>4</v>
      </c>
      <c r="R29" s="22">
        <v>1632</v>
      </c>
      <c r="S29" s="23">
        <v>49</v>
      </c>
    </row>
    <row r="30" spans="1:19" ht="15.75" customHeight="1" x14ac:dyDescent="0.3">
      <c r="A30" s="17">
        <v>7</v>
      </c>
      <c r="B30" s="94" t="s">
        <v>236</v>
      </c>
      <c r="C30" s="94" t="s">
        <v>107</v>
      </c>
      <c r="D30" s="18">
        <v>99</v>
      </c>
      <c r="E30" s="18">
        <v>95</v>
      </c>
      <c r="F30" s="18">
        <f t="shared" si="4"/>
        <v>194</v>
      </c>
      <c r="G30" s="19">
        <v>8</v>
      </c>
      <c r="H30" s="18">
        <v>1703</v>
      </c>
      <c r="I30" s="20">
        <v>51</v>
      </c>
      <c r="K30" s="17">
        <v>3</v>
      </c>
      <c r="L30" s="94" t="s">
        <v>515</v>
      </c>
      <c r="M30" s="94" t="s">
        <v>153</v>
      </c>
      <c r="N30" s="18" t="s">
        <v>164</v>
      </c>
      <c r="O30" s="18"/>
      <c r="P30" s="18">
        <f t="shared" si="5"/>
        <v>0</v>
      </c>
      <c r="Q30" s="19">
        <v>0</v>
      </c>
      <c r="R30" s="18">
        <v>1037</v>
      </c>
      <c r="S30" s="20">
        <v>39</v>
      </c>
    </row>
    <row r="31" spans="1:19" ht="15.75" customHeight="1" x14ac:dyDescent="0.3">
      <c r="A31" s="17">
        <v>1</v>
      </c>
      <c r="B31" s="94" t="s">
        <v>516</v>
      </c>
      <c r="C31" s="94" t="s">
        <v>153</v>
      </c>
      <c r="D31" s="18">
        <v>97</v>
      </c>
      <c r="E31" s="18">
        <v>97</v>
      </c>
      <c r="F31" s="18">
        <f t="shared" si="4"/>
        <v>194</v>
      </c>
      <c r="G31" s="19">
        <v>8</v>
      </c>
      <c r="H31" s="22">
        <v>1696</v>
      </c>
      <c r="I31" s="23">
        <v>44</v>
      </c>
      <c r="K31" s="17">
        <v>6</v>
      </c>
      <c r="L31" s="94" t="s">
        <v>517</v>
      </c>
      <c r="M31" s="94" t="s">
        <v>474</v>
      </c>
      <c r="N31" s="18">
        <v>87</v>
      </c>
      <c r="O31" s="18">
        <v>83</v>
      </c>
      <c r="P31" s="18">
        <f t="shared" si="5"/>
        <v>170</v>
      </c>
      <c r="Q31" s="19">
        <v>5</v>
      </c>
      <c r="R31" s="18">
        <v>1569</v>
      </c>
      <c r="S31" s="20">
        <v>34</v>
      </c>
    </row>
    <row r="32" spans="1:19" ht="15.75" customHeight="1" x14ac:dyDescent="0.3">
      <c r="A32" s="17">
        <v>3</v>
      </c>
      <c r="B32" s="94" t="s">
        <v>518</v>
      </c>
      <c r="C32" s="94" t="s">
        <v>153</v>
      </c>
      <c r="D32" s="18">
        <v>94</v>
      </c>
      <c r="E32" s="18">
        <v>93</v>
      </c>
      <c r="F32" s="18">
        <f t="shared" si="4"/>
        <v>187</v>
      </c>
      <c r="G32" s="19">
        <v>5</v>
      </c>
      <c r="H32" s="18">
        <v>1676</v>
      </c>
      <c r="I32" s="20">
        <v>38</v>
      </c>
      <c r="K32" s="17">
        <v>7</v>
      </c>
      <c r="L32" s="94" t="s">
        <v>519</v>
      </c>
      <c r="M32" s="94" t="s">
        <v>474</v>
      </c>
      <c r="N32" s="18" t="s">
        <v>46</v>
      </c>
      <c r="O32" s="18"/>
      <c r="P32" s="18">
        <f t="shared" si="5"/>
        <v>0</v>
      </c>
      <c r="Q32" s="19">
        <v>0</v>
      </c>
      <c r="R32" s="18">
        <v>1242</v>
      </c>
      <c r="S32" s="20">
        <v>30</v>
      </c>
    </row>
    <row r="33" spans="1:19" ht="15.75" customHeight="1" x14ac:dyDescent="0.3">
      <c r="A33" s="17">
        <v>2</v>
      </c>
      <c r="B33" s="94" t="s">
        <v>520</v>
      </c>
      <c r="C33" s="94" t="s">
        <v>107</v>
      </c>
      <c r="D33" s="18" t="s">
        <v>46</v>
      </c>
      <c r="E33" s="18"/>
      <c r="F33" s="18">
        <f t="shared" si="4"/>
        <v>0</v>
      </c>
      <c r="G33" s="19">
        <v>0</v>
      </c>
      <c r="H33" s="18">
        <v>1279</v>
      </c>
      <c r="I33" s="20">
        <v>16</v>
      </c>
      <c r="K33" s="17">
        <v>5</v>
      </c>
      <c r="L33" s="94" t="s">
        <v>521</v>
      </c>
      <c r="M33" s="94" t="s">
        <v>512</v>
      </c>
      <c r="N33" s="18">
        <v>90</v>
      </c>
      <c r="O33" s="18">
        <v>83</v>
      </c>
      <c r="P33" s="18">
        <f t="shared" si="5"/>
        <v>173</v>
      </c>
      <c r="Q33" s="19">
        <v>6</v>
      </c>
      <c r="R33" s="18">
        <v>875</v>
      </c>
      <c r="S33" s="20">
        <v>21</v>
      </c>
    </row>
    <row r="34" spans="1:19" ht="15.75" customHeight="1" x14ac:dyDescent="0.3">
      <c r="A34" s="25">
        <v>8</v>
      </c>
      <c r="B34" s="105" t="s">
        <v>522</v>
      </c>
      <c r="C34" s="105" t="s">
        <v>253</v>
      </c>
      <c r="D34" s="26" t="s">
        <v>46</v>
      </c>
      <c r="E34" s="26"/>
      <c r="F34" s="26">
        <f t="shared" si="4"/>
        <v>0</v>
      </c>
      <c r="G34" s="27">
        <v>0</v>
      </c>
      <c r="H34" s="26">
        <v>716</v>
      </c>
      <c r="I34" s="28">
        <v>6</v>
      </c>
      <c r="K34" s="25">
        <v>2</v>
      </c>
      <c r="L34" s="105" t="s">
        <v>523</v>
      </c>
      <c r="M34" s="105" t="s">
        <v>491</v>
      </c>
      <c r="N34" s="26" t="s">
        <v>46</v>
      </c>
      <c r="O34" s="26"/>
      <c r="P34" s="26">
        <f t="shared" si="5"/>
        <v>0</v>
      </c>
      <c r="Q34" s="27">
        <v>0</v>
      </c>
      <c r="R34" s="26">
        <v>0</v>
      </c>
      <c r="S34" s="28">
        <v>0</v>
      </c>
    </row>
    <row r="35" spans="1:19" ht="15.75" customHeight="1" x14ac:dyDescent="0.3"/>
    <row r="36" spans="1:19" ht="15.75" customHeight="1" x14ac:dyDescent="0.3">
      <c r="A36" s="7"/>
      <c r="B36" s="8" t="s">
        <v>109</v>
      </c>
      <c r="C36" s="9" t="s">
        <v>524</v>
      </c>
      <c r="D36" s="9"/>
      <c r="E36" s="9" t="s">
        <v>525</v>
      </c>
      <c r="F36" s="8"/>
      <c r="G36" s="8"/>
      <c r="H36" s="8"/>
      <c r="I36" s="8"/>
    </row>
    <row r="37" spans="1:19" ht="15.75" customHeight="1" x14ac:dyDescent="0.3">
      <c r="A37" s="10">
        <v>2</v>
      </c>
      <c r="B37" s="11" t="s">
        <v>10</v>
      </c>
      <c r="C37" s="91" t="s">
        <v>11</v>
      </c>
      <c r="D37" s="65"/>
      <c r="E37" s="97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19" ht="15.75" customHeight="1" x14ac:dyDescent="0.3">
      <c r="A38" s="14">
        <v>4</v>
      </c>
      <c r="B38" s="96" t="s">
        <v>526</v>
      </c>
      <c r="C38" s="96" t="s">
        <v>512</v>
      </c>
      <c r="D38" s="15">
        <v>97</v>
      </c>
      <c r="E38" s="15">
        <v>93</v>
      </c>
      <c r="F38" s="15">
        <f t="shared" ref="F38:F45" si="6">SUM(D38:E38)</f>
        <v>190</v>
      </c>
      <c r="G38" s="15">
        <v>8</v>
      </c>
      <c r="H38" s="15">
        <v>1646</v>
      </c>
      <c r="I38" s="16">
        <v>60</v>
      </c>
    </row>
    <row r="39" spans="1:19" ht="15.75" customHeight="1" x14ac:dyDescent="0.3">
      <c r="A39" s="17">
        <v>1</v>
      </c>
      <c r="B39" s="94" t="s">
        <v>527</v>
      </c>
      <c r="C39" s="94" t="s">
        <v>491</v>
      </c>
      <c r="D39" s="18">
        <v>96</v>
      </c>
      <c r="E39" s="18">
        <v>90</v>
      </c>
      <c r="F39" s="18">
        <f t="shared" si="6"/>
        <v>186</v>
      </c>
      <c r="G39" s="19">
        <v>6</v>
      </c>
      <c r="H39" s="22">
        <v>1621</v>
      </c>
      <c r="I39" s="23">
        <v>52</v>
      </c>
    </row>
    <row r="40" spans="1:19" ht="15.75" customHeight="1" x14ac:dyDescent="0.3">
      <c r="A40" s="17">
        <v>5</v>
      </c>
      <c r="B40" s="94" t="s">
        <v>528</v>
      </c>
      <c r="C40" s="94" t="s">
        <v>472</v>
      </c>
      <c r="D40" s="18">
        <v>98</v>
      </c>
      <c r="E40" s="18">
        <v>92</v>
      </c>
      <c r="F40" s="18">
        <f t="shared" si="6"/>
        <v>190</v>
      </c>
      <c r="G40" s="19">
        <v>8</v>
      </c>
      <c r="H40" s="18">
        <v>1608</v>
      </c>
      <c r="I40" s="20">
        <v>51</v>
      </c>
    </row>
    <row r="41" spans="1:19" ht="15.75" customHeight="1" x14ac:dyDescent="0.3">
      <c r="A41" s="17">
        <v>6</v>
      </c>
      <c r="B41" s="94" t="s">
        <v>529</v>
      </c>
      <c r="C41" s="94" t="s">
        <v>167</v>
      </c>
      <c r="D41" s="18">
        <v>91</v>
      </c>
      <c r="E41" s="18">
        <v>89</v>
      </c>
      <c r="F41" s="18">
        <f t="shared" si="6"/>
        <v>180</v>
      </c>
      <c r="G41" s="19">
        <v>4</v>
      </c>
      <c r="H41" s="18">
        <v>1633</v>
      </c>
      <c r="I41" s="20">
        <v>50</v>
      </c>
    </row>
    <row r="42" spans="1:19" ht="15.75" customHeight="1" x14ac:dyDescent="0.3">
      <c r="A42" s="17">
        <v>8</v>
      </c>
      <c r="B42" s="94" t="s">
        <v>530</v>
      </c>
      <c r="C42" s="94" t="s">
        <v>107</v>
      </c>
      <c r="D42" s="18">
        <v>90</v>
      </c>
      <c r="E42" s="18">
        <v>88</v>
      </c>
      <c r="F42" s="18">
        <f t="shared" si="6"/>
        <v>178</v>
      </c>
      <c r="G42" s="19">
        <v>3</v>
      </c>
      <c r="H42" s="18">
        <v>1606</v>
      </c>
      <c r="I42" s="20">
        <v>47</v>
      </c>
    </row>
    <row r="43" spans="1:19" ht="15.75" customHeight="1" x14ac:dyDescent="0.3">
      <c r="A43" s="17">
        <v>2</v>
      </c>
      <c r="B43" s="94" t="s">
        <v>531</v>
      </c>
      <c r="C43" s="94" t="s">
        <v>167</v>
      </c>
      <c r="D43" s="18">
        <v>92</v>
      </c>
      <c r="E43" s="18">
        <v>92</v>
      </c>
      <c r="F43" s="18">
        <f t="shared" si="6"/>
        <v>184</v>
      </c>
      <c r="G43" s="19">
        <v>5</v>
      </c>
      <c r="H43" s="18">
        <v>1587</v>
      </c>
      <c r="I43" s="20">
        <v>43</v>
      </c>
    </row>
    <row r="44" spans="1:19" ht="15.75" customHeight="1" x14ac:dyDescent="0.3">
      <c r="A44" s="17">
        <v>3</v>
      </c>
      <c r="B44" s="94" t="s">
        <v>532</v>
      </c>
      <c r="C44" s="94" t="s">
        <v>253</v>
      </c>
      <c r="D44" s="18" t="s">
        <v>46</v>
      </c>
      <c r="E44" s="18"/>
      <c r="F44" s="18">
        <f t="shared" si="6"/>
        <v>0</v>
      </c>
      <c r="G44" s="19">
        <v>0</v>
      </c>
      <c r="H44" s="18">
        <v>1252</v>
      </c>
      <c r="I44" s="20">
        <v>17</v>
      </c>
    </row>
    <row r="45" spans="1:19" ht="15.75" customHeight="1" x14ac:dyDescent="0.3">
      <c r="A45" s="25">
        <v>7</v>
      </c>
      <c r="B45" s="105" t="s">
        <v>533</v>
      </c>
      <c r="C45" s="105" t="s">
        <v>107</v>
      </c>
      <c r="D45" s="26" t="s">
        <v>46</v>
      </c>
      <c r="E45" s="26"/>
      <c r="F45" s="26">
        <f t="shared" si="6"/>
        <v>0</v>
      </c>
      <c r="G45" s="27">
        <v>0</v>
      </c>
      <c r="H45" s="26">
        <v>0</v>
      </c>
      <c r="I45" s="28">
        <v>0</v>
      </c>
    </row>
    <row r="46" spans="1:19" ht="15.75" customHeight="1" x14ac:dyDescent="0.3"/>
    <row r="47" spans="1:19" ht="15.75" customHeight="1" x14ac:dyDescent="0.3">
      <c r="B47" s="8" t="s">
        <v>534</v>
      </c>
    </row>
    <row r="48" spans="1:19" ht="15.75" customHeight="1" x14ac:dyDescent="0.3"/>
    <row r="49" spans="2:6" ht="15.75" customHeight="1" x14ac:dyDescent="0.3">
      <c r="B49" s="4" t="s">
        <v>535</v>
      </c>
      <c r="F49" s="37" t="s">
        <v>169</v>
      </c>
    </row>
    <row r="50" spans="2:6" ht="15.75" customHeight="1" x14ac:dyDescent="0.3">
      <c r="B50" s="4" t="s">
        <v>170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hyperlinks>
    <hyperlink ref="B2" location="'Index'!A3" tooltip="Go to the Index sheet" display="á" xr:uid="{D03BB495-7270-4D81-B5EA-D72B8C86FE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A2E5-592B-4739-8232-283356A2C14E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461</v>
      </c>
      <c r="C1" s="8"/>
      <c r="D1" s="104"/>
      <c r="E1" s="104"/>
      <c r="F1" s="104" t="s">
        <v>267</v>
      </c>
      <c r="G1" s="104"/>
      <c r="H1" s="104"/>
      <c r="I1" s="104" t="s">
        <v>1</v>
      </c>
      <c r="J1" s="104"/>
      <c r="K1" s="104"/>
      <c r="L1" s="104"/>
      <c r="M1" s="8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8"/>
      <c r="Y1" s="8"/>
    </row>
    <row r="2" spans="1:25" ht="15.75" customHeight="1" x14ac:dyDescent="0.3">
      <c r="B2" s="5" t="s">
        <v>2</v>
      </c>
      <c r="I2" s="100" t="s">
        <v>462</v>
      </c>
    </row>
    <row r="3" spans="1:25" ht="15.75" customHeight="1" x14ac:dyDescent="0.3">
      <c r="A3" s="7"/>
      <c r="B3" s="8" t="s">
        <v>4</v>
      </c>
      <c r="C3" s="9" t="s">
        <v>536</v>
      </c>
      <c r="D3" s="9"/>
      <c r="E3" s="9" t="s">
        <v>537</v>
      </c>
      <c r="F3" s="8"/>
      <c r="G3" s="8"/>
      <c r="H3" s="8"/>
      <c r="I3" s="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75" customHeight="1" x14ac:dyDescent="0.3">
      <c r="A5" s="14">
        <v>5</v>
      </c>
      <c r="B5" s="106" t="s">
        <v>467</v>
      </c>
      <c r="C5" s="106" t="s">
        <v>443</v>
      </c>
      <c r="D5" s="54">
        <v>100</v>
      </c>
      <c r="E5" s="54">
        <v>100</v>
      </c>
      <c r="F5" s="15">
        <v>200</v>
      </c>
      <c r="G5" s="15">
        <v>8</v>
      </c>
      <c r="H5" s="54">
        <v>1785</v>
      </c>
      <c r="I5" s="55">
        <v>68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75" customHeight="1" x14ac:dyDescent="0.3">
      <c r="A6" s="17">
        <v>3</v>
      </c>
      <c r="B6" s="107" t="s">
        <v>471</v>
      </c>
      <c r="C6" s="107" t="s">
        <v>472</v>
      </c>
      <c r="D6" s="56">
        <v>100</v>
      </c>
      <c r="E6" s="56">
        <v>100</v>
      </c>
      <c r="F6" s="18">
        <v>200</v>
      </c>
      <c r="G6" s="18">
        <v>8</v>
      </c>
      <c r="H6" s="56">
        <v>1589</v>
      </c>
      <c r="I6" s="57">
        <v>60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.75" customHeight="1" x14ac:dyDescent="0.3">
      <c r="A7" s="58">
        <v>6</v>
      </c>
      <c r="B7" s="107" t="s">
        <v>468</v>
      </c>
      <c r="C7" s="107" t="s">
        <v>443</v>
      </c>
      <c r="D7" s="56">
        <v>100</v>
      </c>
      <c r="E7" s="56">
        <v>97</v>
      </c>
      <c r="F7" s="18">
        <v>197</v>
      </c>
      <c r="G7" s="18">
        <v>5</v>
      </c>
      <c r="H7" s="56">
        <v>1760</v>
      </c>
      <c r="I7" s="57">
        <v>51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15.75" customHeight="1" x14ac:dyDescent="0.3">
      <c r="A8" s="58">
        <v>4</v>
      </c>
      <c r="B8" s="107" t="s">
        <v>470</v>
      </c>
      <c r="C8" s="107" t="s">
        <v>185</v>
      </c>
      <c r="D8" s="56">
        <v>100</v>
      </c>
      <c r="E8" s="56">
        <v>98</v>
      </c>
      <c r="F8" s="18">
        <v>198</v>
      </c>
      <c r="G8" s="18">
        <v>6</v>
      </c>
      <c r="H8" s="56">
        <v>1748</v>
      </c>
      <c r="I8" s="57">
        <v>40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15.75" customHeight="1" x14ac:dyDescent="0.3">
      <c r="A9" s="58">
        <v>8</v>
      </c>
      <c r="B9" s="107" t="s">
        <v>473</v>
      </c>
      <c r="C9" s="107" t="s">
        <v>474</v>
      </c>
      <c r="D9" s="56">
        <v>98</v>
      </c>
      <c r="E9" s="56">
        <v>97</v>
      </c>
      <c r="F9" s="18">
        <v>195</v>
      </c>
      <c r="G9" s="18">
        <v>4</v>
      </c>
      <c r="H9" s="56">
        <v>1748</v>
      </c>
      <c r="I9" s="57">
        <v>36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15.75" customHeight="1" x14ac:dyDescent="0.3">
      <c r="A10" s="17">
        <v>1</v>
      </c>
      <c r="B10" s="94" t="s">
        <v>127</v>
      </c>
      <c r="C10" s="94" t="s">
        <v>443</v>
      </c>
      <c r="D10" s="18">
        <v>98</v>
      </c>
      <c r="E10" s="18">
        <v>96</v>
      </c>
      <c r="F10" s="18">
        <v>194</v>
      </c>
      <c r="G10" s="18">
        <v>1</v>
      </c>
      <c r="H10" s="22">
        <v>1746</v>
      </c>
      <c r="I10" s="23">
        <v>34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5.75" customHeight="1" x14ac:dyDescent="0.3">
      <c r="A11" s="17">
        <v>7</v>
      </c>
      <c r="B11" s="107" t="s">
        <v>481</v>
      </c>
      <c r="C11" s="107" t="s">
        <v>474</v>
      </c>
      <c r="D11" s="56">
        <v>98</v>
      </c>
      <c r="E11" s="56">
        <v>97</v>
      </c>
      <c r="F11" s="18">
        <v>195</v>
      </c>
      <c r="G11" s="18">
        <v>4</v>
      </c>
      <c r="H11" s="56">
        <v>1745</v>
      </c>
      <c r="I11" s="57">
        <v>33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15.75" customHeight="1" x14ac:dyDescent="0.3">
      <c r="A12" s="95">
        <v>2</v>
      </c>
      <c r="B12" s="108" t="s">
        <v>480</v>
      </c>
      <c r="C12" s="108" t="s">
        <v>253</v>
      </c>
      <c r="D12" s="59">
        <v>99</v>
      </c>
      <c r="E12" s="59">
        <v>96</v>
      </c>
      <c r="F12" s="26">
        <v>195</v>
      </c>
      <c r="G12" s="26">
        <v>4</v>
      </c>
      <c r="H12" s="59">
        <v>1728</v>
      </c>
      <c r="I12" s="60">
        <v>23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5.75" customHeight="1" x14ac:dyDescent="0.3">
      <c r="A14" s="7"/>
      <c r="B14" s="8" t="s">
        <v>7</v>
      </c>
      <c r="C14" s="9" t="s">
        <v>538</v>
      </c>
      <c r="D14" s="9"/>
      <c r="E14" s="9" t="s">
        <v>539</v>
      </c>
      <c r="F14" s="8"/>
      <c r="G14" s="8"/>
      <c r="H14" s="8"/>
      <c r="I14" s="8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5.75" customHeight="1" x14ac:dyDescent="0.3">
      <c r="A15" s="10">
        <v>2</v>
      </c>
      <c r="B15" s="11" t="s">
        <v>10</v>
      </c>
      <c r="C15" s="91" t="s">
        <v>11</v>
      </c>
      <c r="D15" s="65"/>
      <c r="E15" s="97"/>
      <c r="F15" s="12" t="s">
        <v>12</v>
      </c>
      <c r="G15" s="12" t="s">
        <v>13</v>
      </c>
      <c r="H15" s="12" t="s">
        <v>14</v>
      </c>
      <c r="I15" s="13" t="s">
        <v>15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15.75" customHeight="1" x14ac:dyDescent="0.3">
      <c r="A16" s="14">
        <v>7</v>
      </c>
      <c r="B16" s="106" t="s">
        <v>494</v>
      </c>
      <c r="C16" s="106" t="s">
        <v>474</v>
      </c>
      <c r="D16" s="54">
        <v>96</v>
      </c>
      <c r="E16" s="54">
        <v>95</v>
      </c>
      <c r="F16" s="15">
        <v>191</v>
      </c>
      <c r="G16" s="15">
        <v>5</v>
      </c>
      <c r="H16" s="54">
        <v>1724</v>
      </c>
      <c r="I16" s="55">
        <v>49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15.75" customHeight="1" x14ac:dyDescent="0.3">
      <c r="A17" s="58">
        <v>2</v>
      </c>
      <c r="B17" s="107" t="s">
        <v>496</v>
      </c>
      <c r="C17" s="107" t="s">
        <v>185</v>
      </c>
      <c r="D17" s="56">
        <v>91</v>
      </c>
      <c r="E17" s="56">
        <v>91</v>
      </c>
      <c r="F17" s="18">
        <v>182</v>
      </c>
      <c r="G17" s="18">
        <v>1</v>
      </c>
      <c r="H17" s="56">
        <v>1722</v>
      </c>
      <c r="I17" s="57">
        <v>45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15.75" customHeight="1" x14ac:dyDescent="0.3">
      <c r="A18" s="58">
        <v>6</v>
      </c>
      <c r="B18" s="107" t="s">
        <v>481</v>
      </c>
      <c r="C18" s="107" t="s">
        <v>443</v>
      </c>
      <c r="D18" s="56">
        <v>97</v>
      </c>
      <c r="E18" s="56">
        <v>91</v>
      </c>
      <c r="F18" s="18">
        <v>188</v>
      </c>
      <c r="G18" s="18">
        <v>4</v>
      </c>
      <c r="H18" s="56">
        <v>1717</v>
      </c>
      <c r="I18" s="57">
        <v>43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15.75" customHeight="1" x14ac:dyDescent="0.3">
      <c r="A19" s="17">
        <v>5</v>
      </c>
      <c r="B19" s="107" t="s">
        <v>500</v>
      </c>
      <c r="C19" s="107" t="s">
        <v>185</v>
      </c>
      <c r="D19" s="56">
        <v>95</v>
      </c>
      <c r="E19" s="56">
        <v>93</v>
      </c>
      <c r="F19" s="18">
        <v>188</v>
      </c>
      <c r="G19" s="18">
        <v>4</v>
      </c>
      <c r="H19" s="56">
        <v>1698</v>
      </c>
      <c r="I19" s="57">
        <v>33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5.75" customHeight="1" x14ac:dyDescent="0.3">
      <c r="A20" s="17">
        <v>1</v>
      </c>
      <c r="B20" s="94" t="s">
        <v>516</v>
      </c>
      <c r="C20" s="94" t="s">
        <v>153</v>
      </c>
      <c r="D20" s="18">
        <v>97</v>
      </c>
      <c r="E20" s="18">
        <v>97</v>
      </c>
      <c r="F20" s="18">
        <v>194</v>
      </c>
      <c r="G20" s="18">
        <v>7</v>
      </c>
      <c r="H20" s="22">
        <v>1696</v>
      </c>
      <c r="I20" s="23">
        <v>33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customHeight="1" x14ac:dyDescent="0.3">
      <c r="A21" s="58">
        <v>4</v>
      </c>
      <c r="B21" s="107" t="s">
        <v>485</v>
      </c>
      <c r="C21" s="107" t="s">
        <v>472</v>
      </c>
      <c r="D21" s="56">
        <v>97</v>
      </c>
      <c r="E21" s="56">
        <v>95</v>
      </c>
      <c r="F21" s="18">
        <v>192</v>
      </c>
      <c r="G21" s="18">
        <v>6</v>
      </c>
      <c r="H21" s="56">
        <v>1503</v>
      </c>
      <c r="I21" s="57">
        <v>33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3">
      <c r="A22" s="25">
        <v>3</v>
      </c>
      <c r="B22" s="108" t="s">
        <v>436</v>
      </c>
      <c r="C22" s="108" t="s">
        <v>133</v>
      </c>
      <c r="D22" s="59">
        <v>95</v>
      </c>
      <c r="E22" s="59">
        <v>93</v>
      </c>
      <c r="F22" s="26">
        <v>188</v>
      </c>
      <c r="G22" s="26">
        <v>4</v>
      </c>
      <c r="H22" s="59">
        <v>1687</v>
      </c>
      <c r="I22" s="60">
        <v>30</v>
      </c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5.75" customHeight="1" x14ac:dyDescent="0.3">
      <c r="A24" s="7"/>
      <c r="B24" s="8" t="s">
        <v>48</v>
      </c>
      <c r="C24" s="9" t="s">
        <v>540</v>
      </c>
      <c r="D24" s="9"/>
      <c r="E24" s="9" t="s">
        <v>541</v>
      </c>
      <c r="F24" s="8"/>
      <c r="G24" s="8"/>
      <c r="H24" s="8"/>
      <c r="I24" s="8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customHeight="1" x14ac:dyDescent="0.3">
      <c r="A25" s="10">
        <v>2</v>
      </c>
      <c r="B25" s="11" t="s">
        <v>10</v>
      </c>
      <c r="C25" s="91" t="s">
        <v>11</v>
      </c>
      <c r="D25" s="65"/>
      <c r="E25" s="97"/>
      <c r="F25" s="12" t="s">
        <v>12</v>
      </c>
      <c r="G25" s="12" t="s">
        <v>13</v>
      </c>
      <c r="H25" s="12" t="s">
        <v>14</v>
      </c>
      <c r="I25" s="13" t="s">
        <v>15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15.75" customHeight="1" x14ac:dyDescent="0.3">
      <c r="A26" s="14">
        <v>5</v>
      </c>
      <c r="B26" s="106" t="s">
        <v>510</v>
      </c>
      <c r="C26" s="106" t="s">
        <v>185</v>
      </c>
      <c r="D26" s="54">
        <v>96</v>
      </c>
      <c r="E26" s="54">
        <v>91</v>
      </c>
      <c r="F26" s="15">
        <v>187</v>
      </c>
      <c r="G26" s="15">
        <v>6</v>
      </c>
      <c r="H26" s="54">
        <v>1716</v>
      </c>
      <c r="I26" s="55">
        <v>60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customHeight="1" x14ac:dyDescent="0.3">
      <c r="A27" s="17">
        <v>3</v>
      </c>
      <c r="B27" s="107" t="s">
        <v>513</v>
      </c>
      <c r="C27" s="107" t="s">
        <v>185</v>
      </c>
      <c r="D27" s="56">
        <v>95</v>
      </c>
      <c r="E27" s="56">
        <v>93</v>
      </c>
      <c r="F27" s="18">
        <v>188</v>
      </c>
      <c r="G27" s="18">
        <v>7</v>
      </c>
      <c r="H27" s="56">
        <v>1707</v>
      </c>
      <c r="I27" s="57">
        <v>59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5.75" customHeight="1" x14ac:dyDescent="0.3">
      <c r="A28" s="17">
        <v>1</v>
      </c>
      <c r="B28" s="94" t="s">
        <v>514</v>
      </c>
      <c r="C28" s="94" t="s">
        <v>153</v>
      </c>
      <c r="D28" s="18">
        <v>88</v>
      </c>
      <c r="E28" s="18">
        <v>81</v>
      </c>
      <c r="F28" s="18">
        <v>169</v>
      </c>
      <c r="G28" s="18">
        <v>4</v>
      </c>
      <c r="H28" s="22">
        <v>1632</v>
      </c>
      <c r="I28" s="23">
        <v>42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5.75" customHeight="1" x14ac:dyDescent="0.3">
      <c r="A29" s="58">
        <v>2</v>
      </c>
      <c r="B29" s="107" t="s">
        <v>517</v>
      </c>
      <c r="C29" s="107" t="s">
        <v>474</v>
      </c>
      <c r="D29" s="56">
        <v>87</v>
      </c>
      <c r="E29" s="56">
        <v>83</v>
      </c>
      <c r="F29" s="18">
        <v>170</v>
      </c>
      <c r="G29" s="18">
        <v>5</v>
      </c>
      <c r="H29" s="56">
        <v>1569</v>
      </c>
      <c r="I29" s="57">
        <v>30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15.75" customHeight="1" x14ac:dyDescent="0.3">
      <c r="A30" s="58">
        <v>6</v>
      </c>
      <c r="B30" s="107" t="s">
        <v>519</v>
      </c>
      <c r="C30" s="107" t="s">
        <v>474</v>
      </c>
      <c r="D30" s="56" t="s">
        <v>46</v>
      </c>
      <c r="E30" s="56" t="s">
        <v>456</v>
      </c>
      <c r="F30" s="18">
        <v>0</v>
      </c>
      <c r="G30" s="18">
        <v>0</v>
      </c>
      <c r="H30" s="56">
        <v>1242</v>
      </c>
      <c r="I30" s="57">
        <v>26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5.75" customHeight="1" x14ac:dyDescent="0.3">
      <c r="A31" s="58">
        <v>4</v>
      </c>
      <c r="B31" s="107" t="s">
        <v>532</v>
      </c>
      <c r="C31" s="107" t="s">
        <v>253</v>
      </c>
      <c r="D31" s="56" t="s">
        <v>46</v>
      </c>
      <c r="E31" s="56" t="s">
        <v>456</v>
      </c>
      <c r="F31" s="18">
        <v>0</v>
      </c>
      <c r="G31" s="18">
        <v>0</v>
      </c>
      <c r="H31" s="56">
        <v>1252</v>
      </c>
      <c r="I31" s="57">
        <v>14</v>
      </c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15.75" customHeight="1" x14ac:dyDescent="0.3">
      <c r="A32" s="25">
        <v>7</v>
      </c>
      <c r="B32" s="108" t="s">
        <v>522</v>
      </c>
      <c r="C32" s="108" t="s">
        <v>253</v>
      </c>
      <c r="D32" s="59" t="s">
        <v>46</v>
      </c>
      <c r="E32" s="59" t="s">
        <v>456</v>
      </c>
      <c r="F32" s="26">
        <v>0</v>
      </c>
      <c r="G32" s="26">
        <v>0</v>
      </c>
      <c r="H32" s="59">
        <v>716</v>
      </c>
      <c r="I32" s="60">
        <v>12</v>
      </c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5.75" customHeight="1" x14ac:dyDescent="0.3">
      <c r="A34" s="52"/>
      <c r="B34" s="109" t="s">
        <v>534</v>
      </c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5.75" customHeight="1" x14ac:dyDescent="0.3">
      <c r="A36" s="52"/>
      <c r="B36" s="4" t="s">
        <v>266</v>
      </c>
      <c r="F36" s="37" t="s">
        <v>169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15.75" customHeight="1" x14ac:dyDescent="0.3">
      <c r="A37" s="52"/>
      <c r="B37" s="4" t="s">
        <v>170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hyperlinks>
    <hyperlink ref="B2" location="'Index'!A3" tooltip="Go to the Index sheet" display="á" xr:uid="{64D947E0-1E36-4BC8-986B-09F045452C2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4B43-1A63-460A-A9DB-5A593E90463C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542</v>
      </c>
      <c r="C1" s="8"/>
      <c r="D1" s="104"/>
      <c r="E1" s="104"/>
      <c r="F1" s="104"/>
      <c r="G1" s="104"/>
      <c r="H1" s="104"/>
      <c r="I1" s="104"/>
      <c r="J1" s="104" t="s">
        <v>1</v>
      </c>
      <c r="K1" s="104"/>
      <c r="L1" s="104"/>
      <c r="M1" s="8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8"/>
      <c r="Y1" s="8"/>
    </row>
    <row r="2" spans="1:25" ht="15.75" customHeight="1" x14ac:dyDescent="0.3">
      <c r="B2" s="5" t="s">
        <v>2</v>
      </c>
      <c r="I2" s="62" t="s">
        <v>462</v>
      </c>
    </row>
    <row r="3" spans="1:25" ht="15.75" customHeight="1" x14ac:dyDescent="0.3">
      <c r="A3" s="7"/>
      <c r="B3" s="8" t="s">
        <v>4</v>
      </c>
      <c r="C3" s="9" t="s">
        <v>543</v>
      </c>
      <c r="D3" s="9"/>
      <c r="E3" s="9" t="s">
        <v>544</v>
      </c>
      <c r="F3" s="8"/>
      <c r="G3" s="8"/>
      <c r="H3" s="8"/>
      <c r="I3" s="8"/>
      <c r="J3" s="8"/>
      <c r="K3" s="7"/>
      <c r="L3" s="8" t="s">
        <v>7</v>
      </c>
      <c r="M3" s="9" t="s">
        <v>545</v>
      </c>
      <c r="N3" s="9"/>
      <c r="O3" s="9" t="s">
        <v>546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1" t="s">
        <v>11</v>
      </c>
      <c r="N4" s="65"/>
      <c r="O4" s="97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7</v>
      </c>
      <c r="B5" s="96" t="s">
        <v>476</v>
      </c>
      <c r="C5" s="96" t="s">
        <v>474</v>
      </c>
      <c r="D5" s="15">
        <v>100</v>
      </c>
      <c r="E5" s="15">
        <v>99</v>
      </c>
      <c r="F5" s="15">
        <f t="shared" ref="F5:F13" si="0">SUM(D5:E5)</f>
        <v>199</v>
      </c>
      <c r="G5" s="15">
        <v>9</v>
      </c>
      <c r="H5" s="15">
        <v>1775</v>
      </c>
      <c r="I5" s="16">
        <v>70</v>
      </c>
      <c r="K5" s="14">
        <v>5</v>
      </c>
      <c r="L5" s="96" t="s">
        <v>547</v>
      </c>
      <c r="M5" s="96" t="s">
        <v>491</v>
      </c>
      <c r="N5" s="15">
        <v>95</v>
      </c>
      <c r="O5" s="15">
        <v>95</v>
      </c>
      <c r="P5" s="15">
        <f t="shared" ref="P5:P13" si="1">SUM(N5:O5)</f>
        <v>190</v>
      </c>
      <c r="Q5" s="15">
        <v>5</v>
      </c>
      <c r="R5" s="15">
        <v>1739</v>
      </c>
      <c r="S5" s="16">
        <v>71</v>
      </c>
    </row>
    <row r="6" spans="1:25" ht="15.75" customHeight="1" x14ac:dyDescent="0.3">
      <c r="A6" s="17">
        <v>6</v>
      </c>
      <c r="B6" s="94" t="s">
        <v>469</v>
      </c>
      <c r="C6" s="94" t="s">
        <v>185</v>
      </c>
      <c r="D6" s="18">
        <v>99</v>
      </c>
      <c r="E6" s="18">
        <v>96</v>
      </c>
      <c r="F6" s="18">
        <f t="shared" si="0"/>
        <v>195</v>
      </c>
      <c r="G6" s="19">
        <v>7</v>
      </c>
      <c r="H6" s="18">
        <v>1770</v>
      </c>
      <c r="I6" s="20">
        <v>68</v>
      </c>
      <c r="K6" s="17">
        <v>3</v>
      </c>
      <c r="L6" s="94" t="s">
        <v>548</v>
      </c>
      <c r="M6" s="94" t="s">
        <v>34</v>
      </c>
      <c r="N6" s="18">
        <v>99</v>
      </c>
      <c r="O6" s="18">
        <v>97</v>
      </c>
      <c r="P6" s="18">
        <f t="shared" si="1"/>
        <v>196</v>
      </c>
      <c r="Q6" s="19">
        <v>8</v>
      </c>
      <c r="R6" s="18">
        <v>1737</v>
      </c>
      <c r="S6" s="20">
        <v>66</v>
      </c>
    </row>
    <row r="7" spans="1:25" ht="15.75" customHeight="1" x14ac:dyDescent="0.3">
      <c r="A7" s="17">
        <v>5</v>
      </c>
      <c r="B7" s="94" t="s">
        <v>490</v>
      </c>
      <c r="C7" s="94" t="s">
        <v>491</v>
      </c>
      <c r="D7" s="18">
        <v>99</v>
      </c>
      <c r="E7" s="18">
        <v>98</v>
      </c>
      <c r="F7" s="18">
        <f t="shared" si="0"/>
        <v>197</v>
      </c>
      <c r="G7" s="19">
        <v>8</v>
      </c>
      <c r="H7" s="18">
        <v>1762</v>
      </c>
      <c r="I7" s="20">
        <v>61</v>
      </c>
      <c r="J7" s="93"/>
      <c r="K7" s="17">
        <v>9</v>
      </c>
      <c r="L7" s="94" t="s">
        <v>549</v>
      </c>
      <c r="M7" s="94" t="s">
        <v>491</v>
      </c>
      <c r="N7" s="18">
        <v>99</v>
      </c>
      <c r="O7" s="18">
        <v>95</v>
      </c>
      <c r="P7" s="18">
        <f t="shared" si="1"/>
        <v>194</v>
      </c>
      <c r="Q7" s="19">
        <v>7</v>
      </c>
      <c r="R7" s="18">
        <v>1729</v>
      </c>
      <c r="S7" s="20">
        <v>66</v>
      </c>
    </row>
    <row r="8" spans="1:25" ht="15.75" customHeight="1" x14ac:dyDescent="0.3">
      <c r="A8" s="17">
        <v>9</v>
      </c>
      <c r="B8" s="94" t="s">
        <v>550</v>
      </c>
      <c r="C8" s="94" t="s">
        <v>474</v>
      </c>
      <c r="D8" s="18">
        <v>98</v>
      </c>
      <c r="E8" s="18">
        <v>97</v>
      </c>
      <c r="F8" s="18">
        <f t="shared" si="0"/>
        <v>195</v>
      </c>
      <c r="G8" s="19">
        <v>7</v>
      </c>
      <c r="H8" s="18">
        <v>1754</v>
      </c>
      <c r="I8" s="20">
        <v>52</v>
      </c>
      <c r="K8" s="17">
        <v>1</v>
      </c>
      <c r="L8" s="94" t="s">
        <v>551</v>
      </c>
      <c r="M8" s="94" t="s">
        <v>483</v>
      </c>
      <c r="N8" s="18">
        <v>97</v>
      </c>
      <c r="O8" s="18">
        <v>96</v>
      </c>
      <c r="P8" s="18">
        <f t="shared" si="1"/>
        <v>193</v>
      </c>
      <c r="Q8" s="19">
        <v>6</v>
      </c>
      <c r="R8" s="22">
        <v>1709</v>
      </c>
      <c r="S8" s="23">
        <v>52</v>
      </c>
    </row>
    <row r="9" spans="1:25" ht="15.75" customHeight="1" x14ac:dyDescent="0.3">
      <c r="A9" s="17">
        <v>3</v>
      </c>
      <c r="B9" s="94" t="s">
        <v>552</v>
      </c>
      <c r="C9" s="94" t="s">
        <v>34</v>
      </c>
      <c r="D9" s="18">
        <v>95</v>
      </c>
      <c r="E9" s="18">
        <v>95</v>
      </c>
      <c r="F9" s="18">
        <f t="shared" si="0"/>
        <v>190</v>
      </c>
      <c r="G9" s="19">
        <v>3</v>
      </c>
      <c r="H9" s="18">
        <v>1745</v>
      </c>
      <c r="I9" s="20">
        <v>51</v>
      </c>
      <c r="K9" s="17">
        <v>4</v>
      </c>
      <c r="L9" s="94" t="s">
        <v>553</v>
      </c>
      <c r="M9" s="94" t="s">
        <v>90</v>
      </c>
      <c r="N9" s="18">
        <v>99</v>
      </c>
      <c r="O9" s="18">
        <v>98</v>
      </c>
      <c r="P9" s="18">
        <f t="shared" si="1"/>
        <v>197</v>
      </c>
      <c r="Q9" s="19">
        <v>9</v>
      </c>
      <c r="R9" s="18">
        <v>1700</v>
      </c>
      <c r="S9" s="20">
        <v>49</v>
      </c>
    </row>
    <row r="10" spans="1:25" ht="15.75" customHeight="1" x14ac:dyDescent="0.3">
      <c r="A10" s="17">
        <v>1</v>
      </c>
      <c r="B10" s="94" t="s">
        <v>554</v>
      </c>
      <c r="C10" s="94" t="s">
        <v>555</v>
      </c>
      <c r="D10" s="18">
        <v>98</v>
      </c>
      <c r="E10" s="18">
        <v>96</v>
      </c>
      <c r="F10" s="18">
        <f t="shared" si="0"/>
        <v>194</v>
      </c>
      <c r="G10" s="19">
        <v>5</v>
      </c>
      <c r="H10" s="22">
        <v>1751</v>
      </c>
      <c r="I10" s="23">
        <v>49</v>
      </c>
      <c r="K10" s="17">
        <v>7</v>
      </c>
      <c r="L10" s="94" t="s">
        <v>500</v>
      </c>
      <c r="M10" s="94" t="s">
        <v>185</v>
      </c>
      <c r="N10" s="18">
        <v>94</v>
      </c>
      <c r="O10" s="18">
        <v>92</v>
      </c>
      <c r="P10" s="18">
        <f t="shared" si="1"/>
        <v>186</v>
      </c>
      <c r="Q10" s="19">
        <v>3</v>
      </c>
      <c r="R10" s="18">
        <v>1670</v>
      </c>
      <c r="S10" s="20">
        <v>36</v>
      </c>
    </row>
    <row r="11" spans="1:25" ht="15.75" customHeight="1" x14ac:dyDescent="0.3">
      <c r="A11" s="17">
        <v>2</v>
      </c>
      <c r="B11" s="94" t="s">
        <v>556</v>
      </c>
      <c r="C11" s="94" t="s">
        <v>160</v>
      </c>
      <c r="D11" s="18">
        <v>98</v>
      </c>
      <c r="E11" s="18">
        <v>95</v>
      </c>
      <c r="F11" s="18">
        <f t="shared" si="0"/>
        <v>193</v>
      </c>
      <c r="G11" s="19">
        <v>4</v>
      </c>
      <c r="H11" s="22">
        <v>1721</v>
      </c>
      <c r="I11" s="23">
        <v>30</v>
      </c>
      <c r="K11" s="17">
        <v>2</v>
      </c>
      <c r="L11" s="94" t="s">
        <v>557</v>
      </c>
      <c r="M11" s="94" t="s">
        <v>491</v>
      </c>
      <c r="N11" s="18">
        <v>91</v>
      </c>
      <c r="O11" s="18">
        <v>90</v>
      </c>
      <c r="P11" s="18">
        <f t="shared" si="1"/>
        <v>181</v>
      </c>
      <c r="Q11" s="19">
        <v>1</v>
      </c>
      <c r="R11" s="18">
        <v>1660</v>
      </c>
      <c r="S11" s="20">
        <v>34</v>
      </c>
    </row>
    <row r="12" spans="1:25" ht="15.75" customHeight="1" x14ac:dyDescent="0.3">
      <c r="A12" s="17">
        <v>8</v>
      </c>
      <c r="B12" s="94" t="s">
        <v>494</v>
      </c>
      <c r="C12" s="94" t="s">
        <v>474</v>
      </c>
      <c r="D12" s="18">
        <v>94</v>
      </c>
      <c r="E12" s="18">
        <v>94</v>
      </c>
      <c r="F12" s="18">
        <f t="shared" si="0"/>
        <v>188</v>
      </c>
      <c r="G12" s="19">
        <v>1</v>
      </c>
      <c r="H12" s="18">
        <v>1720</v>
      </c>
      <c r="I12" s="20">
        <v>26</v>
      </c>
      <c r="K12" s="17">
        <v>6</v>
      </c>
      <c r="L12" s="94" t="s">
        <v>558</v>
      </c>
      <c r="M12" s="94" t="s">
        <v>559</v>
      </c>
      <c r="N12" s="18">
        <v>97</v>
      </c>
      <c r="O12" s="18">
        <v>92</v>
      </c>
      <c r="P12" s="18">
        <f t="shared" si="1"/>
        <v>189</v>
      </c>
      <c r="Q12" s="19">
        <v>4</v>
      </c>
      <c r="R12" s="18">
        <v>1654</v>
      </c>
      <c r="S12" s="20">
        <v>25</v>
      </c>
    </row>
    <row r="13" spans="1:25" ht="15.75" customHeight="1" x14ac:dyDescent="0.3">
      <c r="A13" s="25">
        <v>4</v>
      </c>
      <c r="B13" s="105" t="s">
        <v>560</v>
      </c>
      <c r="C13" s="105" t="s">
        <v>491</v>
      </c>
      <c r="D13" s="26">
        <v>98</v>
      </c>
      <c r="E13" s="26">
        <v>92</v>
      </c>
      <c r="F13" s="26">
        <f t="shared" si="0"/>
        <v>190</v>
      </c>
      <c r="G13" s="27">
        <v>3</v>
      </c>
      <c r="H13" s="26">
        <v>1695</v>
      </c>
      <c r="I13" s="28">
        <v>19</v>
      </c>
      <c r="K13" s="25">
        <v>8</v>
      </c>
      <c r="L13" s="105" t="s">
        <v>502</v>
      </c>
      <c r="M13" s="105" t="s">
        <v>491</v>
      </c>
      <c r="N13" s="26">
        <v>93</v>
      </c>
      <c r="O13" s="26">
        <v>91</v>
      </c>
      <c r="P13" s="26">
        <f t="shared" si="1"/>
        <v>184</v>
      </c>
      <c r="Q13" s="27">
        <v>2</v>
      </c>
      <c r="R13" s="26">
        <v>1615</v>
      </c>
      <c r="S13" s="28">
        <v>16</v>
      </c>
    </row>
    <row r="14" spans="1:25" ht="15.75" customHeight="1" x14ac:dyDescent="0.3"/>
    <row r="15" spans="1:25" ht="15.75" customHeight="1" x14ac:dyDescent="0.3">
      <c r="A15" s="7"/>
      <c r="B15" s="8" t="s">
        <v>48</v>
      </c>
      <c r="C15" s="9" t="s">
        <v>561</v>
      </c>
      <c r="D15" s="9"/>
      <c r="E15" s="9" t="s">
        <v>562</v>
      </c>
      <c r="F15" s="8"/>
      <c r="G15" s="8"/>
      <c r="H15" s="8"/>
      <c r="I15" s="8"/>
      <c r="K15" s="7"/>
      <c r="L15" s="8" t="s">
        <v>51</v>
      </c>
      <c r="M15" s="9" t="s">
        <v>352</v>
      </c>
      <c r="N15" s="9"/>
      <c r="O15" s="9" t="s">
        <v>563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91" t="s">
        <v>11</v>
      </c>
      <c r="D16" s="65"/>
      <c r="E16" s="97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91" t="s">
        <v>11</v>
      </c>
      <c r="N16" s="65"/>
      <c r="O16" s="97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3</v>
      </c>
      <c r="B17" s="96" t="s">
        <v>162</v>
      </c>
      <c r="C17" s="96" t="s">
        <v>34</v>
      </c>
      <c r="D17" s="15">
        <v>94</v>
      </c>
      <c r="E17" s="15">
        <v>93</v>
      </c>
      <c r="F17" s="15">
        <f t="shared" ref="F17:F25" si="2">SUM(D17:E17)</f>
        <v>187</v>
      </c>
      <c r="G17" s="15">
        <v>8</v>
      </c>
      <c r="H17" s="15">
        <v>1704</v>
      </c>
      <c r="I17" s="16">
        <v>68</v>
      </c>
      <c r="K17" s="14">
        <v>1</v>
      </c>
      <c r="L17" s="96" t="s">
        <v>496</v>
      </c>
      <c r="M17" s="96" t="s">
        <v>185</v>
      </c>
      <c r="N17" s="15">
        <v>97</v>
      </c>
      <c r="O17" s="15">
        <v>95</v>
      </c>
      <c r="P17" s="15">
        <f t="shared" ref="P17:P24" si="3">SUM(N17:O17)</f>
        <v>192</v>
      </c>
      <c r="Q17" s="15">
        <v>8</v>
      </c>
      <c r="R17" s="31">
        <v>1695</v>
      </c>
      <c r="S17" s="32">
        <v>62</v>
      </c>
    </row>
    <row r="18" spans="1:19" ht="15.75" customHeight="1" x14ac:dyDescent="0.3">
      <c r="A18" s="17">
        <v>8</v>
      </c>
      <c r="B18" s="94" t="s">
        <v>564</v>
      </c>
      <c r="C18" s="94" t="s">
        <v>491</v>
      </c>
      <c r="D18" s="18">
        <v>98</v>
      </c>
      <c r="E18" s="18">
        <v>97</v>
      </c>
      <c r="F18" s="18">
        <f t="shared" si="2"/>
        <v>195</v>
      </c>
      <c r="G18" s="19">
        <v>9</v>
      </c>
      <c r="H18" s="18">
        <v>1702</v>
      </c>
      <c r="I18" s="20">
        <v>67</v>
      </c>
      <c r="K18" s="17">
        <v>8</v>
      </c>
      <c r="L18" s="94" t="s">
        <v>565</v>
      </c>
      <c r="M18" s="94" t="s">
        <v>167</v>
      </c>
      <c r="N18" s="18">
        <v>81</v>
      </c>
      <c r="O18" s="18">
        <v>81</v>
      </c>
      <c r="P18" s="18">
        <f t="shared" si="3"/>
        <v>162</v>
      </c>
      <c r="Q18" s="19">
        <v>2</v>
      </c>
      <c r="R18" s="18">
        <v>1462</v>
      </c>
      <c r="S18" s="20">
        <v>47</v>
      </c>
    </row>
    <row r="19" spans="1:19" ht="15.75" customHeight="1" x14ac:dyDescent="0.3">
      <c r="A19" s="17">
        <v>4</v>
      </c>
      <c r="B19" s="94" t="s">
        <v>442</v>
      </c>
      <c r="C19" s="94" t="s">
        <v>443</v>
      </c>
      <c r="D19" s="18">
        <v>96</v>
      </c>
      <c r="E19" s="18">
        <v>87</v>
      </c>
      <c r="F19" s="18">
        <f t="shared" si="2"/>
        <v>183</v>
      </c>
      <c r="G19" s="19">
        <v>4</v>
      </c>
      <c r="H19" s="18">
        <v>1691</v>
      </c>
      <c r="I19" s="20">
        <v>64</v>
      </c>
      <c r="K19" s="17">
        <v>6</v>
      </c>
      <c r="L19" s="94" t="s">
        <v>566</v>
      </c>
      <c r="M19" s="94" t="s">
        <v>160</v>
      </c>
      <c r="N19" s="18">
        <v>90</v>
      </c>
      <c r="O19" s="18">
        <v>89</v>
      </c>
      <c r="P19" s="18">
        <f t="shared" si="3"/>
        <v>179</v>
      </c>
      <c r="Q19" s="19">
        <v>4</v>
      </c>
      <c r="R19" s="18">
        <v>1642</v>
      </c>
      <c r="S19" s="20">
        <v>42</v>
      </c>
    </row>
    <row r="20" spans="1:19" ht="15.75" customHeight="1" x14ac:dyDescent="0.3">
      <c r="A20" s="17">
        <v>1</v>
      </c>
      <c r="B20" s="94" t="s">
        <v>567</v>
      </c>
      <c r="C20" s="94" t="s">
        <v>153</v>
      </c>
      <c r="D20" s="18">
        <v>93</v>
      </c>
      <c r="E20" s="18">
        <v>93</v>
      </c>
      <c r="F20" s="18">
        <f t="shared" si="2"/>
        <v>186</v>
      </c>
      <c r="G20" s="19">
        <v>7</v>
      </c>
      <c r="H20" s="22">
        <v>1668</v>
      </c>
      <c r="I20" s="23">
        <v>53</v>
      </c>
      <c r="K20" s="17">
        <v>5</v>
      </c>
      <c r="L20" s="94" t="s">
        <v>568</v>
      </c>
      <c r="M20" s="94" t="s">
        <v>107</v>
      </c>
      <c r="N20" s="18">
        <v>85</v>
      </c>
      <c r="O20" s="18">
        <v>84</v>
      </c>
      <c r="P20" s="18">
        <f t="shared" si="3"/>
        <v>169</v>
      </c>
      <c r="Q20" s="19">
        <v>3</v>
      </c>
      <c r="R20" s="18">
        <v>1448</v>
      </c>
      <c r="S20" s="20">
        <v>42</v>
      </c>
    </row>
    <row r="21" spans="1:19" ht="15.75" customHeight="1" x14ac:dyDescent="0.3">
      <c r="A21" s="17">
        <v>5</v>
      </c>
      <c r="B21" s="94" t="s">
        <v>569</v>
      </c>
      <c r="C21" s="94" t="s">
        <v>107</v>
      </c>
      <c r="D21" s="18">
        <v>93</v>
      </c>
      <c r="E21" s="18">
        <v>85</v>
      </c>
      <c r="F21" s="18">
        <f t="shared" si="2"/>
        <v>178</v>
      </c>
      <c r="G21" s="19">
        <v>3</v>
      </c>
      <c r="H21" s="18">
        <v>1637</v>
      </c>
      <c r="I21" s="20">
        <v>42</v>
      </c>
      <c r="K21" s="17">
        <v>3</v>
      </c>
      <c r="L21" s="94" t="s">
        <v>361</v>
      </c>
      <c r="M21" s="94" t="s">
        <v>90</v>
      </c>
      <c r="N21" s="18">
        <v>97</v>
      </c>
      <c r="O21" s="18">
        <v>94</v>
      </c>
      <c r="P21" s="18">
        <f t="shared" si="3"/>
        <v>191</v>
      </c>
      <c r="Q21" s="19">
        <v>7</v>
      </c>
      <c r="R21" s="18">
        <v>1643</v>
      </c>
      <c r="S21" s="20">
        <v>40</v>
      </c>
    </row>
    <row r="22" spans="1:19" ht="15.75" customHeight="1" x14ac:dyDescent="0.3">
      <c r="A22" s="17">
        <v>9</v>
      </c>
      <c r="B22" s="94" t="s">
        <v>570</v>
      </c>
      <c r="C22" s="94" t="s">
        <v>107</v>
      </c>
      <c r="D22" s="18">
        <v>94</v>
      </c>
      <c r="E22" s="18">
        <v>90</v>
      </c>
      <c r="F22" s="18">
        <f t="shared" si="2"/>
        <v>184</v>
      </c>
      <c r="G22" s="19">
        <v>6</v>
      </c>
      <c r="H22" s="18">
        <v>1635</v>
      </c>
      <c r="I22" s="20">
        <v>42</v>
      </c>
      <c r="K22" s="17">
        <v>7</v>
      </c>
      <c r="L22" s="94" t="s">
        <v>571</v>
      </c>
      <c r="M22" s="94" t="s">
        <v>153</v>
      </c>
      <c r="N22" s="18">
        <v>92</v>
      </c>
      <c r="O22" s="18">
        <v>91</v>
      </c>
      <c r="P22" s="18">
        <f t="shared" si="3"/>
        <v>183</v>
      </c>
      <c r="Q22" s="19">
        <v>6</v>
      </c>
      <c r="R22" s="18">
        <v>1454</v>
      </c>
      <c r="S22" s="20">
        <v>37</v>
      </c>
    </row>
    <row r="23" spans="1:19" ht="15.75" customHeight="1" x14ac:dyDescent="0.3">
      <c r="A23" s="17">
        <v>6</v>
      </c>
      <c r="B23" s="94" t="s">
        <v>572</v>
      </c>
      <c r="C23" s="94" t="s">
        <v>34</v>
      </c>
      <c r="D23" s="18" t="s">
        <v>46</v>
      </c>
      <c r="E23" s="18"/>
      <c r="F23" s="18">
        <f t="shared" si="2"/>
        <v>0</v>
      </c>
      <c r="G23" s="19">
        <v>0</v>
      </c>
      <c r="H23" s="18">
        <v>1452</v>
      </c>
      <c r="I23" s="20">
        <v>41</v>
      </c>
      <c r="K23" s="17">
        <v>4</v>
      </c>
      <c r="L23" s="94" t="s">
        <v>573</v>
      </c>
      <c r="M23" s="94" t="s">
        <v>574</v>
      </c>
      <c r="N23" s="110">
        <v>0</v>
      </c>
      <c r="O23" s="110">
        <v>0</v>
      </c>
      <c r="P23" s="18">
        <f t="shared" si="3"/>
        <v>0</v>
      </c>
      <c r="Q23" s="19">
        <v>0</v>
      </c>
      <c r="R23" s="18">
        <v>1443</v>
      </c>
      <c r="S23" s="20">
        <v>36</v>
      </c>
    </row>
    <row r="24" spans="1:19" ht="15.75" customHeight="1" x14ac:dyDescent="0.3">
      <c r="A24" s="17">
        <v>2</v>
      </c>
      <c r="B24" s="94" t="s">
        <v>575</v>
      </c>
      <c r="C24" s="94" t="s">
        <v>493</v>
      </c>
      <c r="D24" s="18">
        <v>93</v>
      </c>
      <c r="E24" s="18">
        <v>91</v>
      </c>
      <c r="F24" s="18">
        <f t="shared" si="2"/>
        <v>184</v>
      </c>
      <c r="G24" s="19">
        <v>6</v>
      </c>
      <c r="H24" s="18">
        <v>1587</v>
      </c>
      <c r="I24" s="20">
        <v>26</v>
      </c>
      <c r="K24" s="25">
        <v>2</v>
      </c>
      <c r="L24" s="105" t="s">
        <v>576</v>
      </c>
      <c r="M24" s="105" t="s">
        <v>577</v>
      </c>
      <c r="N24" s="26">
        <v>93</v>
      </c>
      <c r="O24" s="26">
        <v>90</v>
      </c>
      <c r="P24" s="26">
        <f t="shared" si="3"/>
        <v>183</v>
      </c>
      <c r="Q24" s="27">
        <v>6</v>
      </c>
      <c r="R24" s="26">
        <v>1600</v>
      </c>
      <c r="S24" s="28">
        <v>30</v>
      </c>
    </row>
    <row r="25" spans="1:19" ht="15.75" customHeight="1" x14ac:dyDescent="0.3">
      <c r="A25" s="25">
        <v>7</v>
      </c>
      <c r="B25" s="105" t="s">
        <v>578</v>
      </c>
      <c r="C25" s="105" t="s">
        <v>34</v>
      </c>
      <c r="D25" s="26" t="s">
        <v>46</v>
      </c>
      <c r="E25" s="26"/>
      <c r="F25" s="26">
        <f t="shared" si="2"/>
        <v>0</v>
      </c>
      <c r="G25" s="27">
        <v>0</v>
      </c>
      <c r="H25" s="26">
        <v>160</v>
      </c>
      <c r="I25" s="28">
        <v>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579</v>
      </c>
      <c r="D27" s="9"/>
      <c r="E27" s="9" t="s">
        <v>580</v>
      </c>
      <c r="F27" s="8"/>
      <c r="G27" s="8"/>
      <c r="H27" s="8"/>
      <c r="I27" s="8"/>
      <c r="K27" s="7"/>
      <c r="L27" s="8" t="s">
        <v>82</v>
      </c>
      <c r="M27" s="9" t="s">
        <v>581</v>
      </c>
      <c r="N27" s="9"/>
      <c r="O27" s="9" t="s">
        <v>582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91" t="s">
        <v>11</v>
      </c>
      <c r="D28" s="65"/>
      <c r="E28" s="97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91" t="s">
        <v>11</v>
      </c>
      <c r="N28" s="65"/>
      <c r="O28" s="97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1</v>
      </c>
      <c r="B29" s="96" t="s">
        <v>583</v>
      </c>
      <c r="C29" s="96" t="s">
        <v>574</v>
      </c>
      <c r="D29" s="15">
        <v>95</v>
      </c>
      <c r="E29" s="15">
        <v>88</v>
      </c>
      <c r="F29" s="15">
        <f t="shared" ref="F29:F36" si="4">SUM(D29:E29)</f>
        <v>183</v>
      </c>
      <c r="G29" s="15">
        <v>8</v>
      </c>
      <c r="H29" s="31">
        <v>1685</v>
      </c>
      <c r="I29" s="32">
        <v>66</v>
      </c>
      <c r="K29" s="14">
        <v>2</v>
      </c>
      <c r="L29" s="96" t="s">
        <v>584</v>
      </c>
      <c r="M29" s="96" t="s">
        <v>574</v>
      </c>
      <c r="N29" s="15">
        <v>96</v>
      </c>
      <c r="O29" s="15">
        <v>88</v>
      </c>
      <c r="P29" s="15">
        <f t="shared" ref="P29:P36" si="5">SUM(N29:O29)</f>
        <v>184</v>
      </c>
      <c r="Q29" s="15">
        <v>7</v>
      </c>
      <c r="R29" s="15">
        <v>1684</v>
      </c>
      <c r="S29" s="16">
        <v>70</v>
      </c>
    </row>
    <row r="30" spans="1:19" ht="15.75" customHeight="1" x14ac:dyDescent="0.3">
      <c r="A30" s="17">
        <v>7</v>
      </c>
      <c r="B30" s="94" t="s">
        <v>251</v>
      </c>
      <c r="C30" s="94" t="s">
        <v>160</v>
      </c>
      <c r="D30" s="18">
        <v>95</v>
      </c>
      <c r="E30" s="18">
        <v>86</v>
      </c>
      <c r="F30" s="18">
        <f t="shared" si="4"/>
        <v>181</v>
      </c>
      <c r="G30" s="19">
        <v>7</v>
      </c>
      <c r="H30" s="18">
        <v>1658</v>
      </c>
      <c r="I30" s="20">
        <v>60</v>
      </c>
      <c r="K30" s="17">
        <v>5</v>
      </c>
      <c r="L30" s="94" t="s">
        <v>585</v>
      </c>
      <c r="M30" s="94" t="s">
        <v>559</v>
      </c>
      <c r="N30" s="18">
        <v>97</v>
      </c>
      <c r="O30" s="18">
        <v>90</v>
      </c>
      <c r="P30" s="18">
        <f t="shared" si="5"/>
        <v>187</v>
      </c>
      <c r="Q30" s="19">
        <v>8</v>
      </c>
      <c r="R30" s="18">
        <v>1649</v>
      </c>
      <c r="S30" s="20">
        <v>61</v>
      </c>
    </row>
    <row r="31" spans="1:19" ht="15.75" customHeight="1" x14ac:dyDescent="0.3">
      <c r="A31" s="17">
        <v>6</v>
      </c>
      <c r="B31" s="94" t="s">
        <v>232</v>
      </c>
      <c r="C31" s="94" t="s">
        <v>559</v>
      </c>
      <c r="D31" s="18">
        <v>91</v>
      </c>
      <c r="E31" s="18">
        <v>90</v>
      </c>
      <c r="F31" s="18">
        <f t="shared" si="4"/>
        <v>181</v>
      </c>
      <c r="G31" s="19">
        <v>7</v>
      </c>
      <c r="H31" s="18">
        <v>1630</v>
      </c>
      <c r="I31" s="20">
        <v>49</v>
      </c>
      <c r="K31" s="17">
        <v>8</v>
      </c>
      <c r="L31" s="94" t="s">
        <v>586</v>
      </c>
      <c r="M31" s="94" t="s">
        <v>160</v>
      </c>
      <c r="N31" s="18">
        <v>89</v>
      </c>
      <c r="O31" s="18">
        <v>88</v>
      </c>
      <c r="P31" s="18">
        <f t="shared" si="5"/>
        <v>177</v>
      </c>
      <c r="Q31" s="19">
        <v>5</v>
      </c>
      <c r="R31" s="18">
        <v>1593</v>
      </c>
      <c r="S31" s="20">
        <v>44</v>
      </c>
    </row>
    <row r="32" spans="1:19" ht="15.75" customHeight="1" x14ac:dyDescent="0.3">
      <c r="A32" s="17">
        <v>8</v>
      </c>
      <c r="B32" s="94" t="s">
        <v>587</v>
      </c>
      <c r="C32" s="94" t="s">
        <v>555</v>
      </c>
      <c r="D32" s="18">
        <v>95</v>
      </c>
      <c r="E32" s="18">
        <v>83</v>
      </c>
      <c r="F32" s="18">
        <f t="shared" si="4"/>
        <v>178</v>
      </c>
      <c r="G32" s="19">
        <v>4</v>
      </c>
      <c r="H32" s="18">
        <v>1599</v>
      </c>
      <c r="I32" s="20">
        <v>38</v>
      </c>
      <c r="K32" s="17">
        <v>4</v>
      </c>
      <c r="L32" s="94" t="s">
        <v>588</v>
      </c>
      <c r="M32" s="94" t="s">
        <v>577</v>
      </c>
      <c r="N32" s="18">
        <v>94</v>
      </c>
      <c r="O32" s="18">
        <v>89</v>
      </c>
      <c r="P32" s="18">
        <f t="shared" si="5"/>
        <v>183</v>
      </c>
      <c r="Q32" s="19">
        <v>6</v>
      </c>
      <c r="R32" s="18">
        <v>1578</v>
      </c>
      <c r="S32" s="20">
        <v>44</v>
      </c>
    </row>
    <row r="33" spans="1:19" ht="15.75" customHeight="1" x14ac:dyDescent="0.3">
      <c r="A33" s="17">
        <v>3</v>
      </c>
      <c r="B33" s="94" t="s">
        <v>589</v>
      </c>
      <c r="C33" s="94" t="s">
        <v>160</v>
      </c>
      <c r="D33" s="18">
        <v>88</v>
      </c>
      <c r="E33" s="18">
        <v>87</v>
      </c>
      <c r="F33" s="18">
        <f t="shared" si="4"/>
        <v>175</v>
      </c>
      <c r="G33" s="19">
        <v>3</v>
      </c>
      <c r="H33" s="18">
        <v>1594</v>
      </c>
      <c r="I33" s="20">
        <v>33</v>
      </c>
      <c r="K33" s="17">
        <v>7</v>
      </c>
      <c r="L33" s="94" t="s">
        <v>590</v>
      </c>
      <c r="M33" s="94" t="s">
        <v>574</v>
      </c>
      <c r="N33" s="18">
        <v>88</v>
      </c>
      <c r="O33" s="18">
        <v>85</v>
      </c>
      <c r="P33" s="18">
        <f t="shared" si="5"/>
        <v>173</v>
      </c>
      <c r="Q33" s="19">
        <v>3</v>
      </c>
      <c r="R33" s="18">
        <v>1558</v>
      </c>
      <c r="S33" s="20">
        <v>37</v>
      </c>
    </row>
    <row r="34" spans="1:19" ht="15.75" customHeight="1" x14ac:dyDescent="0.3">
      <c r="A34" s="17">
        <v>2</v>
      </c>
      <c r="B34" s="94" t="s">
        <v>591</v>
      </c>
      <c r="C34" s="94" t="s">
        <v>58</v>
      </c>
      <c r="D34" s="18">
        <v>90</v>
      </c>
      <c r="E34" s="18">
        <v>89</v>
      </c>
      <c r="F34" s="18">
        <f t="shared" si="4"/>
        <v>179</v>
      </c>
      <c r="G34" s="19">
        <v>5</v>
      </c>
      <c r="H34" s="18">
        <v>1587</v>
      </c>
      <c r="I34" s="20">
        <v>32</v>
      </c>
      <c r="K34" s="17">
        <v>6</v>
      </c>
      <c r="L34" s="94" t="s">
        <v>592</v>
      </c>
      <c r="M34" s="94" t="s">
        <v>160</v>
      </c>
      <c r="N34" s="18">
        <v>90</v>
      </c>
      <c r="O34" s="18">
        <v>81</v>
      </c>
      <c r="P34" s="18">
        <f t="shared" si="5"/>
        <v>171</v>
      </c>
      <c r="Q34" s="19">
        <v>2</v>
      </c>
      <c r="R34" s="18">
        <v>1534</v>
      </c>
      <c r="S34" s="20">
        <v>31</v>
      </c>
    </row>
    <row r="35" spans="1:19" ht="15.75" customHeight="1" x14ac:dyDescent="0.3">
      <c r="A35" s="17">
        <v>5</v>
      </c>
      <c r="B35" s="94" t="s">
        <v>593</v>
      </c>
      <c r="C35" s="94" t="s">
        <v>577</v>
      </c>
      <c r="D35" s="18">
        <v>93</v>
      </c>
      <c r="E35" s="18">
        <v>80</v>
      </c>
      <c r="F35" s="18">
        <f t="shared" si="4"/>
        <v>173</v>
      </c>
      <c r="G35" s="19">
        <v>1</v>
      </c>
      <c r="H35" s="18">
        <v>1585</v>
      </c>
      <c r="I35" s="20">
        <v>29</v>
      </c>
      <c r="K35" s="17">
        <v>3</v>
      </c>
      <c r="L35" s="94" t="s">
        <v>594</v>
      </c>
      <c r="M35" s="94" t="s">
        <v>491</v>
      </c>
      <c r="N35" s="18">
        <v>87</v>
      </c>
      <c r="O35" s="18">
        <v>79</v>
      </c>
      <c r="P35" s="18">
        <f t="shared" si="5"/>
        <v>166</v>
      </c>
      <c r="Q35" s="19">
        <v>1</v>
      </c>
      <c r="R35" s="18">
        <v>1514</v>
      </c>
      <c r="S35" s="20">
        <v>22</v>
      </c>
    </row>
    <row r="36" spans="1:19" ht="15.75" customHeight="1" x14ac:dyDescent="0.3">
      <c r="A36" s="25">
        <v>4</v>
      </c>
      <c r="B36" s="105" t="s">
        <v>595</v>
      </c>
      <c r="C36" s="105" t="s">
        <v>559</v>
      </c>
      <c r="D36" s="26">
        <v>88</v>
      </c>
      <c r="E36" s="26">
        <v>87</v>
      </c>
      <c r="F36" s="26">
        <f t="shared" si="4"/>
        <v>175</v>
      </c>
      <c r="G36" s="27">
        <v>3</v>
      </c>
      <c r="H36" s="26">
        <v>1569</v>
      </c>
      <c r="I36" s="28">
        <v>28</v>
      </c>
      <c r="K36" s="25">
        <v>1</v>
      </c>
      <c r="L36" s="105" t="s">
        <v>596</v>
      </c>
      <c r="M36" s="105" t="s">
        <v>90</v>
      </c>
      <c r="N36" s="26">
        <v>90</v>
      </c>
      <c r="O36" s="26">
        <v>86</v>
      </c>
      <c r="P36" s="26">
        <f t="shared" si="5"/>
        <v>176</v>
      </c>
      <c r="Q36" s="27">
        <v>4</v>
      </c>
      <c r="R36" s="35">
        <v>1479</v>
      </c>
      <c r="S36" s="36">
        <v>20</v>
      </c>
    </row>
    <row r="37" spans="1:19" ht="15.75" customHeight="1" x14ac:dyDescent="0.3"/>
    <row r="38" spans="1:19" ht="15.75" customHeight="1" x14ac:dyDescent="0.3">
      <c r="A38" s="7"/>
      <c r="B38" s="8" t="s">
        <v>109</v>
      </c>
      <c r="C38" s="9" t="s">
        <v>597</v>
      </c>
      <c r="D38" s="9"/>
      <c r="E38" s="9" t="s">
        <v>598</v>
      </c>
      <c r="F38" s="8"/>
      <c r="G38" s="8"/>
      <c r="H38" s="8"/>
      <c r="I38" s="8"/>
      <c r="K38" s="7"/>
      <c r="L38" s="8" t="s">
        <v>112</v>
      </c>
      <c r="M38" s="9" t="s">
        <v>599</v>
      </c>
      <c r="N38" s="9"/>
      <c r="O38" s="9" t="s">
        <v>600</v>
      </c>
      <c r="P38" s="8"/>
      <c r="Q38" s="8"/>
      <c r="R38" s="8"/>
      <c r="S38" s="8"/>
    </row>
    <row r="39" spans="1:19" ht="15.75" customHeight="1" x14ac:dyDescent="0.3">
      <c r="A39" s="10">
        <v>2</v>
      </c>
      <c r="B39" s="11" t="s">
        <v>10</v>
      </c>
      <c r="C39" s="91" t="s">
        <v>11</v>
      </c>
      <c r="D39" s="65"/>
      <c r="E39" s="97"/>
      <c r="F39" s="12" t="s">
        <v>12</v>
      </c>
      <c r="G39" s="12" t="s">
        <v>13</v>
      </c>
      <c r="H39" s="12" t="s">
        <v>14</v>
      </c>
      <c r="I39" s="13" t="s">
        <v>15</v>
      </c>
      <c r="K39" s="10">
        <v>2</v>
      </c>
      <c r="L39" s="11" t="s">
        <v>10</v>
      </c>
      <c r="M39" s="91" t="s">
        <v>11</v>
      </c>
      <c r="N39" s="65"/>
      <c r="O39" s="97"/>
      <c r="P39" s="12" t="s">
        <v>12</v>
      </c>
      <c r="Q39" s="12" t="s">
        <v>13</v>
      </c>
      <c r="R39" s="12" t="s">
        <v>14</v>
      </c>
      <c r="S39" s="13" t="s">
        <v>15</v>
      </c>
    </row>
    <row r="40" spans="1:19" ht="15.75" customHeight="1" x14ac:dyDescent="0.3">
      <c r="A40" s="14">
        <v>8</v>
      </c>
      <c r="B40" s="96" t="s">
        <v>195</v>
      </c>
      <c r="C40" s="96" t="s">
        <v>133</v>
      </c>
      <c r="D40" s="15">
        <v>92</v>
      </c>
      <c r="E40" s="15">
        <v>87</v>
      </c>
      <c r="F40" s="15">
        <f t="shared" ref="F40:F47" si="6">SUM(D40:E40)</f>
        <v>179</v>
      </c>
      <c r="G40" s="15">
        <v>6</v>
      </c>
      <c r="H40" s="15">
        <v>1665</v>
      </c>
      <c r="I40" s="16">
        <v>65</v>
      </c>
      <c r="K40" s="14">
        <v>4</v>
      </c>
      <c r="L40" s="96" t="s">
        <v>601</v>
      </c>
      <c r="M40" s="96" t="s">
        <v>34</v>
      </c>
      <c r="N40" s="15">
        <v>90</v>
      </c>
      <c r="O40" s="15">
        <v>67</v>
      </c>
      <c r="P40" s="15">
        <f t="shared" ref="P40:P47" si="7">SUM(N40:O40)</f>
        <v>157</v>
      </c>
      <c r="Q40" s="15">
        <v>6</v>
      </c>
      <c r="R40" s="15">
        <v>1539</v>
      </c>
      <c r="S40" s="16">
        <v>62</v>
      </c>
    </row>
    <row r="41" spans="1:19" ht="15.75" customHeight="1" x14ac:dyDescent="0.3">
      <c r="A41" s="17">
        <v>4</v>
      </c>
      <c r="B41" s="94" t="s">
        <v>602</v>
      </c>
      <c r="C41" s="94" t="s">
        <v>491</v>
      </c>
      <c r="D41" s="18">
        <v>94</v>
      </c>
      <c r="E41" s="18">
        <v>90</v>
      </c>
      <c r="F41" s="18">
        <f t="shared" si="6"/>
        <v>184</v>
      </c>
      <c r="G41" s="19">
        <v>8</v>
      </c>
      <c r="H41" s="18">
        <v>1606</v>
      </c>
      <c r="I41" s="20">
        <v>55</v>
      </c>
      <c r="K41" s="17">
        <v>2</v>
      </c>
      <c r="L41" s="94" t="s">
        <v>603</v>
      </c>
      <c r="M41" s="94" t="s">
        <v>133</v>
      </c>
      <c r="N41" s="18">
        <v>90</v>
      </c>
      <c r="O41" s="18">
        <v>88</v>
      </c>
      <c r="P41" s="18">
        <f t="shared" si="7"/>
        <v>178</v>
      </c>
      <c r="Q41" s="19">
        <v>8</v>
      </c>
      <c r="R41" s="18">
        <v>1518</v>
      </c>
      <c r="S41" s="20">
        <v>58</v>
      </c>
    </row>
    <row r="42" spans="1:19" ht="15.75" customHeight="1" x14ac:dyDescent="0.3">
      <c r="A42" s="17">
        <v>6</v>
      </c>
      <c r="B42" s="94" t="s">
        <v>604</v>
      </c>
      <c r="C42" s="94" t="s">
        <v>512</v>
      </c>
      <c r="D42" s="18">
        <v>88</v>
      </c>
      <c r="E42" s="18">
        <v>82</v>
      </c>
      <c r="F42" s="18">
        <f t="shared" si="6"/>
        <v>170</v>
      </c>
      <c r="G42" s="19">
        <v>4</v>
      </c>
      <c r="H42" s="18">
        <v>1576</v>
      </c>
      <c r="I42" s="20">
        <v>52</v>
      </c>
      <c r="K42" s="17">
        <v>8</v>
      </c>
      <c r="L42" s="94" t="s">
        <v>605</v>
      </c>
      <c r="M42" s="94" t="s">
        <v>512</v>
      </c>
      <c r="N42" s="18">
        <v>85</v>
      </c>
      <c r="O42" s="18">
        <v>74</v>
      </c>
      <c r="P42" s="18">
        <f t="shared" si="7"/>
        <v>159</v>
      </c>
      <c r="Q42" s="19">
        <v>7</v>
      </c>
      <c r="R42" s="18">
        <v>1494</v>
      </c>
      <c r="S42" s="20">
        <v>57</v>
      </c>
    </row>
    <row r="43" spans="1:19" ht="15.75" customHeight="1" x14ac:dyDescent="0.3">
      <c r="A43" s="17">
        <v>2</v>
      </c>
      <c r="B43" s="94" t="s">
        <v>517</v>
      </c>
      <c r="C43" s="94" t="s">
        <v>474</v>
      </c>
      <c r="D43" s="18">
        <v>91</v>
      </c>
      <c r="E43" s="18">
        <v>89</v>
      </c>
      <c r="F43" s="18">
        <f t="shared" si="6"/>
        <v>180</v>
      </c>
      <c r="G43" s="19">
        <v>7</v>
      </c>
      <c r="H43" s="18">
        <v>1533</v>
      </c>
      <c r="I43" s="20">
        <v>41</v>
      </c>
      <c r="K43" s="17">
        <v>1</v>
      </c>
      <c r="L43" s="94" t="s">
        <v>606</v>
      </c>
      <c r="M43" s="94" t="s">
        <v>491</v>
      </c>
      <c r="N43" s="18">
        <v>80</v>
      </c>
      <c r="O43" s="18">
        <v>75</v>
      </c>
      <c r="P43" s="18">
        <f t="shared" si="7"/>
        <v>155</v>
      </c>
      <c r="Q43" s="19">
        <v>5</v>
      </c>
      <c r="R43" s="22">
        <v>1434</v>
      </c>
      <c r="S43" s="23">
        <v>53</v>
      </c>
    </row>
    <row r="44" spans="1:19" ht="15.75" customHeight="1" x14ac:dyDescent="0.3">
      <c r="A44" s="17">
        <v>3</v>
      </c>
      <c r="B44" s="94" t="s">
        <v>607</v>
      </c>
      <c r="C44" s="94" t="s">
        <v>512</v>
      </c>
      <c r="D44" s="18">
        <v>90</v>
      </c>
      <c r="E44" s="18">
        <v>83</v>
      </c>
      <c r="F44" s="18">
        <f t="shared" si="6"/>
        <v>173</v>
      </c>
      <c r="G44" s="19">
        <v>5</v>
      </c>
      <c r="H44" s="18">
        <v>1394</v>
      </c>
      <c r="I44" s="20">
        <v>41</v>
      </c>
      <c r="K44" s="17">
        <v>5</v>
      </c>
      <c r="L44" s="94" t="s">
        <v>608</v>
      </c>
      <c r="M44" s="94" t="s">
        <v>95</v>
      </c>
      <c r="N44" s="18">
        <v>81</v>
      </c>
      <c r="O44" s="18">
        <v>74</v>
      </c>
      <c r="P44" s="18">
        <f t="shared" si="7"/>
        <v>155</v>
      </c>
      <c r="Q44" s="19">
        <v>5</v>
      </c>
      <c r="R44" s="18">
        <v>1381</v>
      </c>
      <c r="S44" s="20">
        <v>37</v>
      </c>
    </row>
    <row r="45" spans="1:19" ht="15.75" customHeight="1" x14ac:dyDescent="0.3">
      <c r="A45" s="17">
        <v>5</v>
      </c>
      <c r="B45" s="94" t="s">
        <v>609</v>
      </c>
      <c r="C45" s="94" t="s">
        <v>512</v>
      </c>
      <c r="D45" s="18">
        <v>83</v>
      </c>
      <c r="E45" s="18">
        <v>68</v>
      </c>
      <c r="F45" s="18">
        <f t="shared" si="6"/>
        <v>151</v>
      </c>
      <c r="G45" s="19">
        <v>1</v>
      </c>
      <c r="H45" s="18">
        <v>1495</v>
      </c>
      <c r="I45" s="20">
        <v>30</v>
      </c>
      <c r="K45" s="17">
        <v>3</v>
      </c>
      <c r="L45" s="94" t="s">
        <v>610</v>
      </c>
      <c r="M45" s="94" t="s">
        <v>491</v>
      </c>
      <c r="N45" s="18" t="s">
        <v>46</v>
      </c>
      <c r="O45" s="18"/>
      <c r="P45" s="18">
        <f t="shared" si="7"/>
        <v>0</v>
      </c>
      <c r="Q45" s="19">
        <v>0</v>
      </c>
      <c r="R45" s="18">
        <v>813</v>
      </c>
      <c r="S45" s="20">
        <v>22</v>
      </c>
    </row>
    <row r="46" spans="1:19" ht="15.75" customHeight="1" x14ac:dyDescent="0.3">
      <c r="A46" s="17">
        <v>7</v>
      </c>
      <c r="B46" s="94" t="s">
        <v>611</v>
      </c>
      <c r="C46" s="94" t="s">
        <v>577</v>
      </c>
      <c r="D46" s="18">
        <v>87</v>
      </c>
      <c r="E46" s="18">
        <v>79</v>
      </c>
      <c r="F46" s="18">
        <f t="shared" si="6"/>
        <v>166</v>
      </c>
      <c r="G46" s="19">
        <v>3</v>
      </c>
      <c r="H46" s="18">
        <v>1159</v>
      </c>
      <c r="I46" s="20">
        <v>22</v>
      </c>
      <c r="K46" s="17">
        <v>6</v>
      </c>
      <c r="L46" s="94" t="s">
        <v>612</v>
      </c>
      <c r="M46" s="94" t="s">
        <v>160</v>
      </c>
      <c r="N46" s="18" t="s">
        <v>46</v>
      </c>
      <c r="O46" s="18"/>
      <c r="P46" s="18">
        <f t="shared" si="7"/>
        <v>0</v>
      </c>
      <c r="Q46" s="19">
        <v>0</v>
      </c>
      <c r="R46" s="18">
        <v>0</v>
      </c>
      <c r="S46" s="20">
        <v>0</v>
      </c>
    </row>
    <row r="47" spans="1:19" ht="15.75" customHeight="1" x14ac:dyDescent="0.3">
      <c r="A47" s="25">
        <v>1</v>
      </c>
      <c r="B47" s="105" t="s">
        <v>613</v>
      </c>
      <c r="C47" s="105" t="s">
        <v>491</v>
      </c>
      <c r="D47" s="26">
        <v>81</v>
      </c>
      <c r="E47" s="26">
        <v>79</v>
      </c>
      <c r="F47" s="26">
        <f t="shared" si="6"/>
        <v>160</v>
      </c>
      <c r="G47" s="27">
        <v>2</v>
      </c>
      <c r="H47" s="35">
        <v>1445</v>
      </c>
      <c r="I47" s="36">
        <v>21</v>
      </c>
      <c r="K47" s="25">
        <v>7</v>
      </c>
      <c r="L47" s="105" t="s">
        <v>614</v>
      </c>
      <c r="M47" s="105" t="s">
        <v>160</v>
      </c>
      <c r="N47" s="26" t="s">
        <v>46</v>
      </c>
      <c r="O47" s="26"/>
      <c r="P47" s="26">
        <f t="shared" si="7"/>
        <v>0</v>
      </c>
      <c r="Q47" s="27">
        <v>0</v>
      </c>
      <c r="R47" s="26">
        <v>0</v>
      </c>
      <c r="S47" s="28">
        <v>0</v>
      </c>
    </row>
    <row r="48" spans="1:19" ht="15.75" customHeight="1" x14ac:dyDescent="0.3"/>
    <row r="49" spans="2:6" ht="15.75" customHeight="1" x14ac:dyDescent="0.3">
      <c r="B49" s="8" t="s">
        <v>534</v>
      </c>
    </row>
    <row r="50" spans="2:6" ht="15.75" customHeight="1" x14ac:dyDescent="0.3"/>
    <row r="51" spans="2:6" ht="15.75" customHeight="1" x14ac:dyDescent="0.3">
      <c r="B51" s="4" t="s">
        <v>535</v>
      </c>
      <c r="F51" s="37" t="s">
        <v>169</v>
      </c>
    </row>
    <row r="52" spans="2:6" ht="15.75" customHeight="1" x14ac:dyDescent="0.3">
      <c r="B52" s="4" t="s">
        <v>170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D766C68F-C1F9-4F60-B97E-8CA9AAC071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3E4A-A029-49B2-9950-EFB44B41A67E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x14ac:dyDescent="0.3">
      <c r="A1" s="7"/>
      <c r="B1" s="8" t="s">
        <v>542</v>
      </c>
      <c r="C1" s="8"/>
      <c r="D1" s="104"/>
      <c r="E1" s="104"/>
      <c r="F1" s="104" t="s">
        <v>267</v>
      </c>
      <c r="G1" s="104"/>
      <c r="H1" s="104"/>
      <c r="I1" s="104" t="s">
        <v>1</v>
      </c>
      <c r="J1" s="104"/>
      <c r="K1" s="104"/>
      <c r="L1" s="104"/>
      <c r="M1" s="8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8"/>
      <c r="Y1" s="8"/>
    </row>
    <row r="2" spans="1:25" ht="15.75" customHeight="1" x14ac:dyDescent="0.3">
      <c r="B2" s="5" t="s">
        <v>2</v>
      </c>
      <c r="I2" s="100" t="s">
        <v>462</v>
      </c>
    </row>
    <row r="3" spans="1:25" ht="15.75" customHeight="1" x14ac:dyDescent="0.3">
      <c r="A3" s="7"/>
      <c r="B3" s="8" t="s">
        <v>4</v>
      </c>
      <c r="C3" s="9" t="s">
        <v>615</v>
      </c>
      <c r="D3" s="9"/>
      <c r="E3" s="9" t="s">
        <v>616</v>
      </c>
      <c r="F3" s="8"/>
      <c r="G3" s="8"/>
      <c r="H3" s="8"/>
      <c r="I3" s="8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25" ht="15.75" customHeight="1" x14ac:dyDescent="0.3">
      <c r="A5" s="14">
        <v>7</v>
      </c>
      <c r="B5" s="106" t="s">
        <v>550</v>
      </c>
      <c r="C5" s="106" t="s">
        <v>474</v>
      </c>
      <c r="D5" s="54">
        <v>98</v>
      </c>
      <c r="E5" s="54">
        <v>97</v>
      </c>
      <c r="F5" s="15">
        <v>195</v>
      </c>
      <c r="G5" s="15">
        <v>6</v>
      </c>
      <c r="H5" s="54">
        <v>1754</v>
      </c>
      <c r="I5" s="55">
        <v>56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ht="15.75" customHeight="1" x14ac:dyDescent="0.3">
      <c r="A6" s="58">
        <v>2</v>
      </c>
      <c r="B6" s="107" t="s">
        <v>548</v>
      </c>
      <c r="C6" s="107" t="s">
        <v>34</v>
      </c>
      <c r="D6" s="56">
        <v>99</v>
      </c>
      <c r="E6" s="56">
        <v>97</v>
      </c>
      <c r="F6" s="18">
        <v>196</v>
      </c>
      <c r="G6" s="18">
        <v>7</v>
      </c>
      <c r="H6" s="56">
        <v>1737</v>
      </c>
      <c r="I6" s="57">
        <v>51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15.75" customHeight="1" x14ac:dyDescent="0.3">
      <c r="A7" s="17">
        <v>3</v>
      </c>
      <c r="B7" s="107" t="s">
        <v>556</v>
      </c>
      <c r="C7" s="107" t="s">
        <v>160</v>
      </c>
      <c r="D7" s="56">
        <v>98</v>
      </c>
      <c r="E7" s="56">
        <v>95</v>
      </c>
      <c r="F7" s="18">
        <v>193</v>
      </c>
      <c r="G7" s="18">
        <v>5</v>
      </c>
      <c r="H7" s="56">
        <v>1721</v>
      </c>
      <c r="I7" s="57">
        <v>43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15.75" customHeight="1" x14ac:dyDescent="0.3">
      <c r="A8" s="58">
        <v>6</v>
      </c>
      <c r="B8" s="107" t="s">
        <v>494</v>
      </c>
      <c r="C8" s="107" t="s">
        <v>474</v>
      </c>
      <c r="D8" s="56">
        <v>94</v>
      </c>
      <c r="E8" s="56">
        <v>94</v>
      </c>
      <c r="F8" s="18">
        <v>188</v>
      </c>
      <c r="G8" s="18">
        <v>4</v>
      </c>
      <c r="H8" s="56">
        <v>1720</v>
      </c>
      <c r="I8" s="57">
        <v>43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</row>
    <row r="9" spans="1:25" ht="15.75" customHeight="1" x14ac:dyDescent="0.3">
      <c r="A9" s="58">
        <v>4</v>
      </c>
      <c r="B9" s="107" t="s">
        <v>442</v>
      </c>
      <c r="C9" s="107" t="s">
        <v>443</v>
      </c>
      <c r="D9" s="56">
        <v>96</v>
      </c>
      <c r="E9" s="56">
        <v>87</v>
      </c>
      <c r="F9" s="18">
        <v>183</v>
      </c>
      <c r="G9" s="18">
        <v>1</v>
      </c>
      <c r="H9" s="56">
        <v>1691</v>
      </c>
      <c r="I9" s="57">
        <v>28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</row>
    <row r="10" spans="1:25" ht="15.75" customHeight="1" x14ac:dyDescent="0.3">
      <c r="A10" s="17">
        <v>5</v>
      </c>
      <c r="B10" s="107" t="s">
        <v>500</v>
      </c>
      <c r="C10" s="107" t="s">
        <v>185</v>
      </c>
      <c r="D10" s="56">
        <v>94</v>
      </c>
      <c r="E10" s="56">
        <v>92</v>
      </c>
      <c r="F10" s="18">
        <v>186</v>
      </c>
      <c r="G10" s="18">
        <v>3</v>
      </c>
      <c r="H10" s="56">
        <v>1670</v>
      </c>
      <c r="I10" s="57">
        <v>22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  <row r="11" spans="1:25" ht="15.75" customHeight="1" x14ac:dyDescent="0.3">
      <c r="A11" s="25">
        <v>1</v>
      </c>
      <c r="B11" s="105" t="s">
        <v>567</v>
      </c>
      <c r="C11" s="105" t="s">
        <v>153</v>
      </c>
      <c r="D11" s="26">
        <v>93</v>
      </c>
      <c r="E11" s="26">
        <v>93</v>
      </c>
      <c r="F11" s="26">
        <v>186</v>
      </c>
      <c r="G11" s="26">
        <v>3</v>
      </c>
      <c r="H11" s="35">
        <v>1668</v>
      </c>
      <c r="I11" s="36">
        <v>18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ht="15.75" customHeight="1" x14ac:dyDescent="0.3">
      <c r="A13" s="7"/>
      <c r="B13" s="8" t="s">
        <v>7</v>
      </c>
      <c r="C13" s="9" t="s">
        <v>312</v>
      </c>
      <c r="D13" s="9"/>
      <c r="E13" s="9" t="s">
        <v>617</v>
      </c>
      <c r="F13" s="8"/>
      <c r="G13" s="8"/>
      <c r="H13" s="8"/>
      <c r="I13" s="8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25" ht="15.75" customHeight="1" x14ac:dyDescent="0.3">
      <c r="A14" s="10">
        <v>2</v>
      </c>
      <c r="B14" s="11" t="s">
        <v>10</v>
      </c>
      <c r="C14" s="91" t="s">
        <v>11</v>
      </c>
      <c r="D14" s="65"/>
      <c r="E14" s="97"/>
      <c r="F14" s="12" t="s">
        <v>12</v>
      </c>
      <c r="G14" s="12" t="s">
        <v>13</v>
      </c>
      <c r="H14" s="12" t="s">
        <v>14</v>
      </c>
      <c r="I14" s="13" t="s">
        <v>15</v>
      </c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</row>
    <row r="15" spans="1:25" ht="15.75" customHeight="1" x14ac:dyDescent="0.3">
      <c r="A15" s="53">
        <v>2</v>
      </c>
      <c r="B15" s="106" t="s">
        <v>496</v>
      </c>
      <c r="C15" s="106" t="s">
        <v>185</v>
      </c>
      <c r="D15" s="54">
        <v>97</v>
      </c>
      <c r="E15" s="54">
        <v>95</v>
      </c>
      <c r="F15" s="15">
        <v>192</v>
      </c>
      <c r="G15" s="15">
        <v>7</v>
      </c>
      <c r="H15" s="54">
        <v>1695</v>
      </c>
      <c r="I15" s="55">
        <v>53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</row>
    <row r="16" spans="1:25" ht="15.75" customHeight="1" x14ac:dyDescent="0.3">
      <c r="A16" s="17">
        <v>1</v>
      </c>
      <c r="B16" s="94" t="s">
        <v>583</v>
      </c>
      <c r="C16" s="94" t="s">
        <v>574</v>
      </c>
      <c r="D16" s="18">
        <v>95</v>
      </c>
      <c r="E16" s="18">
        <v>88</v>
      </c>
      <c r="F16" s="18">
        <v>183</v>
      </c>
      <c r="G16" s="18">
        <v>5</v>
      </c>
      <c r="H16" s="22">
        <v>1685</v>
      </c>
      <c r="I16" s="23">
        <v>49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5" ht="15.75" customHeight="1" x14ac:dyDescent="0.3">
      <c r="A17" s="17">
        <v>7</v>
      </c>
      <c r="B17" s="107" t="s">
        <v>251</v>
      </c>
      <c r="C17" s="107" t="s">
        <v>160</v>
      </c>
      <c r="D17" s="56">
        <v>95</v>
      </c>
      <c r="E17" s="56">
        <v>86</v>
      </c>
      <c r="F17" s="18">
        <v>181</v>
      </c>
      <c r="G17" s="18">
        <v>4</v>
      </c>
      <c r="H17" s="56">
        <v>1658</v>
      </c>
      <c r="I17" s="57">
        <v>46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</row>
    <row r="18" spans="1:25" ht="15.75" customHeight="1" x14ac:dyDescent="0.3">
      <c r="A18" s="17">
        <v>5</v>
      </c>
      <c r="B18" s="107" t="s">
        <v>572</v>
      </c>
      <c r="C18" s="107" t="s">
        <v>34</v>
      </c>
      <c r="D18" s="56" t="s">
        <v>46</v>
      </c>
      <c r="E18" s="56" t="s">
        <v>456</v>
      </c>
      <c r="F18" s="18">
        <v>0</v>
      </c>
      <c r="G18" s="18">
        <v>0</v>
      </c>
      <c r="H18" s="56">
        <v>1452</v>
      </c>
      <c r="I18" s="57">
        <v>32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</row>
    <row r="19" spans="1:25" ht="15.75" customHeight="1" x14ac:dyDescent="0.3">
      <c r="A19" s="58">
        <v>6</v>
      </c>
      <c r="B19" s="94" t="s">
        <v>573</v>
      </c>
      <c r="C19" s="94" t="s">
        <v>574</v>
      </c>
      <c r="D19" s="110">
        <v>0</v>
      </c>
      <c r="E19" s="110">
        <v>0</v>
      </c>
      <c r="F19" s="18">
        <v>0</v>
      </c>
      <c r="G19" s="18">
        <v>0</v>
      </c>
      <c r="H19" s="56">
        <v>1443</v>
      </c>
      <c r="I19" s="57">
        <v>28</v>
      </c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ht="15.75" customHeight="1" x14ac:dyDescent="0.3">
      <c r="A20" s="58">
        <v>4</v>
      </c>
      <c r="B20" s="107" t="s">
        <v>589</v>
      </c>
      <c r="C20" s="107" t="s">
        <v>160</v>
      </c>
      <c r="D20" s="56">
        <v>88</v>
      </c>
      <c r="E20" s="56">
        <v>87</v>
      </c>
      <c r="F20" s="18">
        <v>175</v>
      </c>
      <c r="G20" s="18">
        <v>3</v>
      </c>
      <c r="H20" s="56">
        <v>1594</v>
      </c>
      <c r="I20" s="57">
        <v>24</v>
      </c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25" ht="15.75" customHeight="1" x14ac:dyDescent="0.3">
      <c r="A21" s="25">
        <v>3</v>
      </c>
      <c r="B21" s="108" t="s">
        <v>575</v>
      </c>
      <c r="C21" s="108" t="s">
        <v>493</v>
      </c>
      <c r="D21" s="59">
        <v>93</v>
      </c>
      <c r="E21" s="59">
        <v>91</v>
      </c>
      <c r="F21" s="26">
        <v>184</v>
      </c>
      <c r="G21" s="26">
        <v>6</v>
      </c>
      <c r="H21" s="59">
        <v>1587</v>
      </c>
      <c r="I21" s="60">
        <v>22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</row>
    <row r="23" spans="1:25" ht="15.75" customHeight="1" x14ac:dyDescent="0.3">
      <c r="A23" s="7"/>
      <c r="B23" s="8" t="s">
        <v>48</v>
      </c>
      <c r="C23" s="9" t="s">
        <v>618</v>
      </c>
      <c r="D23" s="9"/>
      <c r="E23" s="9" t="s">
        <v>619</v>
      </c>
      <c r="F23" s="8"/>
      <c r="G23" s="8"/>
      <c r="H23" s="8"/>
      <c r="I23" s="8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</row>
    <row r="24" spans="1:25" ht="15.75" customHeight="1" x14ac:dyDescent="0.3">
      <c r="A24" s="10">
        <v>2</v>
      </c>
      <c r="B24" s="11" t="s">
        <v>10</v>
      </c>
      <c r="C24" s="91" t="s">
        <v>11</v>
      </c>
      <c r="D24" s="65"/>
      <c r="E24" s="97"/>
      <c r="F24" s="12" t="s">
        <v>12</v>
      </c>
      <c r="G24" s="12" t="s">
        <v>13</v>
      </c>
      <c r="H24" s="12" t="s">
        <v>14</v>
      </c>
      <c r="I24" s="13" t="s">
        <v>15</v>
      </c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customHeight="1" x14ac:dyDescent="0.3">
      <c r="A25" s="53">
        <v>6</v>
      </c>
      <c r="B25" s="106" t="s">
        <v>195</v>
      </c>
      <c r="C25" s="106" t="s">
        <v>133</v>
      </c>
      <c r="D25" s="54">
        <v>92</v>
      </c>
      <c r="E25" s="54">
        <v>87</v>
      </c>
      <c r="F25" s="15">
        <v>179</v>
      </c>
      <c r="G25" s="15">
        <v>5</v>
      </c>
      <c r="H25" s="54">
        <v>1665</v>
      </c>
      <c r="I25" s="55">
        <v>52</v>
      </c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ht="15.75" customHeight="1" x14ac:dyDescent="0.3">
      <c r="A26" s="17">
        <v>1</v>
      </c>
      <c r="B26" s="94" t="s">
        <v>517</v>
      </c>
      <c r="C26" s="94" t="s">
        <v>474</v>
      </c>
      <c r="D26" s="18">
        <v>91</v>
      </c>
      <c r="E26" s="18">
        <v>89</v>
      </c>
      <c r="F26" s="18">
        <v>180</v>
      </c>
      <c r="G26" s="18">
        <v>6</v>
      </c>
      <c r="H26" s="22">
        <v>1533</v>
      </c>
      <c r="I26" s="23">
        <v>42</v>
      </c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customHeight="1" x14ac:dyDescent="0.3">
      <c r="A27" s="58">
        <v>2</v>
      </c>
      <c r="B27" s="107" t="s">
        <v>603</v>
      </c>
      <c r="C27" s="107" t="s">
        <v>133</v>
      </c>
      <c r="D27" s="56">
        <v>90</v>
      </c>
      <c r="E27" s="56">
        <v>88</v>
      </c>
      <c r="F27" s="18">
        <v>178</v>
      </c>
      <c r="G27" s="18">
        <v>4</v>
      </c>
      <c r="H27" s="56">
        <v>1518</v>
      </c>
      <c r="I27" s="57">
        <v>38</v>
      </c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ht="15.75" customHeight="1" x14ac:dyDescent="0.3">
      <c r="A28" s="17">
        <v>3</v>
      </c>
      <c r="B28" s="107" t="s">
        <v>608</v>
      </c>
      <c r="C28" s="107" t="s">
        <v>95</v>
      </c>
      <c r="D28" s="56">
        <v>81</v>
      </c>
      <c r="E28" s="56">
        <v>74</v>
      </c>
      <c r="F28" s="18">
        <v>155</v>
      </c>
      <c r="G28" s="18">
        <v>3</v>
      </c>
      <c r="H28" s="56">
        <v>1381</v>
      </c>
      <c r="I28" s="57">
        <v>30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ht="15.75" customHeight="1" x14ac:dyDescent="0.3">
      <c r="A29" s="58">
        <v>4</v>
      </c>
      <c r="B29" s="107" t="s">
        <v>612</v>
      </c>
      <c r="C29" s="107" t="s">
        <v>160</v>
      </c>
      <c r="D29" s="56" t="s">
        <v>46</v>
      </c>
      <c r="E29" s="56" t="s">
        <v>456</v>
      </c>
      <c r="F29" s="18">
        <v>0</v>
      </c>
      <c r="G29" s="18">
        <v>0</v>
      </c>
      <c r="H29" s="56">
        <v>0</v>
      </c>
      <c r="I29" s="57">
        <v>0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</row>
    <row r="30" spans="1:25" ht="15.75" customHeight="1" x14ac:dyDescent="0.3">
      <c r="A30" s="25">
        <v>5</v>
      </c>
      <c r="B30" s="108" t="s">
        <v>614</v>
      </c>
      <c r="C30" s="108" t="s">
        <v>160</v>
      </c>
      <c r="D30" s="59" t="s">
        <v>46</v>
      </c>
      <c r="E30" s="59" t="s">
        <v>456</v>
      </c>
      <c r="F30" s="26">
        <v>0</v>
      </c>
      <c r="G30" s="26">
        <v>0</v>
      </c>
      <c r="H30" s="59">
        <v>0</v>
      </c>
      <c r="I30" s="60">
        <v>0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</row>
    <row r="32" spans="1:25" ht="15.75" customHeight="1" x14ac:dyDescent="0.3">
      <c r="A32" s="52"/>
      <c r="B32" s="109" t="s">
        <v>534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5.75" customHeight="1" x14ac:dyDescent="0.3">
      <c r="A34" s="52"/>
      <c r="B34" s="4" t="s">
        <v>266</v>
      </c>
      <c r="F34" s="37" t="s">
        <v>169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5.75" customHeight="1" x14ac:dyDescent="0.3">
      <c r="A35" s="52"/>
      <c r="B35" s="4" t="s">
        <v>170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E3BD3EA1-33B3-45E7-9256-7FEAB8D2CB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4D8B-0CA2-47C3-9824-2480AD5F5E40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1" t="s">
        <v>3</v>
      </c>
    </row>
    <row r="3" spans="1:25" ht="15.75" customHeight="1" x14ac:dyDescent="0.3">
      <c r="A3" s="7"/>
      <c r="B3" s="8" t="s">
        <v>4</v>
      </c>
      <c r="C3" s="4" t="s">
        <v>264</v>
      </c>
      <c r="E3" s="9" t="s">
        <v>265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3">
        <v>4</v>
      </c>
      <c r="B5" s="54" t="s">
        <v>20</v>
      </c>
      <c r="C5" s="54" t="s">
        <v>21</v>
      </c>
      <c r="D5" s="54">
        <v>189</v>
      </c>
      <c r="E5" s="15">
        <v>8</v>
      </c>
      <c r="F5" s="54">
        <v>1689</v>
      </c>
      <c r="G5" s="55">
        <v>70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7</v>
      </c>
      <c r="B6" s="56" t="s">
        <v>22</v>
      </c>
      <c r="C6" s="56" t="s">
        <v>23</v>
      </c>
      <c r="D6" s="56">
        <v>184</v>
      </c>
      <c r="E6" s="18">
        <v>7</v>
      </c>
      <c r="F6" s="56">
        <v>1658</v>
      </c>
      <c r="G6" s="57">
        <v>59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7">
        <v>1</v>
      </c>
      <c r="B7" s="21" t="s">
        <v>54</v>
      </c>
      <c r="C7" s="21" t="s">
        <v>25</v>
      </c>
      <c r="D7" s="18">
        <v>178</v>
      </c>
      <c r="E7" s="18">
        <v>5</v>
      </c>
      <c r="F7" s="22">
        <v>1652</v>
      </c>
      <c r="G7" s="23">
        <v>57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56" t="s">
        <v>37</v>
      </c>
      <c r="C8" s="56" t="s">
        <v>38</v>
      </c>
      <c r="D8" s="56">
        <v>182</v>
      </c>
      <c r="E8" s="18">
        <v>6</v>
      </c>
      <c r="F8" s="56">
        <v>1639</v>
      </c>
      <c r="G8" s="57">
        <v>51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8</v>
      </c>
      <c r="B9" s="56" t="s">
        <v>178</v>
      </c>
      <c r="C9" s="56" t="s">
        <v>34</v>
      </c>
      <c r="D9" s="56">
        <v>168</v>
      </c>
      <c r="E9" s="18">
        <v>3</v>
      </c>
      <c r="F9" s="56">
        <v>1536</v>
      </c>
      <c r="G9" s="57">
        <v>33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8">
        <v>2</v>
      </c>
      <c r="B10" s="56" t="s">
        <v>128</v>
      </c>
      <c r="C10" s="56" t="s">
        <v>42</v>
      </c>
      <c r="D10" s="56">
        <v>160</v>
      </c>
      <c r="E10" s="18">
        <v>2</v>
      </c>
      <c r="F10" s="56">
        <v>1479</v>
      </c>
      <c r="G10" s="57">
        <v>26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6" t="s">
        <v>231</v>
      </c>
      <c r="C11" s="56" t="s">
        <v>34</v>
      </c>
      <c r="D11" s="56">
        <v>174</v>
      </c>
      <c r="E11" s="18">
        <v>4</v>
      </c>
      <c r="F11" s="56">
        <v>1446</v>
      </c>
      <c r="G11" s="57">
        <v>23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25">
        <v>3</v>
      </c>
      <c r="B12" s="59" t="s">
        <v>258</v>
      </c>
      <c r="C12" s="59" t="s">
        <v>34</v>
      </c>
      <c r="D12" s="59">
        <v>101</v>
      </c>
      <c r="E12" s="26">
        <v>1</v>
      </c>
      <c r="F12" s="59">
        <v>958</v>
      </c>
      <c r="G12" s="60">
        <v>8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4" t="s">
        <v>266</v>
      </c>
      <c r="F14" s="37" t="s">
        <v>169</v>
      </c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4" t="s">
        <v>170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AAF01F53-901A-4CD3-B180-68696D9743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F3B54-8CB4-4C74-BB39-2C1FC25C7301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621</v>
      </c>
    </row>
    <row r="3" spans="1:25" ht="15.75" customHeight="1" x14ac:dyDescent="0.3">
      <c r="A3" s="7"/>
      <c r="B3" s="8" t="s">
        <v>4</v>
      </c>
      <c r="C3" s="9" t="s">
        <v>622</v>
      </c>
      <c r="D3" s="9"/>
      <c r="E3" s="9" t="s">
        <v>623</v>
      </c>
      <c r="F3" s="8"/>
      <c r="G3" s="8"/>
      <c r="H3" s="8"/>
      <c r="I3" s="8"/>
      <c r="J3" s="8"/>
      <c r="K3" s="100">
        <v>1</v>
      </c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9</v>
      </c>
      <c r="B5" s="15" t="s">
        <v>468</v>
      </c>
      <c r="C5" s="15" t="s">
        <v>443</v>
      </c>
      <c r="D5" s="15">
        <v>96</v>
      </c>
      <c r="E5" s="15">
        <v>96</v>
      </c>
      <c r="F5" s="15">
        <f t="shared" ref="F5:F14" si="0">SUM(D5:E5)</f>
        <v>192</v>
      </c>
      <c r="G5" s="15">
        <v>9</v>
      </c>
      <c r="H5" s="15">
        <v>1713</v>
      </c>
      <c r="I5" s="16">
        <v>78</v>
      </c>
      <c r="K5" s="4"/>
    </row>
    <row r="6" spans="1:25" ht="15.75" customHeight="1" x14ac:dyDescent="0.3">
      <c r="A6" s="17">
        <v>6</v>
      </c>
      <c r="B6" s="18" t="s">
        <v>624</v>
      </c>
      <c r="C6" s="18" t="s">
        <v>472</v>
      </c>
      <c r="D6" s="18">
        <v>95</v>
      </c>
      <c r="E6" s="18">
        <v>99</v>
      </c>
      <c r="F6" s="18">
        <f t="shared" si="0"/>
        <v>194</v>
      </c>
      <c r="G6" s="19">
        <v>10</v>
      </c>
      <c r="H6" s="18">
        <v>1644</v>
      </c>
      <c r="I6" s="20">
        <v>77</v>
      </c>
      <c r="K6" s="4"/>
    </row>
    <row r="7" spans="1:25" ht="15.75" customHeight="1" x14ac:dyDescent="0.3">
      <c r="A7" s="17">
        <v>2</v>
      </c>
      <c r="B7" s="18" t="s">
        <v>554</v>
      </c>
      <c r="C7" s="18" t="s">
        <v>555</v>
      </c>
      <c r="D7" s="18">
        <v>95</v>
      </c>
      <c r="E7" s="18">
        <v>95</v>
      </c>
      <c r="F7" s="18">
        <f t="shared" si="0"/>
        <v>190</v>
      </c>
      <c r="G7" s="19">
        <v>8</v>
      </c>
      <c r="H7" s="22">
        <v>1701</v>
      </c>
      <c r="I7" s="23">
        <v>68</v>
      </c>
      <c r="J7" s="93"/>
      <c r="K7" s="4"/>
    </row>
    <row r="8" spans="1:25" ht="15.75" customHeight="1" x14ac:dyDescent="0.3">
      <c r="A8" s="17">
        <v>4</v>
      </c>
      <c r="B8" s="18" t="s">
        <v>471</v>
      </c>
      <c r="C8" s="18" t="s">
        <v>472</v>
      </c>
      <c r="D8" s="18">
        <v>93</v>
      </c>
      <c r="E8" s="18">
        <v>95</v>
      </c>
      <c r="F8" s="18">
        <f t="shared" si="0"/>
        <v>188</v>
      </c>
      <c r="G8" s="19">
        <v>7</v>
      </c>
      <c r="H8" s="18">
        <v>1509</v>
      </c>
      <c r="I8" s="20">
        <v>62</v>
      </c>
      <c r="K8" s="4"/>
    </row>
    <row r="9" spans="1:25" ht="15.75" customHeight="1" x14ac:dyDescent="0.3">
      <c r="A9" s="17">
        <v>7</v>
      </c>
      <c r="B9" s="18" t="s">
        <v>469</v>
      </c>
      <c r="C9" s="18" t="s">
        <v>185</v>
      </c>
      <c r="D9" s="18">
        <v>94</v>
      </c>
      <c r="E9" s="18">
        <v>94</v>
      </c>
      <c r="F9" s="18">
        <f t="shared" si="0"/>
        <v>188</v>
      </c>
      <c r="G9" s="19">
        <v>7</v>
      </c>
      <c r="H9" s="18">
        <v>1679</v>
      </c>
      <c r="I9" s="20">
        <v>61</v>
      </c>
    </row>
    <row r="10" spans="1:25" ht="15.75" customHeight="1" x14ac:dyDescent="0.3">
      <c r="A10" s="17">
        <v>10</v>
      </c>
      <c r="B10" s="18" t="s">
        <v>481</v>
      </c>
      <c r="C10" s="18" t="s">
        <v>443</v>
      </c>
      <c r="D10" s="18">
        <v>86</v>
      </c>
      <c r="E10" s="18">
        <v>92</v>
      </c>
      <c r="F10" s="18">
        <f t="shared" si="0"/>
        <v>178</v>
      </c>
      <c r="G10" s="19">
        <v>3</v>
      </c>
      <c r="H10" s="18">
        <v>1646</v>
      </c>
      <c r="I10" s="20">
        <v>50</v>
      </c>
    </row>
    <row r="11" spans="1:25" ht="15.75" customHeight="1" x14ac:dyDescent="0.3">
      <c r="A11" s="17">
        <v>1</v>
      </c>
      <c r="B11" s="18" t="s">
        <v>69</v>
      </c>
      <c r="C11" s="18" t="s">
        <v>34</v>
      </c>
      <c r="D11" s="18">
        <v>88</v>
      </c>
      <c r="E11" s="18">
        <v>93</v>
      </c>
      <c r="F11" s="18">
        <f t="shared" si="0"/>
        <v>181</v>
      </c>
      <c r="G11" s="19">
        <v>5</v>
      </c>
      <c r="H11" s="22">
        <v>1614</v>
      </c>
      <c r="I11" s="23">
        <v>34</v>
      </c>
    </row>
    <row r="12" spans="1:25" ht="15.75" customHeight="1" x14ac:dyDescent="0.3">
      <c r="A12" s="17">
        <v>3</v>
      </c>
      <c r="B12" s="18" t="s">
        <v>63</v>
      </c>
      <c r="C12" s="18" t="s">
        <v>491</v>
      </c>
      <c r="D12" s="18">
        <v>87</v>
      </c>
      <c r="E12" s="18">
        <v>92</v>
      </c>
      <c r="F12" s="18">
        <f t="shared" si="0"/>
        <v>179</v>
      </c>
      <c r="G12" s="19">
        <v>4</v>
      </c>
      <c r="H12" s="18">
        <v>1589</v>
      </c>
      <c r="I12" s="20">
        <v>27</v>
      </c>
    </row>
    <row r="13" spans="1:25" ht="15.75" customHeight="1" x14ac:dyDescent="0.3">
      <c r="A13" s="17">
        <v>8</v>
      </c>
      <c r="B13" s="18" t="s">
        <v>510</v>
      </c>
      <c r="C13" s="18" t="s">
        <v>185</v>
      </c>
      <c r="D13" s="18">
        <v>83</v>
      </c>
      <c r="E13" s="18">
        <v>88</v>
      </c>
      <c r="F13" s="18">
        <f t="shared" si="0"/>
        <v>171</v>
      </c>
      <c r="G13" s="19">
        <v>2</v>
      </c>
      <c r="H13" s="18">
        <v>1577</v>
      </c>
      <c r="I13" s="20">
        <v>27</v>
      </c>
    </row>
    <row r="14" spans="1:25" ht="15.75" customHeight="1" x14ac:dyDescent="0.3">
      <c r="A14" s="25">
        <v>5</v>
      </c>
      <c r="B14" s="26" t="s">
        <v>625</v>
      </c>
      <c r="C14" s="26" t="s">
        <v>491</v>
      </c>
      <c r="D14" s="26" t="s">
        <v>46</v>
      </c>
      <c r="E14" s="26"/>
      <c r="F14" s="26">
        <f t="shared" si="0"/>
        <v>0</v>
      </c>
      <c r="G14" s="27">
        <v>0</v>
      </c>
      <c r="H14" s="26">
        <v>717</v>
      </c>
      <c r="I14" s="28">
        <v>17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626</v>
      </c>
      <c r="D16" s="9"/>
      <c r="E16" s="9" t="s">
        <v>413</v>
      </c>
      <c r="F16" s="8"/>
      <c r="G16" s="8"/>
      <c r="H16" s="8"/>
      <c r="I16" s="8"/>
    </row>
    <row r="17" spans="1:9" ht="15.75" customHeight="1" x14ac:dyDescent="0.3">
      <c r="A17" s="10">
        <v>2</v>
      </c>
      <c r="B17" s="11" t="s">
        <v>10</v>
      </c>
      <c r="C17" s="91" t="s">
        <v>11</v>
      </c>
      <c r="D17" s="65"/>
      <c r="E17" s="97"/>
      <c r="F17" s="12" t="s">
        <v>12</v>
      </c>
      <c r="G17" s="12" t="s">
        <v>13</v>
      </c>
      <c r="H17" s="12" t="s">
        <v>14</v>
      </c>
      <c r="I17" s="13" t="s">
        <v>15</v>
      </c>
    </row>
    <row r="18" spans="1:9" ht="15.75" customHeight="1" x14ac:dyDescent="0.3">
      <c r="A18" s="14">
        <v>6</v>
      </c>
      <c r="B18" s="15" t="s">
        <v>627</v>
      </c>
      <c r="C18" s="15" t="s">
        <v>34</v>
      </c>
      <c r="D18" s="15">
        <v>86</v>
      </c>
      <c r="E18" s="15">
        <v>89</v>
      </c>
      <c r="F18" s="15">
        <f t="shared" ref="F18:F27" si="1">SUM(D18:E18)</f>
        <v>175</v>
      </c>
      <c r="G18" s="15">
        <v>10</v>
      </c>
      <c r="H18" s="15">
        <v>1562</v>
      </c>
      <c r="I18" s="16">
        <v>72</v>
      </c>
    </row>
    <row r="19" spans="1:9" ht="15.75" customHeight="1" x14ac:dyDescent="0.3">
      <c r="A19" s="17">
        <v>7</v>
      </c>
      <c r="B19" s="18" t="s">
        <v>470</v>
      </c>
      <c r="C19" s="18" t="s">
        <v>185</v>
      </c>
      <c r="D19" s="18">
        <v>85</v>
      </c>
      <c r="E19" s="18">
        <v>85</v>
      </c>
      <c r="F19" s="18">
        <f t="shared" si="1"/>
        <v>170</v>
      </c>
      <c r="G19" s="19">
        <v>9</v>
      </c>
      <c r="H19" s="18">
        <v>1557</v>
      </c>
      <c r="I19" s="20">
        <v>67</v>
      </c>
    </row>
    <row r="20" spans="1:9" ht="15.75" customHeight="1" x14ac:dyDescent="0.3">
      <c r="A20" s="17">
        <v>5</v>
      </c>
      <c r="B20" s="18" t="s">
        <v>485</v>
      </c>
      <c r="C20" s="18" t="s">
        <v>472</v>
      </c>
      <c r="D20" s="18">
        <v>82</v>
      </c>
      <c r="E20" s="18">
        <v>87</v>
      </c>
      <c r="F20" s="18">
        <f t="shared" si="1"/>
        <v>169</v>
      </c>
      <c r="G20" s="19">
        <v>7</v>
      </c>
      <c r="H20" s="18">
        <v>1543</v>
      </c>
      <c r="I20" s="20">
        <v>60</v>
      </c>
    </row>
    <row r="21" spans="1:9" ht="15.75" customHeight="1" x14ac:dyDescent="0.3">
      <c r="A21" s="17">
        <v>9</v>
      </c>
      <c r="B21" s="18" t="s">
        <v>628</v>
      </c>
      <c r="C21" s="18" t="s">
        <v>491</v>
      </c>
      <c r="D21" s="18">
        <v>71</v>
      </c>
      <c r="E21" s="18">
        <v>86</v>
      </c>
      <c r="F21" s="18">
        <f t="shared" si="1"/>
        <v>157</v>
      </c>
      <c r="G21" s="19">
        <v>3</v>
      </c>
      <c r="H21" s="18">
        <v>1533</v>
      </c>
      <c r="I21" s="20">
        <v>58</v>
      </c>
    </row>
    <row r="22" spans="1:9" ht="15.75" customHeight="1" x14ac:dyDescent="0.3">
      <c r="A22" s="17">
        <v>2</v>
      </c>
      <c r="B22" s="18" t="s">
        <v>503</v>
      </c>
      <c r="C22" s="18" t="s">
        <v>472</v>
      </c>
      <c r="D22" s="18">
        <v>80</v>
      </c>
      <c r="E22" s="18">
        <v>86</v>
      </c>
      <c r="F22" s="18">
        <f t="shared" si="1"/>
        <v>166</v>
      </c>
      <c r="G22" s="19">
        <v>5</v>
      </c>
      <c r="H22" s="18">
        <v>1531</v>
      </c>
      <c r="I22" s="20">
        <v>56</v>
      </c>
    </row>
    <row r="23" spans="1:9" ht="15.75" customHeight="1" x14ac:dyDescent="0.3">
      <c r="A23" s="17">
        <v>1</v>
      </c>
      <c r="B23" s="18" t="s">
        <v>629</v>
      </c>
      <c r="C23" s="18" t="s">
        <v>472</v>
      </c>
      <c r="D23" s="18">
        <v>83</v>
      </c>
      <c r="E23" s="18">
        <v>84</v>
      </c>
      <c r="F23" s="18">
        <f t="shared" si="1"/>
        <v>167</v>
      </c>
      <c r="G23" s="19">
        <v>6</v>
      </c>
      <c r="H23" s="22">
        <v>1454</v>
      </c>
      <c r="I23" s="23">
        <v>56</v>
      </c>
    </row>
    <row r="24" spans="1:9" ht="15.75" customHeight="1" x14ac:dyDescent="0.3">
      <c r="A24" s="17">
        <v>3</v>
      </c>
      <c r="B24" s="18" t="s">
        <v>437</v>
      </c>
      <c r="C24" s="18" t="s">
        <v>133</v>
      </c>
      <c r="D24" s="18">
        <v>82</v>
      </c>
      <c r="E24" s="18">
        <v>88</v>
      </c>
      <c r="F24" s="18">
        <f t="shared" si="1"/>
        <v>170</v>
      </c>
      <c r="G24" s="19">
        <v>9</v>
      </c>
      <c r="H24" s="18">
        <v>1501</v>
      </c>
      <c r="I24" s="20">
        <v>42</v>
      </c>
    </row>
    <row r="25" spans="1:9" ht="15.75" customHeight="1" x14ac:dyDescent="0.3">
      <c r="A25" s="17">
        <v>4</v>
      </c>
      <c r="B25" s="18" t="s">
        <v>630</v>
      </c>
      <c r="C25" s="18" t="s">
        <v>491</v>
      </c>
      <c r="D25" s="18">
        <v>78</v>
      </c>
      <c r="E25" s="18">
        <v>81</v>
      </c>
      <c r="F25" s="18">
        <f t="shared" si="1"/>
        <v>159</v>
      </c>
      <c r="G25" s="19">
        <v>4</v>
      </c>
      <c r="H25" s="18">
        <v>1484</v>
      </c>
      <c r="I25" s="20">
        <v>42</v>
      </c>
    </row>
    <row r="26" spans="1:9" ht="15.75" customHeight="1" x14ac:dyDescent="0.3">
      <c r="A26" s="17">
        <v>10</v>
      </c>
      <c r="B26" s="18" t="s">
        <v>590</v>
      </c>
      <c r="C26" s="18" t="s">
        <v>574</v>
      </c>
      <c r="D26" s="18">
        <v>74</v>
      </c>
      <c r="E26" s="18">
        <v>79</v>
      </c>
      <c r="F26" s="18">
        <f t="shared" si="1"/>
        <v>153</v>
      </c>
      <c r="G26" s="19">
        <v>2</v>
      </c>
      <c r="H26" s="18">
        <v>1450</v>
      </c>
      <c r="I26" s="20">
        <v>29</v>
      </c>
    </row>
    <row r="27" spans="1:9" ht="15.75" customHeight="1" x14ac:dyDescent="0.3">
      <c r="A27" s="25">
        <v>8</v>
      </c>
      <c r="B27" s="26" t="s">
        <v>631</v>
      </c>
      <c r="C27" s="26" t="s">
        <v>185</v>
      </c>
      <c r="D27" s="26" t="s">
        <v>164</v>
      </c>
      <c r="E27" s="26"/>
      <c r="F27" s="26">
        <f t="shared" si="1"/>
        <v>0</v>
      </c>
      <c r="G27" s="27">
        <v>0</v>
      </c>
      <c r="H27" s="26">
        <v>986</v>
      </c>
      <c r="I27" s="28">
        <v>26</v>
      </c>
    </row>
    <row r="28" spans="1:9" ht="15.75" customHeight="1" x14ac:dyDescent="0.3"/>
    <row r="29" spans="1:9" ht="15.75" customHeight="1" x14ac:dyDescent="0.3">
      <c r="A29" s="7"/>
      <c r="B29" s="8" t="s">
        <v>48</v>
      </c>
      <c r="C29" s="9" t="s">
        <v>632</v>
      </c>
      <c r="D29" s="9"/>
      <c r="E29" s="9" t="s">
        <v>633</v>
      </c>
      <c r="F29" s="8"/>
      <c r="G29" s="8"/>
      <c r="H29" s="8"/>
      <c r="I29" s="8"/>
    </row>
    <row r="30" spans="1:9" ht="15.75" customHeight="1" x14ac:dyDescent="0.3">
      <c r="A30" s="10">
        <v>2</v>
      </c>
      <c r="B30" s="11" t="s">
        <v>10</v>
      </c>
      <c r="C30" s="91" t="s">
        <v>11</v>
      </c>
      <c r="D30" s="65"/>
      <c r="E30" s="97"/>
      <c r="F30" s="12" t="s">
        <v>12</v>
      </c>
      <c r="G30" s="12" t="s">
        <v>13</v>
      </c>
      <c r="H30" s="12" t="s">
        <v>14</v>
      </c>
      <c r="I30" s="13" t="s">
        <v>15</v>
      </c>
    </row>
    <row r="31" spans="1:9" ht="15.75" customHeight="1" x14ac:dyDescent="0.3">
      <c r="A31" s="14">
        <v>5</v>
      </c>
      <c r="B31" s="15" t="s">
        <v>634</v>
      </c>
      <c r="C31" s="15" t="s">
        <v>34</v>
      </c>
      <c r="D31" s="15">
        <v>87</v>
      </c>
      <c r="E31" s="15">
        <v>88</v>
      </c>
      <c r="F31" s="111">
        <f t="shared" ref="F31:F39" si="2">SUM(D31:E31)</f>
        <v>175</v>
      </c>
      <c r="G31" s="15">
        <v>9</v>
      </c>
      <c r="H31" s="15">
        <v>1590</v>
      </c>
      <c r="I31" s="16">
        <v>74</v>
      </c>
    </row>
    <row r="32" spans="1:9" ht="15.75" customHeight="1" x14ac:dyDescent="0.3">
      <c r="A32" s="17">
        <v>8</v>
      </c>
      <c r="B32" s="18" t="s">
        <v>635</v>
      </c>
      <c r="C32" s="18" t="s">
        <v>443</v>
      </c>
      <c r="D32" s="18">
        <v>85</v>
      </c>
      <c r="E32" s="18">
        <v>86</v>
      </c>
      <c r="F32" s="18">
        <f t="shared" si="2"/>
        <v>171</v>
      </c>
      <c r="G32" s="19">
        <v>8</v>
      </c>
      <c r="H32" s="18">
        <v>1571</v>
      </c>
      <c r="I32" s="20">
        <v>66</v>
      </c>
    </row>
    <row r="33" spans="1:9" ht="15.75" customHeight="1" x14ac:dyDescent="0.3">
      <c r="A33" s="17">
        <v>3</v>
      </c>
      <c r="B33" s="18" t="s">
        <v>636</v>
      </c>
      <c r="C33" s="18" t="s">
        <v>483</v>
      </c>
      <c r="D33" s="18">
        <v>81</v>
      </c>
      <c r="E33" s="18">
        <v>88</v>
      </c>
      <c r="F33" s="18">
        <f t="shared" si="2"/>
        <v>169</v>
      </c>
      <c r="G33" s="19">
        <v>7</v>
      </c>
      <c r="H33" s="18">
        <v>1535</v>
      </c>
      <c r="I33" s="20">
        <v>59</v>
      </c>
    </row>
    <row r="34" spans="1:9" ht="15.75" customHeight="1" x14ac:dyDescent="0.3">
      <c r="A34" s="17">
        <v>1</v>
      </c>
      <c r="B34" s="18" t="s">
        <v>637</v>
      </c>
      <c r="C34" s="18" t="s">
        <v>491</v>
      </c>
      <c r="D34" s="18">
        <v>82</v>
      </c>
      <c r="E34" s="18">
        <v>83</v>
      </c>
      <c r="F34" s="18">
        <f t="shared" si="2"/>
        <v>165</v>
      </c>
      <c r="G34" s="19">
        <v>6</v>
      </c>
      <c r="H34" s="22">
        <v>1496</v>
      </c>
      <c r="I34" s="23">
        <v>49</v>
      </c>
    </row>
    <row r="35" spans="1:9" ht="15.75" customHeight="1" x14ac:dyDescent="0.3">
      <c r="A35" s="17">
        <v>7</v>
      </c>
      <c r="B35" s="18" t="s">
        <v>638</v>
      </c>
      <c r="C35" s="18" t="s">
        <v>574</v>
      </c>
      <c r="D35" s="18">
        <v>78</v>
      </c>
      <c r="E35" s="18">
        <v>82</v>
      </c>
      <c r="F35" s="18">
        <f t="shared" si="2"/>
        <v>160</v>
      </c>
      <c r="G35" s="19">
        <v>5</v>
      </c>
      <c r="H35" s="18">
        <v>1474</v>
      </c>
      <c r="I35" s="20">
        <v>44</v>
      </c>
    </row>
    <row r="36" spans="1:9" ht="15.75" customHeight="1" x14ac:dyDescent="0.3">
      <c r="A36" s="17">
        <v>9</v>
      </c>
      <c r="B36" s="18" t="s">
        <v>500</v>
      </c>
      <c r="C36" s="18" t="s">
        <v>185</v>
      </c>
      <c r="D36" s="18">
        <v>77</v>
      </c>
      <c r="E36" s="18">
        <v>75</v>
      </c>
      <c r="F36" s="18">
        <f t="shared" si="2"/>
        <v>152</v>
      </c>
      <c r="G36" s="19">
        <v>4</v>
      </c>
      <c r="H36" s="18">
        <v>1315</v>
      </c>
      <c r="I36" s="20">
        <v>40</v>
      </c>
    </row>
    <row r="37" spans="1:9" ht="15.75" customHeight="1" x14ac:dyDescent="0.3">
      <c r="A37" s="17">
        <v>6</v>
      </c>
      <c r="B37" s="18" t="s">
        <v>639</v>
      </c>
      <c r="C37" s="18" t="s">
        <v>30</v>
      </c>
      <c r="D37" s="18">
        <v>73</v>
      </c>
      <c r="E37" s="18">
        <v>73</v>
      </c>
      <c r="F37" s="18">
        <f t="shared" si="2"/>
        <v>146</v>
      </c>
      <c r="G37" s="19">
        <v>1</v>
      </c>
      <c r="H37" s="18">
        <v>1401</v>
      </c>
      <c r="I37" s="20">
        <v>33</v>
      </c>
    </row>
    <row r="38" spans="1:9" ht="15.75" customHeight="1" x14ac:dyDescent="0.3">
      <c r="A38" s="17">
        <v>4</v>
      </c>
      <c r="B38" s="18" t="s">
        <v>640</v>
      </c>
      <c r="C38" s="18" t="s">
        <v>491</v>
      </c>
      <c r="D38" s="18">
        <v>67</v>
      </c>
      <c r="E38" s="18">
        <v>81</v>
      </c>
      <c r="F38" s="18">
        <f t="shared" si="2"/>
        <v>148</v>
      </c>
      <c r="G38" s="19">
        <v>3</v>
      </c>
      <c r="H38" s="18">
        <v>1388</v>
      </c>
      <c r="I38" s="20">
        <v>22</v>
      </c>
    </row>
    <row r="39" spans="1:9" ht="15.75" customHeight="1" x14ac:dyDescent="0.3">
      <c r="A39" s="25">
        <v>2</v>
      </c>
      <c r="B39" s="26" t="s">
        <v>641</v>
      </c>
      <c r="C39" s="26" t="s">
        <v>483</v>
      </c>
      <c r="D39" s="26">
        <v>68</v>
      </c>
      <c r="E39" s="26">
        <v>80</v>
      </c>
      <c r="F39" s="26">
        <f t="shared" si="2"/>
        <v>148</v>
      </c>
      <c r="G39" s="27">
        <v>3</v>
      </c>
      <c r="H39" s="26">
        <v>1332</v>
      </c>
      <c r="I39" s="28">
        <v>22</v>
      </c>
    </row>
    <row r="40" spans="1:9" ht="15.75" customHeight="1" x14ac:dyDescent="0.3"/>
    <row r="41" spans="1:9" ht="15.75" customHeight="1" x14ac:dyDescent="0.3">
      <c r="A41" s="7"/>
      <c r="B41" s="8" t="s">
        <v>51</v>
      </c>
      <c r="C41" s="9" t="s">
        <v>642</v>
      </c>
      <c r="D41" s="9"/>
      <c r="E41" s="9" t="s">
        <v>643</v>
      </c>
      <c r="F41" s="8"/>
      <c r="G41" s="8"/>
      <c r="H41" s="8"/>
      <c r="I41" s="8"/>
    </row>
    <row r="42" spans="1:9" ht="15.75" customHeight="1" x14ac:dyDescent="0.3">
      <c r="A42" s="10">
        <v>2</v>
      </c>
      <c r="B42" s="11" t="s">
        <v>10</v>
      </c>
      <c r="C42" s="91" t="s">
        <v>11</v>
      </c>
      <c r="D42" s="65"/>
      <c r="E42" s="97"/>
      <c r="F42" s="12" t="s">
        <v>12</v>
      </c>
      <c r="G42" s="12" t="s">
        <v>13</v>
      </c>
      <c r="H42" s="12" t="s">
        <v>14</v>
      </c>
      <c r="I42" s="13" t="s">
        <v>15</v>
      </c>
    </row>
    <row r="43" spans="1:9" ht="15.75" customHeight="1" x14ac:dyDescent="0.3">
      <c r="A43" s="14">
        <v>7</v>
      </c>
      <c r="B43" s="15" t="s">
        <v>644</v>
      </c>
      <c r="C43" s="15" t="s">
        <v>167</v>
      </c>
      <c r="D43" s="15">
        <v>91</v>
      </c>
      <c r="E43" s="15">
        <v>95</v>
      </c>
      <c r="F43" s="15">
        <f t="shared" ref="F43:F51" si="3">SUM(D43:E43)</f>
        <v>186</v>
      </c>
      <c r="G43" s="15">
        <v>9</v>
      </c>
      <c r="H43" s="15">
        <v>1646</v>
      </c>
      <c r="I43" s="16">
        <v>81</v>
      </c>
    </row>
    <row r="44" spans="1:9" ht="15.75" customHeight="1" x14ac:dyDescent="0.3">
      <c r="A44" s="17">
        <v>9</v>
      </c>
      <c r="B44" s="18" t="s">
        <v>152</v>
      </c>
      <c r="C44" s="18" t="s">
        <v>153</v>
      </c>
      <c r="D44" s="18">
        <v>91</v>
      </c>
      <c r="E44" s="18">
        <v>91</v>
      </c>
      <c r="F44" s="18">
        <f t="shared" si="3"/>
        <v>182</v>
      </c>
      <c r="G44" s="19">
        <v>8</v>
      </c>
      <c r="H44" s="18">
        <v>1554</v>
      </c>
      <c r="I44" s="20">
        <v>69</v>
      </c>
    </row>
    <row r="45" spans="1:9" ht="15.75" customHeight="1" x14ac:dyDescent="0.3">
      <c r="A45" s="17">
        <v>1</v>
      </c>
      <c r="B45" s="18" t="s">
        <v>584</v>
      </c>
      <c r="C45" s="18" t="s">
        <v>574</v>
      </c>
      <c r="D45" s="18">
        <v>78</v>
      </c>
      <c r="E45" s="18">
        <v>80</v>
      </c>
      <c r="F45" s="18">
        <f t="shared" si="3"/>
        <v>158</v>
      </c>
      <c r="G45" s="19">
        <v>4</v>
      </c>
      <c r="H45" s="22">
        <v>1376</v>
      </c>
      <c r="I45" s="23">
        <v>48</v>
      </c>
    </row>
    <row r="46" spans="1:9" ht="15.75" customHeight="1" x14ac:dyDescent="0.3">
      <c r="A46" s="17">
        <v>2</v>
      </c>
      <c r="B46" s="18" t="s">
        <v>645</v>
      </c>
      <c r="C46" s="18" t="s">
        <v>574</v>
      </c>
      <c r="D46" s="18">
        <v>81</v>
      </c>
      <c r="E46" s="18">
        <v>81</v>
      </c>
      <c r="F46" s="18">
        <f t="shared" si="3"/>
        <v>162</v>
      </c>
      <c r="G46" s="19">
        <v>5</v>
      </c>
      <c r="H46" s="18">
        <v>1418</v>
      </c>
      <c r="I46" s="20">
        <v>47</v>
      </c>
    </row>
    <row r="47" spans="1:9" ht="15.75" customHeight="1" x14ac:dyDescent="0.3">
      <c r="A47" s="17">
        <v>5</v>
      </c>
      <c r="B47" s="18" t="s">
        <v>501</v>
      </c>
      <c r="C47" s="18" t="s">
        <v>491</v>
      </c>
      <c r="D47" s="18">
        <v>70</v>
      </c>
      <c r="E47" s="18">
        <v>74</v>
      </c>
      <c r="F47" s="18">
        <f t="shared" si="3"/>
        <v>144</v>
      </c>
      <c r="G47" s="19">
        <v>3</v>
      </c>
      <c r="H47" s="18">
        <v>1406</v>
      </c>
      <c r="I47" s="20">
        <v>45</v>
      </c>
    </row>
    <row r="48" spans="1:9" ht="15.75" customHeight="1" x14ac:dyDescent="0.3">
      <c r="A48" s="17">
        <v>6</v>
      </c>
      <c r="B48" s="18" t="s">
        <v>606</v>
      </c>
      <c r="C48" s="18" t="s">
        <v>491</v>
      </c>
      <c r="D48" s="18">
        <v>90</v>
      </c>
      <c r="E48" s="18">
        <v>92</v>
      </c>
      <c r="F48" s="18">
        <f t="shared" si="3"/>
        <v>182</v>
      </c>
      <c r="G48" s="19">
        <v>8</v>
      </c>
      <c r="H48" s="18">
        <v>1385</v>
      </c>
      <c r="I48" s="20">
        <v>45</v>
      </c>
    </row>
    <row r="49" spans="1:9" ht="15.75" customHeight="1" x14ac:dyDescent="0.3">
      <c r="A49" s="17">
        <v>8</v>
      </c>
      <c r="B49" s="18" t="s">
        <v>646</v>
      </c>
      <c r="C49" s="18" t="s">
        <v>167</v>
      </c>
      <c r="D49" s="18">
        <v>77</v>
      </c>
      <c r="E49" s="18">
        <v>91</v>
      </c>
      <c r="F49" s="18">
        <f t="shared" si="3"/>
        <v>168</v>
      </c>
      <c r="G49" s="19">
        <v>6</v>
      </c>
      <c r="H49" s="18">
        <v>993</v>
      </c>
      <c r="I49" s="20">
        <v>38</v>
      </c>
    </row>
    <row r="50" spans="1:9" ht="15.75" customHeight="1" x14ac:dyDescent="0.3">
      <c r="A50" s="17">
        <v>4</v>
      </c>
      <c r="B50" s="18" t="s">
        <v>591</v>
      </c>
      <c r="C50" s="18" t="s">
        <v>58</v>
      </c>
      <c r="D50" s="18">
        <v>62</v>
      </c>
      <c r="E50" s="18">
        <v>68</v>
      </c>
      <c r="F50" s="18">
        <f t="shared" si="3"/>
        <v>130</v>
      </c>
      <c r="G50" s="19">
        <v>1</v>
      </c>
      <c r="H50" s="18">
        <v>1183</v>
      </c>
      <c r="I50" s="20">
        <v>19</v>
      </c>
    </row>
    <row r="51" spans="1:9" ht="15.75" customHeight="1" x14ac:dyDescent="0.3">
      <c r="A51" s="25">
        <v>3</v>
      </c>
      <c r="B51" s="26" t="s">
        <v>594</v>
      </c>
      <c r="C51" s="26" t="s">
        <v>491</v>
      </c>
      <c r="D51" s="26">
        <v>66</v>
      </c>
      <c r="E51" s="26">
        <v>66</v>
      </c>
      <c r="F51" s="26">
        <f t="shared" si="3"/>
        <v>132</v>
      </c>
      <c r="G51" s="27">
        <v>2</v>
      </c>
      <c r="H51" s="26">
        <v>978</v>
      </c>
      <c r="I51" s="28">
        <v>15</v>
      </c>
    </row>
    <row r="52" spans="1:9" ht="15.75" customHeight="1" x14ac:dyDescent="0.3"/>
    <row r="53" spans="1:9" ht="15.75" customHeight="1" x14ac:dyDescent="0.3">
      <c r="B53" s="4" t="s">
        <v>647</v>
      </c>
      <c r="F53" s="37" t="s">
        <v>169</v>
      </c>
    </row>
    <row r="54" spans="1:9" ht="15.75" customHeight="1" x14ac:dyDescent="0.3">
      <c r="B54" s="4" t="s">
        <v>170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C73B6E89-8543-4D48-94E5-E504708299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E094-3371-4399-A13B-EF6555A01691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29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100" t="s">
        <v>621</v>
      </c>
    </row>
    <row r="3" spans="1:25" ht="15.75" customHeight="1" x14ac:dyDescent="0.3">
      <c r="A3" s="7"/>
      <c r="B3" s="8" t="s">
        <v>4</v>
      </c>
      <c r="C3" s="4" t="s">
        <v>648</v>
      </c>
      <c r="E3" s="9" t="s">
        <v>649</v>
      </c>
      <c r="F3" s="8"/>
      <c r="G3" s="8"/>
      <c r="H3" s="8"/>
      <c r="I3" s="8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1" t="s">
        <v>11</v>
      </c>
      <c r="D4" s="65"/>
      <c r="E4" s="97"/>
      <c r="F4" s="12" t="s">
        <v>12</v>
      </c>
      <c r="G4" s="12" t="s">
        <v>13</v>
      </c>
      <c r="H4" s="12" t="s">
        <v>14</v>
      </c>
      <c r="I4" s="13" t="s">
        <v>15</v>
      </c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11</v>
      </c>
      <c r="B5" s="54" t="s">
        <v>468</v>
      </c>
      <c r="C5" s="54" t="s">
        <v>443</v>
      </c>
      <c r="D5" s="54">
        <v>96</v>
      </c>
      <c r="E5" s="54">
        <v>96</v>
      </c>
      <c r="F5" s="15">
        <v>192</v>
      </c>
      <c r="G5" s="15">
        <v>12</v>
      </c>
      <c r="H5" s="54">
        <v>1713</v>
      </c>
      <c r="I5" s="55">
        <v>105</v>
      </c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12</v>
      </c>
      <c r="B6" s="56" t="s">
        <v>481</v>
      </c>
      <c r="C6" s="56" t="s">
        <v>443</v>
      </c>
      <c r="D6" s="56">
        <v>86</v>
      </c>
      <c r="E6" s="56">
        <v>92</v>
      </c>
      <c r="F6" s="18">
        <v>178</v>
      </c>
      <c r="G6" s="18">
        <v>10</v>
      </c>
      <c r="H6" s="56">
        <v>1646</v>
      </c>
      <c r="I6" s="57">
        <v>93</v>
      </c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56" t="s">
        <v>471</v>
      </c>
      <c r="C7" s="56" t="s">
        <v>472</v>
      </c>
      <c r="D7" s="56">
        <v>93</v>
      </c>
      <c r="E7" s="56">
        <v>95</v>
      </c>
      <c r="F7" s="18">
        <v>188</v>
      </c>
      <c r="G7" s="18">
        <v>11</v>
      </c>
      <c r="H7" s="56">
        <v>1509</v>
      </c>
      <c r="I7" s="57">
        <v>89</v>
      </c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10</v>
      </c>
      <c r="B8" s="56" t="s">
        <v>510</v>
      </c>
      <c r="C8" s="56" t="s">
        <v>185</v>
      </c>
      <c r="D8" s="56">
        <v>83</v>
      </c>
      <c r="E8" s="56">
        <v>88</v>
      </c>
      <c r="F8" s="18">
        <v>171</v>
      </c>
      <c r="G8" s="18">
        <v>9</v>
      </c>
      <c r="H8" s="56">
        <v>1577</v>
      </c>
      <c r="I8" s="57">
        <v>75</v>
      </c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7">
        <v>9</v>
      </c>
      <c r="B9" s="56" t="s">
        <v>470</v>
      </c>
      <c r="C9" s="56" t="s">
        <v>185</v>
      </c>
      <c r="D9" s="56">
        <v>85</v>
      </c>
      <c r="E9" s="56">
        <v>85</v>
      </c>
      <c r="F9" s="18">
        <v>170</v>
      </c>
      <c r="G9" s="18">
        <v>8</v>
      </c>
      <c r="H9" s="56">
        <v>1557</v>
      </c>
      <c r="I9" s="57">
        <v>70</v>
      </c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5</v>
      </c>
      <c r="B10" s="56" t="s">
        <v>485</v>
      </c>
      <c r="C10" s="56" t="s">
        <v>472</v>
      </c>
      <c r="D10" s="56">
        <v>82</v>
      </c>
      <c r="E10" s="56">
        <v>87</v>
      </c>
      <c r="F10" s="18">
        <v>169</v>
      </c>
      <c r="G10" s="18">
        <v>6</v>
      </c>
      <c r="H10" s="56">
        <v>1543</v>
      </c>
      <c r="I10" s="57">
        <v>62</v>
      </c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8">
        <v>2</v>
      </c>
      <c r="B11" s="56" t="s">
        <v>629</v>
      </c>
      <c r="C11" s="56" t="s">
        <v>472</v>
      </c>
      <c r="D11" s="56">
        <v>83</v>
      </c>
      <c r="E11" s="56">
        <v>84</v>
      </c>
      <c r="F11" s="18">
        <v>167</v>
      </c>
      <c r="G11" s="18">
        <v>5</v>
      </c>
      <c r="H11" s="56">
        <v>1454</v>
      </c>
      <c r="I11" s="57">
        <v>53</v>
      </c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56" t="s">
        <v>437</v>
      </c>
      <c r="C12" s="56" t="s">
        <v>133</v>
      </c>
      <c r="D12" s="56">
        <v>82</v>
      </c>
      <c r="E12" s="56">
        <v>88</v>
      </c>
      <c r="F12" s="18">
        <v>170</v>
      </c>
      <c r="G12" s="18">
        <v>8</v>
      </c>
      <c r="H12" s="56">
        <v>1501</v>
      </c>
      <c r="I12" s="57">
        <v>46</v>
      </c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8">
        <v>8</v>
      </c>
      <c r="B13" s="56" t="s">
        <v>500</v>
      </c>
      <c r="C13" s="56" t="s">
        <v>185</v>
      </c>
      <c r="D13" s="56">
        <v>77</v>
      </c>
      <c r="E13" s="56">
        <v>75</v>
      </c>
      <c r="F13" s="18">
        <v>152</v>
      </c>
      <c r="G13" s="18">
        <v>2</v>
      </c>
      <c r="H13" s="56">
        <v>1315</v>
      </c>
      <c r="I13" s="57">
        <v>37</v>
      </c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7">
        <v>7</v>
      </c>
      <c r="B14" s="56" t="s">
        <v>638</v>
      </c>
      <c r="C14" s="56" t="s">
        <v>574</v>
      </c>
      <c r="D14" s="56">
        <v>78</v>
      </c>
      <c r="E14" s="56">
        <v>82</v>
      </c>
      <c r="F14" s="18">
        <v>160</v>
      </c>
      <c r="G14" s="18">
        <v>3</v>
      </c>
      <c r="H14" s="56">
        <v>1474</v>
      </c>
      <c r="I14" s="57">
        <v>36</v>
      </c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8">
        <v>6</v>
      </c>
      <c r="B15" s="56" t="s">
        <v>639</v>
      </c>
      <c r="C15" s="56" t="s">
        <v>30</v>
      </c>
      <c r="D15" s="56">
        <v>73</v>
      </c>
      <c r="E15" s="56">
        <v>73</v>
      </c>
      <c r="F15" s="18">
        <v>146</v>
      </c>
      <c r="G15" s="18">
        <v>1</v>
      </c>
      <c r="H15" s="56">
        <v>1401</v>
      </c>
      <c r="I15" s="57">
        <v>26</v>
      </c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5">
        <v>1</v>
      </c>
      <c r="B16" s="26" t="s">
        <v>645</v>
      </c>
      <c r="C16" s="26" t="s">
        <v>574</v>
      </c>
      <c r="D16" s="26">
        <v>81</v>
      </c>
      <c r="E16" s="26">
        <v>81</v>
      </c>
      <c r="F16" s="26">
        <v>162</v>
      </c>
      <c r="G16" s="26">
        <v>4</v>
      </c>
      <c r="H16" s="35">
        <v>1418</v>
      </c>
      <c r="I16" s="36">
        <v>22</v>
      </c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4" t="s">
        <v>266</v>
      </c>
      <c r="F18" s="37" t="s">
        <v>169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4" t="s">
        <v>170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78804A87-DC1E-4B6F-9BC8-5723C92285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D973-46F0-4C1D-A975-C6291D2F3C69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6" customWidth="1"/>
    <col min="2" max="3" width="20.7109375" style="116" customWidth="1"/>
    <col min="4" max="9" width="5" style="116" customWidth="1"/>
    <col min="10" max="10" width="1.7109375" style="116" customWidth="1"/>
    <col min="11" max="11" width="2.7109375" style="116" customWidth="1"/>
    <col min="12" max="13" width="20.7109375" style="116" customWidth="1"/>
    <col min="14" max="19" width="5" style="116" customWidth="1"/>
    <col min="20" max="25" width="10.28515625" style="116"/>
  </cols>
  <sheetData>
    <row r="1" spans="1:25" ht="18" x14ac:dyDescent="0.35">
      <c r="A1" s="112"/>
      <c r="B1" s="112" t="s">
        <v>650</v>
      </c>
      <c r="C1" s="113"/>
      <c r="D1" s="113"/>
      <c r="E1" s="113"/>
      <c r="F1" s="113"/>
      <c r="G1" s="113"/>
      <c r="H1" s="113"/>
      <c r="I1" s="113" t="s">
        <v>1</v>
      </c>
      <c r="J1" s="113"/>
      <c r="K1" s="113"/>
      <c r="L1" s="113"/>
      <c r="M1" s="114"/>
      <c r="N1" s="113"/>
      <c r="O1" s="113"/>
      <c r="P1" s="113"/>
      <c r="Q1" s="113"/>
      <c r="R1" s="113"/>
      <c r="S1" s="113"/>
      <c r="T1" s="113"/>
      <c r="U1" s="115"/>
      <c r="V1" s="115"/>
      <c r="W1" s="115"/>
      <c r="X1" s="115"/>
      <c r="Y1" s="115"/>
    </row>
    <row r="2" spans="1:25" ht="15.75" customHeight="1" x14ac:dyDescent="0.3">
      <c r="B2" s="117" t="s">
        <v>2</v>
      </c>
      <c r="C2" s="118"/>
      <c r="D2" s="118"/>
      <c r="E2" s="118"/>
      <c r="H2" s="118"/>
      <c r="I2" s="119" t="s">
        <v>651</v>
      </c>
    </row>
    <row r="3" spans="1:25" ht="15.75" customHeight="1" x14ac:dyDescent="0.3">
      <c r="B3" s="118" t="s">
        <v>4</v>
      </c>
      <c r="C3" s="120" t="s">
        <v>652</v>
      </c>
      <c r="D3" s="120"/>
      <c r="E3" s="121" t="s">
        <v>653</v>
      </c>
      <c r="J3" s="122"/>
      <c r="T3" s="122"/>
      <c r="U3" s="122"/>
      <c r="V3" s="122"/>
      <c r="W3" s="122"/>
      <c r="X3" s="122"/>
      <c r="Y3" s="122"/>
    </row>
    <row r="4" spans="1:25" ht="15.75" customHeight="1" x14ac:dyDescent="0.3">
      <c r="A4" s="123">
        <v>2</v>
      </c>
      <c r="B4" s="124" t="s">
        <v>10</v>
      </c>
      <c r="C4" s="125" t="s">
        <v>11</v>
      </c>
      <c r="D4" s="126"/>
      <c r="E4" s="127"/>
      <c r="F4" s="128" t="s">
        <v>12</v>
      </c>
      <c r="G4" s="128" t="s">
        <v>13</v>
      </c>
      <c r="H4" s="128" t="s">
        <v>14</v>
      </c>
      <c r="I4" s="129" t="s">
        <v>15</v>
      </c>
      <c r="J4" s="122"/>
      <c r="T4" s="122"/>
      <c r="U4" s="122"/>
      <c r="V4" s="122"/>
      <c r="W4" s="122"/>
      <c r="X4" s="122"/>
      <c r="Y4" s="122"/>
    </row>
    <row r="5" spans="1:25" ht="15.75" customHeight="1" x14ac:dyDescent="0.3">
      <c r="A5" s="130">
        <v>7</v>
      </c>
      <c r="B5" s="131" t="s">
        <v>654</v>
      </c>
      <c r="C5" s="131" t="s">
        <v>559</v>
      </c>
      <c r="D5" s="131">
        <v>98</v>
      </c>
      <c r="E5" s="131">
        <v>97</v>
      </c>
      <c r="F5" s="131">
        <f t="shared" ref="F5:F12" si="0">SUM(D5:E5)</f>
        <v>195</v>
      </c>
      <c r="G5" s="131">
        <v>8</v>
      </c>
      <c r="H5" s="131">
        <v>1762</v>
      </c>
      <c r="I5" s="132">
        <v>69</v>
      </c>
      <c r="J5" s="122"/>
      <c r="T5" s="122"/>
      <c r="U5" s="122"/>
      <c r="X5" s="122"/>
      <c r="Y5" s="122"/>
    </row>
    <row r="6" spans="1:25" ht="15.75" customHeight="1" x14ac:dyDescent="0.3">
      <c r="A6" s="133">
        <v>2</v>
      </c>
      <c r="B6" s="134" t="s">
        <v>655</v>
      </c>
      <c r="C6" s="134" t="s">
        <v>253</v>
      </c>
      <c r="D6" s="134">
        <v>100</v>
      </c>
      <c r="E6" s="134">
        <v>95</v>
      </c>
      <c r="F6" s="134">
        <f t="shared" si="0"/>
        <v>195</v>
      </c>
      <c r="G6" s="135">
        <v>8</v>
      </c>
      <c r="H6" s="134">
        <v>1750</v>
      </c>
      <c r="I6" s="136">
        <v>64</v>
      </c>
    </row>
    <row r="7" spans="1:25" ht="15.75" customHeight="1" x14ac:dyDescent="0.3">
      <c r="A7" s="133">
        <v>1</v>
      </c>
      <c r="B7" s="134" t="s">
        <v>656</v>
      </c>
      <c r="C7" s="134" t="s">
        <v>204</v>
      </c>
      <c r="D7" s="134">
        <v>95</v>
      </c>
      <c r="E7" s="134">
        <v>98</v>
      </c>
      <c r="F7" s="134">
        <f t="shared" si="0"/>
        <v>193</v>
      </c>
      <c r="G7" s="135">
        <v>6</v>
      </c>
      <c r="H7" s="137">
        <v>1738</v>
      </c>
      <c r="I7" s="138">
        <v>56</v>
      </c>
      <c r="J7" s="139"/>
    </row>
    <row r="8" spans="1:25" ht="15.75" customHeight="1" x14ac:dyDescent="0.3">
      <c r="A8" s="133">
        <v>4</v>
      </c>
      <c r="B8" s="134" t="s">
        <v>657</v>
      </c>
      <c r="C8" s="134" t="s">
        <v>116</v>
      </c>
      <c r="D8" s="134">
        <v>97</v>
      </c>
      <c r="E8" s="134">
        <v>96</v>
      </c>
      <c r="F8" s="134">
        <f t="shared" si="0"/>
        <v>193</v>
      </c>
      <c r="G8" s="135">
        <v>6</v>
      </c>
      <c r="H8" s="134">
        <v>1719</v>
      </c>
      <c r="I8" s="136">
        <v>51</v>
      </c>
      <c r="K8" s="140"/>
    </row>
    <row r="9" spans="1:25" ht="15.75" customHeight="1" x14ac:dyDescent="0.3">
      <c r="A9" s="133">
        <v>8</v>
      </c>
      <c r="B9" s="134" t="s">
        <v>658</v>
      </c>
      <c r="C9" s="134" t="s">
        <v>559</v>
      </c>
      <c r="D9" s="134">
        <v>93</v>
      </c>
      <c r="E9" s="134">
        <v>94</v>
      </c>
      <c r="F9" s="134">
        <f t="shared" si="0"/>
        <v>187</v>
      </c>
      <c r="G9" s="135">
        <v>4</v>
      </c>
      <c r="H9" s="134">
        <v>1655</v>
      </c>
      <c r="I9" s="136">
        <v>33</v>
      </c>
    </row>
    <row r="10" spans="1:25" ht="15.75" customHeight="1" x14ac:dyDescent="0.3">
      <c r="A10" s="133">
        <v>3</v>
      </c>
      <c r="B10" s="134" t="s">
        <v>659</v>
      </c>
      <c r="C10" s="134" t="s">
        <v>116</v>
      </c>
      <c r="D10" s="134">
        <v>92</v>
      </c>
      <c r="E10" s="134">
        <v>94</v>
      </c>
      <c r="F10" s="134">
        <f t="shared" si="0"/>
        <v>186</v>
      </c>
      <c r="G10" s="135">
        <v>3</v>
      </c>
      <c r="H10" s="134">
        <v>1643</v>
      </c>
      <c r="I10" s="136">
        <v>27</v>
      </c>
    </row>
    <row r="11" spans="1:25" ht="15.75" customHeight="1" x14ac:dyDescent="0.3">
      <c r="A11" s="133">
        <v>6</v>
      </c>
      <c r="B11" s="134" t="s">
        <v>660</v>
      </c>
      <c r="C11" s="134" t="s">
        <v>559</v>
      </c>
      <c r="D11" s="134">
        <v>86</v>
      </c>
      <c r="E11" s="134">
        <v>91</v>
      </c>
      <c r="F11" s="134">
        <f t="shared" si="0"/>
        <v>177</v>
      </c>
      <c r="G11" s="135">
        <v>1</v>
      </c>
      <c r="H11" s="134">
        <v>1611</v>
      </c>
      <c r="I11" s="136">
        <v>19</v>
      </c>
      <c r="V11" s="122"/>
      <c r="W11" s="122"/>
    </row>
    <row r="12" spans="1:25" ht="15.75" customHeight="1" x14ac:dyDescent="0.3">
      <c r="A12" s="141">
        <v>5</v>
      </c>
      <c r="B12" s="142" t="s">
        <v>558</v>
      </c>
      <c r="C12" s="142" t="s">
        <v>559</v>
      </c>
      <c r="D12" s="142">
        <v>88</v>
      </c>
      <c r="E12" s="142">
        <v>94</v>
      </c>
      <c r="F12" s="142">
        <f t="shared" si="0"/>
        <v>182</v>
      </c>
      <c r="G12" s="143">
        <v>2</v>
      </c>
      <c r="H12" s="142">
        <v>1586</v>
      </c>
      <c r="I12" s="144">
        <v>15</v>
      </c>
    </row>
    <row r="13" spans="1:25" ht="15.75" customHeight="1" x14ac:dyDescent="0.3"/>
    <row r="14" spans="1:25" ht="15.75" customHeight="1" x14ac:dyDescent="0.3">
      <c r="B14" s="116" t="s">
        <v>661</v>
      </c>
      <c r="F14" s="145" t="s">
        <v>169</v>
      </c>
    </row>
    <row r="15" spans="1:25" ht="15.75" customHeight="1" x14ac:dyDescent="0.3">
      <c r="B15" s="116" t="s">
        <v>170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CFA6268B-6A88-417A-AB28-A556637B2D5B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1E1B-0A4E-443E-94D9-25241BC8AACB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7" customWidth="1"/>
    <col min="2" max="3" width="20.7109375" style="147" customWidth="1"/>
    <col min="4" max="7" width="5" style="147" customWidth="1"/>
    <col min="8" max="8" width="1.7109375" style="147" customWidth="1"/>
    <col min="9" max="9" width="2.7109375" style="147" customWidth="1"/>
    <col min="10" max="11" width="20.7109375" style="147" customWidth="1"/>
    <col min="12" max="15" width="5" style="147" customWidth="1"/>
    <col min="16" max="25" width="11.7109375" style="147"/>
  </cols>
  <sheetData>
    <row r="1" spans="1:25" ht="18" x14ac:dyDescent="0.35">
      <c r="A1" s="146"/>
      <c r="B1" s="146" t="s">
        <v>662</v>
      </c>
      <c r="C1" s="146"/>
      <c r="D1" s="3"/>
      <c r="E1" s="3"/>
      <c r="F1" s="3"/>
      <c r="G1" s="3"/>
      <c r="H1" s="3"/>
      <c r="I1" s="3" t="s">
        <v>1</v>
      </c>
      <c r="J1" s="3"/>
      <c r="K1" s="3"/>
      <c r="L1" s="3"/>
      <c r="M1" s="146"/>
      <c r="N1" s="3"/>
      <c r="O1" s="3"/>
      <c r="P1" s="3"/>
      <c r="Q1" s="3"/>
      <c r="R1" s="3"/>
      <c r="S1" s="3"/>
      <c r="T1" s="3"/>
      <c r="U1" s="3"/>
      <c r="V1" s="3"/>
      <c r="W1" s="3"/>
      <c r="X1" s="146"/>
      <c r="Y1" s="146"/>
    </row>
    <row r="2" spans="1:25" ht="15.75" customHeight="1" x14ac:dyDescent="0.3">
      <c r="B2" s="5" t="s">
        <v>2</v>
      </c>
      <c r="I2" s="148" t="s">
        <v>663</v>
      </c>
    </row>
    <row r="3" spans="1:25" ht="15.75" customHeight="1" x14ac:dyDescent="0.3">
      <c r="A3" s="149"/>
      <c r="B3" s="149" t="s">
        <v>4</v>
      </c>
      <c r="C3" s="150" t="s">
        <v>664</v>
      </c>
      <c r="D3" s="150"/>
      <c r="E3" s="150" t="s">
        <v>665</v>
      </c>
      <c r="F3" s="149"/>
      <c r="G3" s="149"/>
      <c r="H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15.75" customHeight="1" x14ac:dyDescent="0.3">
      <c r="A4" s="10">
        <v>1</v>
      </c>
      <c r="B4" s="151" t="s">
        <v>10</v>
      </c>
      <c r="C4" s="151" t="s">
        <v>11</v>
      </c>
      <c r="D4" s="152" t="s">
        <v>12</v>
      </c>
      <c r="E4" s="152" t="s">
        <v>13</v>
      </c>
      <c r="F4" s="152" t="s">
        <v>14</v>
      </c>
      <c r="G4" s="153" t="s">
        <v>15</v>
      </c>
    </row>
    <row r="5" spans="1:25" ht="15.75" customHeight="1" x14ac:dyDescent="0.3">
      <c r="A5" s="154">
        <v>4</v>
      </c>
      <c r="B5" s="15" t="s">
        <v>475</v>
      </c>
      <c r="C5" s="15" t="s">
        <v>153</v>
      </c>
      <c r="D5" s="15">
        <v>90</v>
      </c>
      <c r="E5" s="155">
        <v>5</v>
      </c>
      <c r="F5" s="15">
        <v>803</v>
      </c>
      <c r="G5" s="16">
        <v>48</v>
      </c>
    </row>
    <row r="6" spans="1:25" ht="15.75" customHeight="1" x14ac:dyDescent="0.3">
      <c r="A6" s="156">
        <v>3</v>
      </c>
      <c r="B6" s="18" t="s">
        <v>666</v>
      </c>
      <c r="C6" s="18" t="s">
        <v>107</v>
      </c>
      <c r="D6" s="18">
        <v>92</v>
      </c>
      <c r="E6" s="157">
        <v>6</v>
      </c>
      <c r="F6" s="18">
        <v>785</v>
      </c>
      <c r="G6" s="20">
        <v>43</v>
      </c>
      <c r="V6" s="4"/>
      <c r="W6" s="4"/>
    </row>
    <row r="7" spans="1:25" ht="15.75" customHeight="1" x14ac:dyDescent="0.3">
      <c r="A7" s="156">
        <v>6</v>
      </c>
      <c r="B7" s="18" t="s">
        <v>667</v>
      </c>
      <c r="C7" s="18" t="s">
        <v>153</v>
      </c>
      <c r="D7" s="158">
        <v>83</v>
      </c>
      <c r="E7" s="157">
        <v>3</v>
      </c>
      <c r="F7" s="158">
        <v>759</v>
      </c>
      <c r="G7" s="159">
        <v>34</v>
      </c>
      <c r="H7" s="4"/>
      <c r="I7" s="4"/>
      <c r="J7" s="9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156">
        <v>5</v>
      </c>
      <c r="B8" s="18" t="s">
        <v>668</v>
      </c>
      <c r="C8" s="18" t="s">
        <v>577</v>
      </c>
      <c r="D8" s="158">
        <v>82</v>
      </c>
      <c r="E8" s="157">
        <v>2</v>
      </c>
      <c r="F8" s="158">
        <v>744</v>
      </c>
      <c r="G8" s="159">
        <v>27</v>
      </c>
      <c r="H8" s="4"/>
      <c r="I8" s="4"/>
      <c r="J8" s="4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6">
        <v>2</v>
      </c>
      <c r="B9" s="158" t="s">
        <v>516</v>
      </c>
      <c r="C9" s="158" t="s">
        <v>153</v>
      </c>
      <c r="D9" s="158">
        <v>79</v>
      </c>
      <c r="E9" s="157">
        <v>1</v>
      </c>
      <c r="F9" s="158">
        <v>724</v>
      </c>
      <c r="G9" s="159">
        <v>27</v>
      </c>
    </row>
    <row r="10" spans="1:25" ht="15.75" customHeight="1" x14ac:dyDescent="0.3">
      <c r="A10" s="160">
        <v>1</v>
      </c>
      <c r="B10" s="161" t="s">
        <v>567</v>
      </c>
      <c r="C10" s="161" t="s">
        <v>153</v>
      </c>
      <c r="D10" s="161">
        <v>86</v>
      </c>
      <c r="E10" s="162">
        <v>4</v>
      </c>
      <c r="F10" s="35">
        <v>704</v>
      </c>
      <c r="G10" s="36">
        <v>18</v>
      </c>
    </row>
    <row r="11" spans="1:25" ht="15.75" customHeight="1" x14ac:dyDescent="0.3"/>
    <row r="12" spans="1:25" ht="15.75" customHeight="1" x14ac:dyDescent="0.3">
      <c r="B12" s="149" t="s">
        <v>534</v>
      </c>
    </row>
    <row r="13" spans="1:25" ht="15.75" customHeight="1" x14ac:dyDescent="0.3"/>
    <row r="14" spans="1:25" ht="15.75" customHeight="1" x14ac:dyDescent="0.3">
      <c r="B14" s="4" t="s">
        <v>669</v>
      </c>
      <c r="C14" s="4"/>
      <c r="D14" s="4"/>
      <c r="E14" s="4"/>
      <c r="F14" s="37" t="s">
        <v>169</v>
      </c>
      <c r="G14" s="4"/>
    </row>
    <row r="15" spans="1:25" ht="15.75" customHeight="1" x14ac:dyDescent="0.3">
      <c r="B15" s="4" t="s">
        <v>170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7792996D-6375-4230-9F71-BCFCF026554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1A25-DCD2-4E68-B5C7-5529C8A6191C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7" customWidth="1"/>
    <col min="2" max="3" width="20.7109375" style="147" customWidth="1"/>
    <col min="4" max="7" width="5" style="147" customWidth="1"/>
    <col min="8" max="8" width="1.7109375" style="147" customWidth="1"/>
    <col min="9" max="9" width="2.7109375" style="147" customWidth="1"/>
    <col min="10" max="11" width="20.7109375" style="147" customWidth="1"/>
    <col min="12" max="15" width="5" style="147" customWidth="1"/>
    <col min="16" max="25" width="11.7109375" style="147"/>
  </cols>
  <sheetData>
    <row r="1" spans="1:25" ht="18" x14ac:dyDescent="0.35">
      <c r="A1" s="146"/>
      <c r="B1" s="146" t="s">
        <v>670</v>
      </c>
      <c r="C1" s="146"/>
      <c r="D1" s="3"/>
      <c r="E1" s="3"/>
      <c r="F1" s="3"/>
      <c r="G1" s="3"/>
      <c r="H1" s="3"/>
      <c r="I1" s="3" t="s">
        <v>1</v>
      </c>
      <c r="J1" s="3"/>
      <c r="K1" s="3"/>
      <c r="L1" s="3"/>
      <c r="M1" s="146"/>
      <c r="N1" s="3"/>
      <c r="O1" s="3"/>
      <c r="P1" s="3"/>
      <c r="Q1" s="3"/>
      <c r="R1" s="3"/>
      <c r="S1" s="3"/>
      <c r="T1" s="3"/>
      <c r="U1" s="3"/>
      <c r="V1" s="3"/>
      <c r="W1" s="3"/>
      <c r="X1" s="146"/>
      <c r="Y1" s="146"/>
    </row>
    <row r="2" spans="1:25" ht="15.75" customHeight="1" x14ac:dyDescent="0.3">
      <c r="B2" s="5" t="s">
        <v>2</v>
      </c>
      <c r="I2" s="148" t="s">
        <v>663</v>
      </c>
    </row>
    <row r="3" spans="1:25" ht="15.75" customHeight="1" x14ac:dyDescent="0.3">
      <c r="A3" s="149"/>
      <c r="B3" s="149" t="s">
        <v>4</v>
      </c>
      <c r="C3" s="150" t="s">
        <v>671</v>
      </c>
      <c r="D3" s="150"/>
      <c r="E3" s="150" t="s">
        <v>672</v>
      </c>
      <c r="F3" s="149"/>
      <c r="G3" s="149"/>
      <c r="H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15.75" customHeight="1" x14ac:dyDescent="0.3">
      <c r="A4" s="10">
        <v>1</v>
      </c>
      <c r="B4" s="151" t="s">
        <v>10</v>
      </c>
      <c r="C4" s="151" t="s">
        <v>11</v>
      </c>
      <c r="D4" s="152" t="s">
        <v>12</v>
      </c>
      <c r="E4" s="152" t="s">
        <v>13</v>
      </c>
      <c r="F4" s="152" t="s">
        <v>14</v>
      </c>
      <c r="G4" s="153" t="s">
        <v>15</v>
      </c>
    </row>
    <row r="5" spans="1:25" ht="15.75" customHeight="1" x14ac:dyDescent="0.3">
      <c r="A5" s="154">
        <v>6</v>
      </c>
      <c r="B5" s="15" t="s">
        <v>423</v>
      </c>
      <c r="C5" s="15" t="s">
        <v>90</v>
      </c>
      <c r="D5" s="155">
        <v>98</v>
      </c>
      <c r="E5" s="155">
        <v>10</v>
      </c>
      <c r="F5" s="155">
        <v>859</v>
      </c>
      <c r="G5" s="163">
        <v>90</v>
      </c>
    </row>
    <row r="6" spans="1:25" ht="15.75" customHeight="1" x14ac:dyDescent="0.3">
      <c r="A6" s="156">
        <v>4</v>
      </c>
      <c r="B6" s="18" t="s">
        <v>89</v>
      </c>
      <c r="C6" s="18" t="s">
        <v>90</v>
      </c>
      <c r="D6" s="18">
        <v>94</v>
      </c>
      <c r="E6" s="157">
        <v>9</v>
      </c>
      <c r="F6" s="18">
        <v>832</v>
      </c>
      <c r="G6" s="20">
        <v>81</v>
      </c>
    </row>
    <row r="7" spans="1:25" ht="15.75" customHeight="1" x14ac:dyDescent="0.3">
      <c r="A7" s="156">
        <v>8</v>
      </c>
      <c r="B7" s="158" t="s">
        <v>667</v>
      </c>
      <c r="C7" s="158" t="s">
        <v>153</v>
      </c>
      <c r="D7" s="158">
        <v>88</v>
      </c>
      <c r="E7" s="157">
        <v>8</v>
      </c>
      <c r="F7" s="158">
        <v>780</v>
      </c>
      <c r="G7" s="159">
        <v>67</v>
      </c>
      <c r="H7" s="4"/>
      <c r="I7" s="4"/>
      <c r="J7" s="9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6">
        <v>3</v>
      </c>
      <c r="B8" s="18" t="s">
        <v>554</v>
      </c>
      <c r="C8" s="18" t="s">
        <v>555</v>
      </c>
      <c r="D8" s="18">
        <v>88</v>
      </c>
      <c r="E8" s="157">
        <v>8</v>
      </c>
      <c r="F8" s="18">
        <v>775</v>
      </c>
      <c r="G8" s="20">
        <v>67</v>
      </c>
      <c r="H8" s="4"/>
      <c r="I8" s="4"/>
      <c r="J8" s="4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156">
        <v>9</v>
      </c>
      <c r="B9" s="158" t="s">
        <v>482</v>
      </c>
      <c r="C9" s="158" t="s">
        <v>483</v>
      </c>
      <c r="D9" s="158">
        <v>79</v>
      </c>
      <c r="E9" s="157">
        <v>6</v>
      </c>
      <c r="F9" s="158">
        <v>736</v>
      </c>
      <c r="G9" s="159">
        <v>59</v>
      </c>
      <c r="V9" s="4"/>
      <c r="W9" s="4"/>
    </row>
    <row r="10" spans="1:25" ht="15.75" customHeight="1" x14ac:dyDescent="0.3">
      <c r="A10" s="156">
        <v>1</v>
      </c>
      <c r="B10" s="158" t="s">
        <v>673</v>
      </c>
      <c r="C10" s="158" t="s">
        <v>483</v>
      </c>
      <c r="D10" s="158">
        <v>60</v>
      </c>
      <c r="E10" s="157">
        <v>5</v>
      </c>
      <c r="F10" s="22">
        <v>400</v>
      </c>
      <c r="G10" s="23">
        <v>42</v>
      </c>
    </row>
    <row r="11" spans="1:25" ht="15.75" customHeight="1" x14ac:dyDescent="0.3">
      <c r="A11" s="156">
        <v>2</v>
      </c>
      <c r="B11" s="158" t="s">
        <v>674</v>
      </c>
      <c r="C11" s="158" t="s">
        <v>483</v>
      </c>
      <c r="D11" s="158">
        <v>11</v>
      </c>
      <c r="E11" s="157">
        <v>4</v>
      </c>
      <c r="F11" s="158">
        <v>376</v>
      </c>
      <c r="G11" s="159">
        <v>40</v>
      </c>
      <c r="V11" s="4"/>
      <c r="W11" s="4"/>
    </row>
    <row r="12" spans="1:25" ht="15.75" customHeight="1" x14ac:dyDescent="0.3">
      <c r="A12" s="156">
        <v>5</v>
      </c>
      <c r="B12" s="18" t="s">
        <v>45</v>
      </c>
      <c r="C12" s="18" t="s">
        <v>42</v>
      </c>
      <c r="D12" s="158" t="s">
        <v>164</v>
      </c>
      <c r="E12" s="157">
        <v>0</v>
      </c>
      <c r="F12" s="158">
        <v>0</v>
      </c>
      <c r="G12" s="159">
        <v>0</v>
      </c>
    </row>
    <row r="13" spans="1:25" ht="15.75" customHeight="1" x14ac:dyDescent="0.3">
      <c r="A13" s="156">
        <v>7</v>
      </c>
      <c r="B13" s="158" t="s">
        <v>73</v>
      </c>
      <c r="C13" s="158" t="s">
        <v>42</v>
      </c>
      <c r="D13" s="158" t="s">
        <v>164</v>
      </c>
      <c r="E13" s="157">
        <v>0</v>
      </c>
      <c r="F13" s="158">
        <v>0</v>
      </c>
      <c r="G13" s="159">
        <v>0</v>
      </c>
    </row>
    <row r="14" spans="1:25" ht="15.75" customHeight="1" x14ac:dyDescent="0.3">
      <c r="A14" s="160">
        <v>10</v>
      </c>
      <c r="B14" s="161" t="s">
        <v>195</v>
      </c>
      <c r="C14" s="161" t="s">
        <v>133</v>
      </c>
      <c r="D14" s="161" t="s">
        <v>164</v>
      </c>
      <c r="E14" s="162">
        <v>0</v>
      </c>
      <c r="F14" s="161">
        <v>0</v>
      </c>
      <c r="G14" s="164">
        <v>0</v>
      </c>
    </row>
    <row r="15" spans="1:25" ht="15.75" customHeight="1" x14ac:dyDescent="0.3"/>
    <row r="16" spans="1:25" ht="15.75" customHeight="1" x14ac:dyDescent="0.3">
      <c r="B16" s="149" t="s">
        <v>534</v>
      </c>
    </row>
    <row r="17" spans="2:7" ht="15.75" customHeight="1" x14ac:dyDescent="0.3"/>
    <row r="18" spans="2:7" ht="15.75" customHeight="1" x14ac:dyDescent="0.3">
      <c r="B18" s="4" t="s">
        <v>669</v>
      </c>
      <c r="C18" s="4"/>
      <c r="D18" s="4"/>
      <c r="E18" s="4"/>
      <c r="F18" s="37" t="s">
        <v>169</v>
      </c>
      <c r="G18" s="4"/>
    </row>
    <row r="19" spans="2:7" ht="15.75" customHeight="1" x14ac:dyDescent="0.3">
      <c r="B19" s="4" t="s">
        <v>170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777B44C4-634C-4109-8683-70B98D064CE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20054-EAE7-410E-A807-6D12D8E78CE5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47" customWidth="1"/>
    <col min="2" max="3" width="20.7109375" style="147" customWidth="1"/>
    <col min="4" max="7" width="5" style="147" customWidth="1"/>
    <col min="8" max="8" width="1.7109375" style="147" customWidth="1"/>
    <col min="9" max="9" width="2.7109375" style="147" customWidth="1"/>
    <col min="10" max="11" width="20.7109375" style="147" customWidth="1"/>
    <col min="12" max="15" width="5" style="147" customWidth="1"/>
    <col min="16" max="25" width="11.7109375" style="147"/>
  </cols>
  <sheetData>
    <row r="1" spans="1:25" ht="18" x14ac:dyDescent="0.35">
      <c r="A1" s="146"/>
      <c r="B1" s="146" t="s">
        <v>675</v>
      </c>
      <c r="C1" s="146"/>
      <c r="D1" s="3"/>
      <c r="E1" s="3"/>
      <c r="F1" s="3"/>
      <c r="G1" s="3"/>
      <c r="H1" s="3"/>
      <c r="I1" s="3" t="s">
        <v>1</v>
      </c>
      <c r="J1" s="3"/>
      <c r="K1" s="3"/>
      <c r="L1" s="3"/>
      <c r="M1" s="146"/>
      <c r="N1" s="3"/>
      <c r="O1" s="3"/>
      <c r="P1" s="3"/>
      <c r="Q1" s="3"/>
      <c r="R1" s="3"/>
      <c r="S1" s="3"/>
      <c r="T1" s="3"/>
      <c r="U1" s="3"/>
      <c r="V1" s="3"/>
      <c r="W1" s="3"/>
      <c r="X1" s="146"/>
      <c r="Y1" s="146"/>
    </row>
    <row r="2" spans="1:25" ht="15.75" customHeight="1" x14ac:dyDescent="0.3">
      <c r="B2" s="5" t="s">
        <v>2</v>
      </c>
      <c r="I2" s="148" t="s">
        <v>663</v>
      </c>
    </row>
    <row r="3" spans="1:25" ht="15.75" customHeight="1" x14ac:dyDescent="0.3">
      <c r="A3" s="149"/>
      <c r="B3" s="149" t="s">
        <v>4</v>
      </c>
      <c r="C3" s="150" t="s">
        <v>676</v>
      </c>
      <c r="D3" s="150"/>
      <c r="E3" s="150" t="s">
        <v>677</v>
      </c>
      <c r="F3" s="149"/>
      <c r="G3" s="149"/>
      <c r="H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15.75" customHeight="1" x14ac:dyDescent="0.3">
      <c r="A4" s="10">
        <v>1</v>
      </c>
      <c r="B4" s="151" t="s">
        <v>10</v>
      </c>
      <c r="C4" s="151" t="s">
        <v>11</v>
      </c>
      <c r="D4" s="152" t="s">
        <v>12</v>
      </c>
      <c r="E4" s="152" t="s">
        <v>13</v>
      </c>
      <c r="F4" s="152" t="s">
        <v>14</v>
      </c>
      <c r="G4" s="153" t="s">
        <v>15</v>
      </c>
    </row>
    <row r="5" spans="1:25" ht="15.75" customHeight="1" x14ac:dyDescent="0.3">
      <c r="A5" s="154">
        <v>6</v>
      </c>
      <c r="B5" s="15" t="s">
        <v>667</v>
      </c>
      <c r="C5" s="15" t="s">
        <v>153</v>
      </c>
      <c r="D5" s="155">
        <v>88</v>
      </c>
      <c r="E5" s="155">
        <v>7</v>
      </c>
      <c r="F5" s="155">
        <v>795</v>
      </c>
      <c r="G5" s="163">
        <v>58</v>
      </c>
    </row>
    <row r="6" spans="1:25" ht="15.75" customHeight="1" x14ac:dyDescent="0.3">
      <c r="A6" s="156">
        <v>1</v>
      </c>
      <c r="B6" s="158" t="s">
        <v>554</v>
      </c>
      <c r="C6" s="158" t="s">
        <v>555</v>
      </c>
      <c r="D6" s="158">
        <v>88</v>
      </c>
      <c r="E6" s="157">
        <v>7</v>
      </c>
      <c r="F6" s="22">
        <v>768</v>
      </c>
      <c r="G6" s="23">
        <v>50</v>
      </c>
    </row>
    <row r="7" spans="1:25" ht="15.75" customHeight="1" x14ac:dyDescent="0.3">
      <c r="A7" s="156">
        <v>5</v>
      </c>
      <c r="B7" s="18" t="s">
        <v>678</v>
      </c>
      <c r="C7" s="18" t="s">
        <v>42</v>
      </c>
      <c r="D7" s="158">
        <v>83</v>
      </c>
      <c r="E7" s="157">
        <v>4</v>
      </c>
      <c r="F7" s="158">
        <v>742</v>
      </c>
      <c r="G7" s="159">
        <v>42</v>
      </c>
      <c r="H7" s="4"/>
      <c r="I7" s="4"/>
      <c r="J7" s="9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156">
        <v>4</v>
      </c>
      <c r="B8" s="18" t="s">
        <v>529</v>
      </c>
      <c r="C8" s="18" t="s">
        <v>167</v>
      </c>
      <c r="D8" s="18">
        <v>84</v>
      </c>
      <c r="E8" s="157">
        <v>5</v>
      </c>
      <c r="F8" s="18">
        <v>734</v>
      </c>
      <c r="G8" s="20">
        <v>36</v>
      </c>
      <c r="H8" s="4"/>
      <c r="I8" s="4"/>
      <c r="J8" s="4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156">
        <v>2</v>
      </c>
      <c r="B9" s="158" t="s">
        <v>679</v>
      </c>
      <c r="C9" s="158" t="s">
        <v>491</v>
      </c>
      <c r="D9" s="158">
        <v>82</v>
      </c>
      <c r="E9" s="157">
        <v>3</v>
      </c>
      <c r="F9" s="158">
        <v>732</v>
      </c>
      <c r="G9" s="159">
        <v>36</v>
      </c>
    </row>
    <row r="10" spans="1:25" ht="15.75" customHeight="1" x14ac:dyDescent="0.3">
      <c r="A10" s="156">
        <v>7</v>
      </c>
      <c r="B10" s="158" t="s">
        <v>139</v>
      </c>
      <c r="C10" s="158" t="s">
        <v>42</v>
      </c>
      <c r="D10" s="158">
        <v>78</v>
      </c>
      <c r="E10" s="157">
        <v>2</v>
      </c>
      <c r="F10" s="158">
        <v>684</v>
      </c>
      <c r="G10" s="159">
        <v>27</v>
      </c>
      <c r="V10" s="4"/>
      <c r="W10" s="4"/>
    </row>
    <row r="11" spans="1:25" ht="15.75" customHeight="1" x14ac:dyDescent="0.3">
      <c r="A11" s="160">
        <v>3</v>
      </c>
      <c r="B11" s="26" t="s">
        <v>625</v>
      </c>
      <c r="C11" s="26" t="s">
        <v>491</v>
      </c>
      <c r="D11" s="26" t="s">
        <v>46</v>
      </c>
      <c r="E11" s="162">
        <v>0</v>
      </c>
      <c r="F11" s="26">
        <v>119</v>
      </c>
      <c r="G11" s="28">
        <v>2</v>
      </c>
    </row>
    <row r="12" spans="1:25" ht="15.75" customHeight="1" x14ac:dyDescent="0.3"/>
    <row r="13" spans="1:25" ht="15.75" customHeight="1" x14ac:dyDescent="0.3">
      <c r="A13" s="149"/>
      <c r="B13" s="149" t="s">
        <v>7</v>
      </c>
      <c r="C13" s="150" t="s">
        <v>680</v>
      </c>
      <c r="D13" s="150"/>
      <c r="E13" s="150" t="s">
        <v>681</v>
      </c>
      <c r="F13" s="149"/>
      <c r="G13" s="149"/>
    </row>
    <row r="14" spans="1:25" ht="15.75" customHeight="1" x14ac:dyDescent="0.3">
      <c r="A14" s="10">
        <v>1</v>
      </c>
      <c r="B14" s="151" t="s">
        <v>10</v>
      </c>
      <c r="C14" s="151" t="s">
        <v>11</v>
      </c>
      <c r="D14" s="152" t="s">
        <v>12</v>
      </c>
      <c r="E14" s="152" t="s">
        <v>13</v>
      </c>
      <c r="F14" s="152" t="s">
        <v>14</v>
      </c>
      <c r="G14" s="153" t="s">
        <v>15</v>
      </c>
    </row>
    <row r="15" spans="1:25" ht="15.75" customHeight="1" x14ac:dyDescent="0.3">
      <c r="A15" s="154">
        <v>4</v>
      </c>
      <c r="B15" s="155" t="s">
        <v>639</v>
      </c>
      <c r="C15" s="155" t="s">
        <v>30</v>
      </c>
      <c r="D15" s="155">
        <v>80</v>
      </c>
      <c r="E15" s="155">
        <v>7</v>
      </c>
      <c r="F15" s="155">
        <v>687</v>
      </c>
      <c r="G15" s="163">
        <v>55</v>
      </c>
    </row>
    <row r="16" spans="1:25" ht="15.75" customHeight="1" x14ac:dyDescent="0.3">
      <c r="A16" s="156">
        <v>7</v>
      </c>
      <c r="B16" s="158" t="s">
        <v>682</v>
      </c>
      <c r="C16" s="158" t="s">
        <v>491</v>
      </c>
      <c r="D16" s="158">
        <v>68</v>
      </c>
      <c r="E16" s="157">
        <v>4</v>
      </c>
      <c r="F16" s="158">
        <v>679</v>
      </c>
      <c r="G16" s="159">
        <v>55</v>
      </c>
    </row>
    <row r="17" spans="1:7" ht="15.75" customHeight="1" x14ac:dyDescent="0.3">
      <c r="A17" s="156">
        <v>1</v>
      </c>
      <c r="B17" s="158" t="s">
        <v>531</v>
      </c>
      <c r="C17" s="158" t="s">
        <v>167</v>
      </c>
      <c r="D17" s="158">
        <v>76</v>
      </c>
      <c r="E17" s="157">
        <v>6</v>
      </c>
      <c r="F17" s="22">
        <v>628</v>
      </c>
      <c r="G17" s="23">
        <v>44</v>
      </c>
    </row>
    <row r="18" spans="1:7" ht="15.75" customHeight="1" x14ac:dyDescent="0.3">
      <c r="A18" s="156">
        <v>3</v>
      </c>
      <c r="B18" s="158" t="s">
        <v>606</v>
      </c>
      <c r="C18" s="158" t="s">
        <v>491</v>
      </c>
      <c r="D18" s="158">
        <v>75</v>
      </c>
      <c r="E18" s="157">
        <v>5</v>
      </c>
      <c r="F18" s="158">
        <v>569</v>
      </c>
      <c r="G18" s="159">
        <v>34</v>
      </c>
    </row>
    <row r="19" spans="1:7" ht="15.75" customHeight="1" x14ac:dyDescent="0.3">
      <c r="A19" s="156">
        <v>2</v>
      </c>
      <c r="B19" s="158" t="s">
        <v>683</v>
      </c>
      <c r="C19" s="158" t="s">
        <v>30</v>
      </c>
      <c r="D19" s="158" t="s">
        <v>46</v>
      </c>
      <c r="E19" s="157">
        <v>0</v>
      </c>
      <c r="F19" s="158">
        <v>404</v>
      </c>
      <c r="G19" s="159">
        <v>28</v>
      </c>
    </row>
    <row r="20" spans="1:7" ht="15.75" customHeight="1" x14ac:dyDescent="0.3">
      <c r="A20" s="156">
        <v>5</v>
      </c>
      <c r="B20" s="158" t="s">
        <v>684</v>
      </c>
      <c r="C20" s="158" t="s">
        <v>483</v>
      </c>
      <c r="D20" s="158">
        <v>54</v>
      </c>
      <c r="E20" s="157">
        <v>3</v>
      </c>
      <c r="F20" s="158">
        <v>493</v>
      </c>
      <c r="G20" s="159">
        <v>25</v>
      </c>
    </row>
    <row r="21" spans="1:7" ht="15.75" customHeight="1" x14ac:dyDescent="0.3">
      <c r="A21" s="160">
        <v>6</v>
      </c>
      <c r="B21" s="161" t="s">
        <v>195</v>
      </c>
      <c r="C21" s="161" t="s">
        <v>133</v>
      </c>
      <c r="D21" s="161" t="s">
        <v>164</v>
      </c>
      <c r="E21" s="162">
        <v>0</v>
      </c>
      <c r="F21" s="161">
        <v>0</v>
      </c>
      <c r="G21" s="164">
        <v>0</v>
      </c>
    </row>
    <row r="22" spans="1:7" ht="15.75" customHeight="1" x14ac:dyDescent="0.3"/>
    <row r="23" spans="1:7" ht="15.75" customHeight="1" x14ac:dyDescent="0.3">
      <c r="B23" s="149" t="s">
        <v>534</v>
      </c>
    </row>
    <row r="24" spans="1:7" ht="15.75" customHeight="1" x14ac:dyDescent="0.3"/>
    <row r="25" spans="1:7" ht="15.75" customHeight="1" x14ac:dyDescent="0.3">
      <c r="B25" s="4" t="s">
        <v>669</v>
      </c>
      <c r="C25" s="4"/>
      <c r="D25" s="4"/>
      <c r="E25" s="4"/>
      <c r="F25" s="37" t="s">
        <v>169</v>
      </c>
      <c r="G25" s="4"/>
    </row>
    <row r="26" spans="1:7" ht="15.75" customHeight="1" x14ac:dyDescent="0.3">
      <c r="B26" s="4" t="s">
        <v>170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C73B020F-2240-44A5-AC5A-93B5C76753A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2F2D-39A8-405E-81DF-F48918A54D47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685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2" t="s">
        <v>686</v>
      </c>
    </row>
    <row r="3" spans="1:25" ht="15.75" customHeight="1" x14ac:dyDescent="0.3">
      <c r="A3" s="7"/>
      <c r="B3" s="8" t="s">
        <v>4</v>
      </c>
      <c r="C3" s="9" t="s">
        <v>687</v>
      </c>
      <c r="D3" s="9"/>
      <c r="E3" s="9" t="s">
        <v>688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1" t="s">
        <v>11</v>
      </c>
      <c r="D4" s="67"/>
      <c r="E4" s="67"/>
      <c r="F4" s="67"/>
      <c r="G4" s="92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37</v>
      </c>
      <c r="C5" s="15" t="s">
        <v>38</v>
      </c>
      <c r="D5" s="15">
        <v>45</v>
      </c>
      <c r="E5" s="15">
        <v>45</v>
      </c>
      <c r="F5" s="15">
        <v>44</v>
      </c>
      <c r="G5" s="15">
        <v>44</v>
      </c>
      <c r="H5" s="15">
        <f t="shared" ref="H5:H15" si="0">SUM(D5:G5)</f>
        <v>178</v>
      </c>
      <c r="I5" s="15">
        <v>10</v>
      </c>
      <c r="J5" s="15">
        <v>1630</v>
      </c>
      <c r="K5" s="16">
        <v>98</v>
      </c>
    </row>
    <row r="6" spans="1:25" ht="15.75" customHeight="1" x14ac:dyDescent="0.3">
      <c r="A6" s="17">
        <v>7</v>
      </c>
      <c r="B6" s="18" t="s">
        <v>689</v>
      </c>
      <c r="C6" s="18" t="s">
        <v>38</v>
      </c>
      <c r="D6" s="18">
        <v>40</v>
      </c>
      <c r="E6" s="18">
        <v>44</v>
      </c>
      <c r="F6" s="18">
        <v>40</v>
      </c>
      <c r="G6" s="18">
        <v>44</v>
      </c>
      <c r="H6" s="18">
        <f t="shared" si="0"/>
        <v>168</v>
      </c>
      <c r="I6" s="19">
        <v>9</v>
      </c>
      <c r="J6" s="18">
        <v>1515</v>
      </c>
      <c r="K6" s="20">
        <v>79</v>
      </c>
    </row>
    <row r="7" spans="1:25" ht="15.75" customHeight="1" x14ac:dyDescent="0.3">
      <c r="A7" s="17">
        <v>6</v>
      </c>
      <c r="B7" s="18" t="s">
        <v>41</v>
      </c>
      <c r="C7" s="18" t="s">
        <v>42</v>
      </c>
      <c r="D7" s="18">
        <v>46</v>
      </c>
      <c r="E7" s="18">
        <v>45</v>
      </c>
      <c r="F7" s="18">
        <v>45</v>
      </c>
      <c r="G7" s="18">
        <v>44</v>
      </c>
      <c r="H7" s="18">
        <f t="shared" si="0"/>
        <v>180</v>
      </c>
      <c r="I7" s="19">
        <v>11</v>
      </c>
      <c r="J7" s="18">
        <v>1506</v>
      </c>
      <c r="K7" s="20">
        <v>72</v>
      </c>
    </row>
    <row r="8" spans="1:25" ht="15.75" customHeight="1" x14ac:dyDescent="0.3">
      <c r="A8" s="17">
        <v>5</v>
      </c>
      <c r="B8" s="18" t="s">
        <v>26</v>
      </c>
      <c r="C8" s="18" t="s">
        <v>17</v>
      </c>
      <c r="D8" s="18" t="s">
        <v>46</v>
      </c>
      <c r="E8" s="18"/>
      <c r="F8" s="18"/>
      <c r="G8" s="18"/>
      <c r="H8" s="18">
        <f t="shared" si="0"/>
        <v>0</v>
      </c>
      <c r="I8" s="19">
        <v>0</v>
      </c>
      <c r="J8" s="18">
        <v>1224</v>
      </c>
      <c r="K8" s="20">
        <v>67</v>
      </c>
    </row>
    <row r="9" spans="1:25" ht="15.75" customHeight="1" x14ac:dyDescent="0.3">
      <c r="A9" s="17">
        <v>1</v>
      </c>
      <c r="B9" s="18" t="s">
        <v>690</v>
      </c>
      <c r="C9" s="18" t="s">
        <v>38</v>
      </c>
      <c r="D9" s="18">
        <v>41</v>
      </c>
      <c r="E9" s="18">
        <v>41</v>
      </c>
      <c r="F9" s="18">
        <v>38</v>
      </c>
      <c r="G9" s="18">
        <v>37</v>
      </c>
      <c r="H9" s="18">
        <f t="shared" si="0"/>
        <v>157</v>
      </c>
      <c r="I9" s="19">
        <v>7</v>
      </c>
      <c r="J9" s="22">
        <v>1414</v>
      </c>
      <c r="K9" s="23">
        <v>52</v>
      </c>
    </row>
    <row r="10" spans="1:25" ht="15.75" customHeight="1" x14ac:dyDescent="0.3">
      <c r="A10" s="17">
        <v>4</v>
      </c>
      <c r="B10" s="18" t="s">
        <v>217</v>
      </c>
      <c r="C10" s="18" t="s">
        <v>38</v>
      </c>
      <c r="D10" s="18">
        <v>40</v>
      </c>
      <c r="E10" s="18">
        <v>38</v>
      </c>
      <c r="F10" s="18">
        <v>40</v>
      </c>
      <c r="G10" s="18">
        <v>43</v>
      </c>
      <c r="H10" s="18">
        <f t="shared" si="0"/>
        <v>161</v>
      </c>
      <c r="I10" s="19">
        <v>8</v>
      </c>
      <c r="J10" s="18">
        <v>1400</v>
      </c>
      <c r="K10" s="20">
        <v>49</v>
      </c>
    </row>
    <row r="11" spans="1:25" ht="15.75" customHeight="1" x14ac:dyDescent="0.3">
      <c r="A11" s="17">
        <v>9</v>
      </c>
      <c r="B11" s="18" t="s">
        <v>205</v>
      </c>
      <c r="C11" s="18" t="s">
        <v>133</v>
      </c>
      <c r="D11" s="18">
        <v>40</v>
      </c>
      <c r="E11" s="18">
        <v>39</v>
      </c>
      <c r="F11" s="18">
        <v>41</v>
      </c>
      <c r="G11" s="18">
        <v>34</v>
      </c>
      <c r="H11" s="18">
        <f t="shared" si="0"/>
        <v>154</v>
      </c>
      <c r="I11" s="19">
        <v>6</v>
      </c>
      <c r="J11" s="18">
        <v>1382</v>
      </c>
      <c r="K11" s="20">
        <v>40</v>
      </c>
    </row>
    <row r="12" spans="1:25" ht="15.75" customHeight="1" x14ac:dyDescent="0.3">
      <c r="A12" s="17">
        <v>11</v>
      </c>
      <c r="B12" s="18" t="s">
        <v>139</v>
      </c>
      <c r="C12" s="18" t="s">
        <v>42</v>
      </c>
      <c r="D12" s="18">
        <v>32</v>
      </c>
      <c r="E12" s="18">
        <v>24</v>
      </c>
      <c r="F12" s="18">
        <v>33</v>
      </c>
      <c r="G12" s="18">
        <v>38</v>
      </c>
      <c r="H12" s="18">
        <f t="shared" si="0"/>
        <v>127</v>
      </c>
      <c r="I12" s="19">
        <v>4</v>
      </c>
      <c r="J12" s="18">
        <v>1341</v>
      </c>
      <c r="K12" s="20">
        <v>39</v>
      </c>
    </row>
    <row r="13" spans="1:25" ht="15.75" customHeight="1" x14ac:dyDescent="0.3">
      <c r="A13" s="17">
        <v>2</v>
      </c>
      <c r="B13" s="18" t="s">
        <v>238</v>
      </c>
      <c r="C13" s="18" t="s">
        <v>17</v>
      </c>
      <c r="D13" s="18">
        <v>36</v>
      </c>
      <c r="E13" s="18">
        <v>23</v>
      </c>
      <c r="F13" s="18">
        <v>34</v>
      </c>
      <c r="G13" s="18">
        <v>29</v>
      </c>
      <c r="H13" s="18">
        <f t="shared" si="0"/>
        <v>122</v>
      </c>
      <c r="I13" s="19">
        <v>3</v>
      </c>
      <c r="J13" s="18">
        <v>1323</v>
      </c>
      <c r="K13" s="20">
        <v>39</v>
      </c>
    </row>
    <row r="14" spans="1:25" ht="15.75" customHeight="1" x14ac:dyDescent="0.3">
      <c r="A14" s="17">
        <v>8</v>
      </c>
      <c r="B14" s="18" t="s">
        <v>45</v>
      </c>
      <c r="C14" s="18" t="s">
        <v>42</v>
      </c>
      <c r="D14" s="18" t="s">
        <v>164</v>
      </c>
      <c r="E14" s="18"/>
      <c r="F14" s="18"/>
      <c r="G14" s="18"/>
      <c r="H14" s="18">
        <f t="shared" si="0"/>
        <v>0</v>
      </c>
      <c r="I14" s="19">
        <v>0</v>
      </c>
      <c r="J14" s="18">
        <v>529</v>
      </c>
      <c r="K14" s="20">
        <v>30</v>
      </c>
    </row>
    <row r="15" spans="1:25" ht="15.75" customHeight="1" x14ac:dyDescent="0.3">
      <c r="A15" s="25">
        <v>3</v>
      </c>
      <c r="B15" s="26" t="s">
        <v>156</v>
      </c>
      <c r="C15" s="26" t="s">
        <v>38</v>
      </c>
      <c r="D15" s="26">
        <v>30</v>
      </c>
      <c r="E15" s="26">
        <v>37</v>
      </c>
      <c r="F15" s="26">
        <v>39</v>
      </c>
      <c r="G15" s="26">
        <v>44</v>
      </c>
      <c r="H15" s="26">
        <f t="shared" si="0"/>
        <v>150</v>
      </c>
      <c r="I15" s="27">
        <v>5</v>
      </c>
      <c r="J15" s="26">
        <v>1289</v>
      </c>
      <c r="K15" s="28">
        <v>28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691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349</v>
      </c>
      <c r="F19" s="37" t="s">
        <v>169</v>
      </c>
    </row>
    <row r="20" spans="1:6" ht="15.75" customHeight="1" x14ac:dyDescent="0.3">
      <c r="A20" s="4"/>
      <c r="B20" s="4" t="s">
        <v>170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8253A5F4-99F4-473E-9EFA-7095D0DA895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9E54-DD14-4EC4-8654-49DD661CA7C8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692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2" t="s">
        <v>693</v>
      </c>
    </row>
    <row r="3" spans="1:25" ht="15.75" customHeight="1" x14ac:dyDescent="0.3">
      <c r="A3" s="7"/>
      <c r="B3" s="8" t="s">
        <v>4</v>
      </c>
      <c r="C3" s="9" t="s">
        <v>694</v>
      </c>
      <c r="D3" s="9"/>
      <c r="E3" s="9" t="s">
        <v>695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2</v>
      </c>
      <c r="B5" s="15" t="s">
        <v>424</v>
      </c>
      <c r="C5" s="15" t="s">
        <v>133</v>
      </c>
      <c r="D5" s="15">
        <v>94</v>
      </c>
      <c r="E5" s="15">
        <v>95</v>
      </c>
      <c r="F5" s="15">
        <v>93</v>
      </c>
      <c r="G5" s="15">
        <f t="shared" ref="G5:G13" si="0">SUM(D5:F5)</f>
        <v>282</v>
      </c>
      <c r="H5" s="15">
        <v>9</v>
      </c>
      <c r="I5" s="15">
        <v>2540</v>
      </c>
      <c r="J5" s="16">
        <v>73</v>
      </c>
    </row>
    <row r="6" spans="1:25" ht="15.75" customHeight="1" x14ac:dyDescent="0.3">
      <c r="A6" s="17">
        <v>8</v>
      </c>
      <c r="B6" s="18" t="s">
        <v>696</v>
      </c>
      <c r="C6" s="18" t="s">
        <v>72</v>
      </c>
      <c r="D6" s="18">
        <v>91</v>
      </c>
      <c r="E6" s="18">
        <v>93</v>
      </c>
      <c r="F6" s="18">
        <v>91</v>
      </c>
      <c r="G6" s="18">
        <f t="shared" si="0"/>
        <v>275</v>
      </c>
      <c r="H6" s="19">
        <v>6</v>
      </c>
      <c r="I6" s="18">
        <v>2514</v>
      </c>
      <c r="J6" s="20">
        <v>65</v>
      </c>
    </row>
    <row r="7" spans="1:25" ht="15.75" customHeight="1" x14ac:dyDescent="0.3">
      <c r="A7" s="17">
        <v>4</v>
      </c>
      <c r="B7" s="18" t="s">
        <v>548</v>
      </c>
      <c r="C7" s="18" t="s">
        <v>34</v>
      </c>
      <c r="D7" s="18">
        <v>96</v>
      </c>
      <c r="E7" s="18">
        <v>93</v>
      </c>
      <c r="F7" s="18">
        <v>92</v>
      </c>
      <c r="G7" s="18">
        <f t="shared" si="0"/>
        <v>281</v>
      </c>
      <c r="H7" s="19">
        <v>7</v>
      </c>
      <c r="I7" s="18">
        <v>2255</v>
      </c>
      <c r="J7" s="20">
        <v>64</v>
      </c>
    </row>
    <row r="8" spans="1:25" ht="15.75" customHeight="1" x14ac:dyDescent="0.3">
      <c r="A8" s="17">
        <v>7</v>
      </c>
      <c r="B8" s="18" t="s">
        <v>495</v>
      </c>
      <c r="C8" s="18" t="s">
        <v>133</v>
      </c>
      <c r="D8" s="18">
        <v>85</v>
      </c>
      <c r="E8" s="18">
        <v>90</v>
      </c>
      <c r="F8" s="18">
        <v>89</v>
      </c>
      <c r="G8" s="18">
        <f t="shared" si="0"/>
        <v>264</v>
      </c>
      <c r="H8" s="19">
        <v>5</v>
      </c>
      <c r="I8" s="18">
        <v>2407</v>
      </c>
      <c r="J8" s="20">
        <v>47</v>
      </c>
      <c r="K8" s="29"/>
    </row>
    <row r="9" spans="1:25" ht="15.75" customHeight="1" x14ac:dyDescent="0.3">
      <c r="A9" s="17">
        <v>5</v>
      </c>
      <c r="B9" s="18" t="s">
        <v>697</v>
      </c>
      <c r="C9" s="18" t="s">
        <v>30</v>
      </c>
      <c r="D9" s="18">
        <v>95</v>
      </c>
      <c r="E9" s="18">
        <v>89</v>
      </c>
      <c r="F9" s="18">
        <v>75</v>
      </c>
      <c r="G9" s="18">
        <f t="shared" si="0"/>
        <v>259</v>
      </c>
      <c r="H9" s="19">
        <v>4</v>
      </c>
      <c r="I9" s="18">
        <v>2398</v>
      </c>
      <c r="J9" s="20">
        <v>45</v>
      </c>
    </row>
    <row r="10" spans="1:25" ht="15.75" customHeight="1" x14ac:dyDescent="0.3">
      <c r="A10" s="17">
        <v>1</v>
      </c>
      <c r="B10" s="18" t="s">
        <v>594</v>
      </c>
      <c r="C10" s="18" t="s">
        <v>491</v>
      </c>
      <c r="D10" s="18">
        <v>92</v>
      </c>
      <c r="E10" s="18">
        <v>94</v>
      </c>
      <c r="F10" s="18">
        <v>96</v>
      </c>
      <c r="G10" s="18">
        <f t="shared" si="0"/>
        <v>282</v>
      </c>
      <c r="H10" s="19">
        <v>9</v>
      </c>
      <c r="I10" s="22">
        <v>2331</v>
      </c>
      <c r="J10" s="23">
        <v>42</v>
      </c>
    </row>
    <row r="11" spans="1:25" ht="15.75" customHeight="1" x14ac:dyDescent="0.3">
      <c r="A11" s="17">
        <v>6</v>
      </c>
      <c r="B11" s="18" t="s">
        <v>602</v>
      </c>
      <c r="C11" s="18" t="s">
        <v>491</v>
      </c>
      <c r="D11" s="18">
        <v>88</v>
      </c>
      <c r="E11" s="18">
        <v>85</v>
      </c>
      <c r="F11" s="18">
        <v>81</v>
      </c>
      <c r="G11" s="18">
        <f t="shared" si="0"/>
        <v>254</v>
      </c>
      <c r="H11" s="19">
        <v>3</v>
      </c>
      <c r="I11" s="18">
        <v>2230</v>
      </c>
      <c r="J11" s="20">
        <v>27</v>
      </c>
    </row>
    <row r="12" spans="1:25" ht="15.75" customHeight="1" x14ac:dyDescent="0.3">
      <c r="A12" s="17">
        <v>3</v>
      </c>
      <c r="B12" s="18" t="s">
        <v>504</v>
      </c>
      <c r="C12" s="18" t="s">
        <v>491</v>
      </c>
      <c r="D12" s="18" t="s">
        <v>46</v>
      </c>
      <c r="E12" s="18"/>
      <c r="F12" s="18"/>
      <c r="G12" s="18">
        <f t="shared" si="0"/>
        <v>0</v>
      </c>
      <c r="H12" s="19">
        <v>0</v>
      </c>
      <c r="I12" s="18">
        <v>848</v>
      </c>
      <c r="J12" s="20">
        <v>23</v>
      </c>
    </row>
    <row r="13" spans="1:25" ht="15.75" customHeight="1" x14ac:dyDescent="0.3">
      <c r="A13" s="25">
        <v>9</v>
      </c>
      <c r="B13" s="26" t="s">
        <v>698</v>
      </c>
      <c r="C13" s="26" t="s">
        <v>491</v>
      </c>
      <c r="D13" s="26" t="s">
        <v>46</v>
      </c>
      <c r="E13" s="26"/>
      <c r="F13" s="26"/>
      <c r="G13" s="26">
        <f t="shared" si="0"/>
        <v>0</v>
      </c>
      <c r="H13" s="27">
        <v>0</v>
      </c>
      <c r="I13" s="26">
        <v>0</v>
      </c>
      <c r="J13" s="28">
        <v>0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699</v>
      </c>
      <c r="D15" s="9"/>
      <c r="E15" s="9" t="s">
        <v>700</v>
      </c>
      <c r="F15" s="8"/>
      <c r="G15" s="8"/>
      <c r="H15" s="8"/>
      <c r="I15" s="8"/>
      <c r="J15" s="8"/>
    </row>
    <row r="16" spans="1:25" ht="15.75" customHeight="1" x14ac:dyDescent="0.3">
      <c r="A16" s="10">
        <v>3</v>
      </c>
      <c r="B16" s="11" t="s">
        <v>10</v>
      </c>
      <c r="C16" s="11" t="s">
        <v>11</v>
      </c>
      <c r="D16" s="12">
        <v>150</v>
      </c>
      <c r="E16" s="12">
        <v>20</v>
      </c>
      <c r="F16" s="12">
        <v>10</v>
      </c>
      <c r="G16" s="12" t="s">
        <v>12</v>
      </c>
      <c r="H16" s="12" t="s">
        <v>13</v>
      </c>
      <c r="I16" s="12" t="s">
        <v>14</v>
      </c>
      <c r="J16" s="13" t="s">
        <v>15</v>
      </c>
    </row>
    <row r="17" spans="1:10" ht="15.75" customHeight="1" x14ac:dyDescent="0.3">
      <c r="A17" s="14">
        <v>4</v>
      </c>
      <c r="B17" s="15" t="s">
        <v>701</v>
      </c>
      <c r="C17" s="15" t="s">
        <v>30</v>
      </c>
      <c r="D17" s="15">
        <v>88</v>
      </c>
      <c r="E17" s="15">
        <v>88</v>
      </c>
      <c r="F17" s="15">
        <v>88</v>
      </c>
      <c r="G17" s="15">
        <f t="shared" ref="G17:G26" si="1">SUM(D17:F17)</f>
        <v>264</v>
      </c>
      <c r="H17" s="15">
        <v>10</v>
      </c>
      <c r="I17" s="15">
        <v>2359</v>
      </c>
      <c r="J17" s="16">
        <v>85</v>
      </c>
    </row>
    <row r="18" spans="1:10" ht="15.75" customHeight="1" x14ac:dyDescent="0.3">
      <c r="A18" s="17">
        <v>7</v>
      </c>
      <c r="B18" s="18" t="s">
        <v>702</v>
      </c>
      <c r="C18" s="18" t="s">
        <v>474</v>
      </c>
      <c r="D18" s="18">
        <v>91</v>
      </c>
      <c r="E18" s="18">
        <v>87</v>
      </c>
      <c r="F18" s="18">
        <v>83</v>
      </c>
      <c r="G18" s="18">
        <f t="shared" si="1"/>
        <v>261</v>
      </c>
      <c r="H18" s="19">
        <v>8</v>
      </c>
      <c r="I18" s="18">
        <v>2321</v>
      </c>
      <c r="J18" s="20">
        <v>74</v>
      </c>
    </row>
    <row r="19" spans="1:10" ht="15.75" customHeight="1" x14ac:dyDescent="0.3">
      <c r="A19" s="17">
        <v>5</v>
      </c>
      <c r="B19" s="18" t="s">
        <v>449</v>
      </c>
      <c r="C19" s="18" t="s">
        <v>479</v>
      </c>
      <c r="D19" s="18">
        <v>90</v>
      </c>
      <c r="E19" s="18">
        <v>85</v>
      </c>
      <c r="F19" s="18">
        <v>88</v>
      </c>
      <c r="G19" s="18">
        <f t="shared" si="1"/>
        <v>263</v>
      </c>
      <c r="H19" s="19">
        <v>9</v>
      </c>
      <c r="I19" s="18">
        <v>2300</v>
      </c>
      <c r="J19" s="20">
        <v>74</v>
      </c>
    </row>
    <row r="20" spans="1:10" ht="15.75" customHeight="1" x14ac:dyDescent="0.3">
      <c r="A20" s="17">
        <v>10</v>
      </c>
      <c r="B20" s="18" t="s">
        <v>703</v>
      </c>
      <c r="C20" s="18" t="s">
        <v>30</v>
      </c>
      <c r="D20" s="18">
        <v>82</v>
      </c>
      <c r="E20" s="18">
        <v>90</v>
      </c>
      <c r="F20" s="18">
        <v>84</v>
      </c>
      <c r="G20" s="18">
        <f t="shared" si="1"/>
        <v>256</v>
      </c>
      <c r="H20" s="19">
        <v>7</v>
      </c>
      <c r="I20" s="18">
        <v>2261</v>
      </c>
      <c r="J20" s="20">
        <v>62</v>
      </c>
    </row>
    <row r="21" spans="1:10" ht="15.75" customHeight="1" x14ac:dyDescent="0.3">
      <c r="A21" s="17">
        <v>2</v>
      </c>
      <c r="B21" s="18" t="s">
        <v>704</v>
      </c>
      <c r="C21" s="18" t="s">
        <v>72</v>
      </c>
      <c r="D21" s="18">
        <v>92</v>
      </c>
      <c r="E21" s="18">
        <v>83</v>
      </c>
      <c r="F21" s="18">
        <v>68</v>
      </c>
      <c r="G21" s="18">
        <f t="shared" si="1"/>
        <v>243</v>
      </c>
      <c r="H21" s="19">
        <v>6</v>
      </c>
      <c r="I21" s="18">
        <v>2181</v>
      </c>
      <c r="J21" s="20">
        <v>53</v>
      </c>
    </row>
    <row r="22" spans="1:10" ht="15.75" customHeight="1" x14ac:dyDescent="0.3">
      <c r="A22" s="17">
        <v>3</v>
      </c>
      <c r="B22" s="18" t="s">
        <v>705</v>
      </c>
      <c r="C22" s="18" t="s">
        <v>706</v>
      </c>
      <c r="D22" s="18">
        <v>78</v>
      </c>
      <c r="E22" s="18">
        <v>75</v>
      </c>
      <c r="F22" s="18">
        <v>78</v>
      </c>
      <c r="G22" s="18">
        <f t="shared" si="1"/>
        <v>231</v>
      </c>
      <c r="H22" s="19">
        <v>4</v>
      </c>
      <c r="I22" s="18">
        <v>2136</v>
      </c>
      <c r="J22" s="20">
        <v>46</v>
      </c>
    </row>
    <row r="23" spans="1:10" ht="15.75" customHeight="1" x14ac:dyDescent="0.3">
      <c r="A23" s="17">
        <v>9</v>
      </c>
      <c r="B23" s="18" t="s">
        <v>67</v>
      </c>
      <c r="C23" s="18" t="s">
        <v>30</v>
      </c>
      <c r="D23" s="18">
        <v>69</v>
      </c>
      <c r="E23" s="18">
        <v>82</v>
      </c>
      <c r="F23" s="18">
        <v>75</v>
      </c>
      <c r="G23" s="18">
        <f t="shared" si="1"/>
        <v>226</v>
      </c>
      <c r="H23" s="19">
        <v>2</v>
      </c>
      <c r="I23" s="18">
        <v>2144</v>
      </c>
      <c r="J23" s="20">
        <v>45</v>
      </c>
    </row>
    <row r="24" spans="1:10" ht="15.75" customHeight="1" x14ac:dyDescent="0.3">
      <c r="A24" s="17">
        <v>1</v>
      </c>
      <c r="B24" s="18" t="s">
        <v>707</v>
      </c>
      <c r="C24" s="18" t="s">
        <v>72</v>
      </c>
      <c r="D24" s="18">
        <v>84</v>
      </c>
      <c r="E24" s="18">
        <v>78</v>
      </c>
      <c r="F24" s="18">
        <v>69</v>
      </c>
      <c r="G24" s="18">
        <f t="shared" si="1"/>
        <v>231</v>
      </c>
      <c r="H24" s="19">
        <v>4</v>
      </c>
      <c r="I24" s="22">
        <v>1999</v>
      </c>
      <c r="J24" s="23">
        <v>32</v>
      </c>
    </row>
    <row r="25" spans="1:10" ht="15.75" customHeight="1" x14ac:dyDescent="0.3">
      <c r="A25" s="17">
        <v>8</v>
      </c>
      <c r="B25" s="18" t="s">
        <v>606</v>
      </c>
      <c r="C25" s="18" t="s">
        <v>491</v>
      </c>
      <c r="D25" s="18">
        <v>83</v>
      </c>
      <c r="E25" s="18">
        <v>76</v>
      </c>
      <c r="F25" s="18">
        <v>75</v>
      </c>
      <c r="G25" s="18">
        <f t="shared" si="1"/>
        <v>234</v>
      </c>
      <c r="H25" s="19">
        <v>5</v>
      </c>
      <c r="I25" s="18">
        <v>1892</v>
      </c>
      <c r="J25" s="20">
        <v>25</v>
      </c>
    </row>
    <row r="26" spans="1:10" ht="15.75" customHeight="1" x14ac:dyDescent="0.3">
      <c r="A26" s="25">
        <v>6</v>
      </c>
      <c r="B26" s="26" t="s">
        <v>708</v>
      </c>
      <c r="C26" s="26" t="s">
        <v>72</v>
      </c>
      <c r="D26" s="26" t="s">
        <v>164</v>
      </c>
      <c r="E26" s="26"/>
      <c r="F26" s="26"/>
      <c r="G26" s="26">
        <f t="shared" si="1"/>
        <v>0</v>
      </c>
      <c r="H26" s="27">
        <v>0</v>
      </c>
      <c r="I26" s="26">
        <v>0</v>
      </c>
      <c r="J26" s="28">
        <v>0</v>
      </c>
    </row>
    <row r="27" spans="1:10" ht="15.75" customHeight="1" x14ac:dyDescent="0.3">
      <c r="A27" s="4"/>
      <c r="D27" s="4" t="s">
        <v>709</v>
      </c>
    </row>
    <row r="28" spans="1:10" ht="15.75" customHeight="1" x14ac:dyDescent="0.3">
      <c r="A28" s="4"/>
      <c r="B28" s="8" t="s">
        <v>710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711</v>
      </c>
      <c r="F30" s="37" t="s">
        <v>169</v>
      </c>
    </row>
    <row r="31" spans="1:10" ht="15.75" customHeight="1" x14ac:dyDescent="0.3">
      <c r="A31" s="4"/>
      <c r="B31" s="4" t="s">
        <v>170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9F5EE65A-3019-42A5-82D4-DEE8FA1FE8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7FCEA-E10A-46E3-A5DA-E72C6AC42F24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900</v>
      </c>
    </row>
    <row r="3" spans="1:25" ht="15.75" customHeight="1" x14ac:dyDescent="0.3">
      <c r="A3" s="7"/>
      <c r="B3" s="8" t="s">
        <v>4</v>
      </c>
      <c r="C3" s="9" t="s">
        <v>901</v>
      </c>
      <c r="D3" s="9"/>
      <c r="E3" s="9" t="s">
        <v>1451</v>
      </c>
      <c r="F3" s="8"/>
      <c r="G3" s="8"/>
      <c r="H3" s="8"/>
      <c r="I3" s="7"/>
      <c r="J3" s="8" t="s">
        <v>7</v>
      </c>
      <c r="K3" s="9" t="s">
        <v>902</v>
      </c>
      <c r="L3" s="9"/>
      <c r="M3" s="9" t="s">
        <v>1457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294">
        <v>1</v>
      </c>
      <c r="B4" s="298" t="s">
        <v>10</v>
      </c>
      <c r="C4" s="298" t="s">
        <v>11</v>
      </c>
      <c r="D4" s="289" t="s">
        <v>12</v>
      </c>
      <c r="E4" s="289" t="s">
        <v>13</v>
      </c>
      <c r="F4" s="289" t="s">
        <v>14</v>
      </c>
      <c r="G4" s="290" t="s">
        <v>15</v>
      </c>
      <c r="I4" s="294">
        <v>1</v>
      </c>
      <c r="J4" s="298" t="s">
        <v>10</v>
      </c>
      <c r="K4" s="298" t="s">
        <v>11</v>
      </c>
      <c r="L4" s="289" t="s">
        <v>12</v>
      </c>
      <c r="M4" s="289" t="s">
        <v>13</v>
      </c>
      <c r="N4" s="289" t="s">
        <v>14</v>
      </c>
      <c r="O4" s="290" t="s">
        <v>15</v>
      </c>
    </row>
    <row r="5" spans="1:25" ht="15.75" customHeight="1" x14ac:dyDescent="0.3">
      <c r="A5" s="14">
        <v>9</v>
      </c>
      <c r="B5" s="15" t="s">
        <v>74</v>
      </c>
      <c r="C5" s="15" t="s">
        <v>75</v>
      </c>
      <c r="D5" s="15">
        <v>98</v>
      </c>
      <c r="E5" s="15">
        <v>7</v>
      </c>
      <c r="F5" s="15">
        <v>876</v>
      </c>
      <c r="G5" s="16">
        <v>64</v>
      </c>
      <c r="I5" s="14">
        <v>8</v>
      </c>
      <c r="J5" s="15" t="s">
        <v>916</v>
      </c>
      <c r="K5" s="15" t="s">
        <v>728</v>
      </c>
      <c r="L5" s="15">
        <v>98</v>
      </c>
      <c r="M5" s="15">
        <v>9</v>
      </c>
      <c r="N5" s="15">
        <v>878</v>
      </c>
      <c r="O5" s="16">
        <v>68</v>
      </c>
    </row>
    <row r="6" spans="1:25" ht="15.75" customHeight="1" x14ac:dyDescent="0.3">
      <c r="A6" s="17">
        <v>3</v>
      </c>
      <c r="B6" s="18" t="s">
        <v>554</v>
      </c>
      <c r="C6" s="18" t="s">
        <v>555</v>
      </c>
      <c r="D6" s="18">
        <v>99</v>
      </c>
      <c r="E6" s="19">
        <v>8</v>
      </c>
      <c r="F6" s="18">
        <v>882</v>
      </c>
      <c r="G6" s="20">
        <v>63</v>
      </c>
      <c r="I6" s="17">
        <v>6</v>
      </c>
      <c r="J6" s="18" t="s">
        <v>913</v>
      </c>
      <c r="K6" s="18" t="s">
        <v>723</v>
      </c>
      <c r="L6" s="18">
        <v>95</v>
      </c>
      <c r="M6" s="19">
        <v>7</v>
      </c>
      <c r="N6" s="18">
        <v>873</v>
      </c>
      <c r="O6" s="20">
        <v>67</v>
      </c>
    </row>
    <row r="7" spans="1:25" ht="15.75" customHeight="1" x14ac:dyDescent="0.3">
      <c r="A7" s="17">
        <v>4</v>
      </c>
      <c r="B7" s="18" t="s">
        <v>907</v>
      </c>
      <c r="C7" s="18" t="s">
        <v>75</v>
      </c>
      <c r="D7" s="300">
        <v>100</v>
      </c>
      <c r="E7" s="19">
        <v>9</v>
      </c>
      <c r="F7" s="18">
        <v>875</v>
      </c>
      <c r="G7" s="20">
        <v>56</v>
      </c>
      <c r="I7" s="17">
        <v>7</v>
      </c>
      <c r="J7" s="18" t="s">
        <v>914</v>
      </c>
      <c r="K7" s="18" t="s">
        <v>42</v>
      </c>
      <c r="L7" s="18">
        <v>94</v>
      </c>
      <c r="M7" s="19">
        <v>6</v>
      </c>
      <c r="N7" s="18">
        <v>869</v>
      </c>
      <c r="O7" s="20">
        <v>64</v>
      </c>
    </row>
    <row r="8" spans="1:25" ht="15.75" customHeight="1" x14ac:dyDescent="0.3">
      <c r="A8" s="17">
        <v>7</v>
      </c>
      <c r="B8" s="18" t="s">
        <v>657</v>
      </c>
      <c r="C8" s="18" t="s">
        <v>116</v>
      </c>
      <c r="D8" s="18">
        <v>97</v>
      </c>
      <c r="E8" s="19">
        <v>6</v>
      </c>
      <c r="F8" s="18">
        <v>873</v>
      </c>
      <c r="G8" s="20">
        <v>56</v>
      </c>
      <c r="I8" s="17">
        <v>1</v>
      </c>
      <c r="J8" s="18" t="s">
        <v>904</v>
      </c>
      <c r="K8" s="18" t="s">
        <v>723</v>
      </c>
      <c r="L8" s="18">
        <v>97</v>
      </c>
      <c r="M8" s="19">
        <v>8</v>
      </c>
      <c r="N8" s="22">
        <v>862</v>
      </c>
      <c r="O8" s="23">
        <v>55</v>
      </c>
    </row>
    <row r="9" spans="1:25" ht="15.75" customHeight="1" x14ac:dyDescent="0.3">
      <c r="A9" s="17">
        <v>2</v>
      </c>
      <c r="B9" s="18" t="s">
        <v>905</v>
      </c>
      <c r="C9" s="18" t="s">
        <v>728</v>
      </c>
      <c r="D9" s="18">
        <v>93</v>
      </c>
      <c r="E9" s="19">
        <v>2</v>
      </c>
      <c r="F9" s="18">
        <v>866</v>
      </c>
      <c r="G9" s="20">
        <v>50</v>
      </c>
      <c r="I9" s="17">
        <v>5</v>
      </c>
      <c r="J9" s="18" t="s">
        <v>911</v>
      </c>
      <c r="K9" s="18" t="s">
        <v>728</v>
      </c>
      <c r="L9" s="18">
        <v>94</v>
      </c>
      <c r="M9" s="19">
        <v>6</v>
      </c>
      <c r="N9" s="18">
        <v>861</v>
      </c>
      <c r="O9" s="20">
        <v>52</v>
      </c>
    </row>
    <row r="10" spans="1:25" ht="15.75" customHeight="1" x14ac:dyDescent="0.3">
      <c r="A10" s="17">
        <v>5</v>
      </c>
      <c r="B10" s="18" t="s">
        <v>909</v>
      </c>
      <c r="C10" s="18" t="s">
        <v>910</v>
      </c>
      <c r="D10" s="18">
        <v>97</v>
      </c>
      <c r="E10" s="19">
        <v>6</v>
      </c>
      <c r="F10" s="18">
        <v>868</v>
      </c>
      <c r="G10" s="20">
        <v>45</v>
      </c>
      <c r="I10" s="17">
        <v>4</v>
      </c>
      <c r="J10" s="18" t="s">
        <v>908</v>
      </c>
      <c r="K10" s="94" t="s">
        <v>260</v>
      </c>
      <c r="L10" s="18">
        <v>92</v>
      </c>
      <c r="M10" s="19">
        <v>4</v>
      </c>
      <c r="N10" s="18">
        <v>848</v>
      </c>
      <c r="O10" s="20">
        <v>42</v>
      </c>
    </row>
    <row r="11" spans="1:25" ht="15.75" customHeight="1" x14ac:dyDescent="0.3">
      <c r="A11" s="17">
        <v>6</v>
      </c>
      <c r="B11" s="18" t="s">
        <v>912</v>
      </c>
      <c r="C11" s="18" t="s">
        <v>21</v>
      </c>
      <c r="D11" s="18">
        <v>97</v>
      </c>
      <c r="E11" s="19">
        <v>6</v>
      </c>
      <c r="F11" s="18">
        <v>868</v>
      </c>
      <c r="G11" s="20">
        <v>43</v>
      </c>
      <c r="I11" s="17">
        <v>3</v>
      </c>
      <c r="J11" s="299" t="s">
        <v>906</v>
      </c>
      <c r="K11" s="18" t="s">
        <v>133</v>
      </c>
      <c r="L11" s="18" t="s">
        <v>164</v>
      </c>
      <c r="M11" s="19">
        <v>0</v>
      </c>
      <c r="N11" s="18">
        <v>487</v>
      </c>
      <c r="O11" s="20">
        <v>36</v>
      </c>
    </row>
    <row r="12" spans="1:25" ht="15.75" customHeight="1" x14ac:dyDescent="0.3">
      <c r="A12" s="17">
        <v>8</v>
      </c>
      <c r="B12" s="18" t="s">
        <v>915</v>
      </c>
      <c r="C12" s="18" t="s">
        <v>728</v>
      </c>
      <c r="D12" s="18">
        <v>96</v>
      </c>
      <c r="E12" s="19">
        <v>3</v>
      </c>
      <c r="F12" s="18">
        <v>865</v>
      </c>
      <c r="G12" s="20">
        <v>43</v>
      </c>
      <c r="I12" s="17">
        <v>2</v>
      </c>
      <c r="J12" s="18" t="s">
        <v>106</v>
      </c>
      <c r="K12" s="18" t="s">
        <v>107</v>
      </c>
      <c r="L12" s="18" t="s">
        <v>164</v>
      </c>
      <c r="M12" s="19">
        <v>0</v>
      </c>
      <c r="N12" s="18">
        <v>92</v>
      </c>
      <c r="O12" s="20">
        <v>4</v>
      </c>
    </row>
    <row r="13" spans="1:25" ht="15.75" customHeight="1" x14ac:dyDescent="0.3">
      <c r="A13" s="336">
        <v>1</v>
      </c>
      <c r="B13" s="362" t="s">
        <v>903</v>
      </c>
      <c r="C13" s="362" t="s">
        <v>116</v>
      </c>
      <c r="D13" s="362" t="s">
        <v>46</v>
      </c>
      <c r="E13" s="339">
        <v>0</v>
      </c>
      <c r="F13" s="35">
        <v>677</v>
      </c>
      <c r="G13" s="36">
        <v>36</v>
      </c>
      <c r="I13" s="336">
        <v>9</v>
      </c>
      <c r="J13" s="362" t="s">
        <v>917</v>
      </c>
      <c r="K13" s="362" t="s">
        <v>555</v>
      </c>
      <c r="L13" s="362" t="s">
        <v>164</v>
      </c>
      <c r="M13" s="339">
        <v>0</v>
      </c>
      <c r="N13" s="26">
        <v>0</v>
      </c>
      <c r="O13" s="28">
        <v>0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48</v>
      </c>
      <c r="C15" s="9" t="s">
        <v>918</v>
      </c>
      <c r="D15" s="9"/>
      <c r="E15" s="9" t="s">
        <v>1458</v>
      </c>
      <c r="F15" s="8"/>
      <c r="G15" s="8"/>
      <c r="I15" s="7"/>
      <c r="J15" s="8" t="s">
        <v>51</v>
      </c>
      <c r="K15" s="9" t="s">
        <v>919</v>
      </c>
      <c r="L15" s="9"/>
      <c r="M15" s="9" t="s">
        <v>1459</v>
      </c>
      <c r="N15" s="8"/>
      <c r="O15" s="8"/>
    </row>
    <row r="16" spans="1:25" ht="15.75" customHeight="1" x14ac:dyDescent="0.3">
      <c r="A16" s="294">
        <v>1</v>
      </c>
      <c r="B16" s="298" t="s">
        <v>10</v>
      </c>
      <c r="C16" s="298" t="s">
        <v>11</v>
      </c>
      <c r="D16" s="289" t="s">
        <v>12</v>
      </c>
      <c r="E16" s="289" t="s">
        <v>13</v>
      </c>
      <c r="F16" s="289" t="s">
        <v>14</v>
      </c>
      <c r="G16" s="290" t="s">
        <v>15</v>
      </c>
      <c r="I16" s="294">
        <v>1</v>
      </c>
      <c r="J16" s="298" t="s">
        <v>10</v>
      </c>
      <c r="K16" s="298" t="s">
        <v>11</v>
      </c>
      <c r="L16" s="289" t="s">
        <v>12</v>
      </c>
      <c r="M16" s="289" t="s">
        <v>13</v>
      </c>
      <c r="N16" s="289" t="s">
        <v>14</v>
      </c>
      <c r="O16" s="290" t="s">
        <v>15</v>
      </c>
    </row>
    <row r="17" spans="1:15" ht="15.75" customHeight="1" x14ac:dyDescent="0.3">
      <c r="A17" s="14">
        <v>9</v>
      </c>
      <c r="B17" s="15" t="s">
        <v>935</v>
      </c>
      <c r="C17" s="15" t="s">
        <v>75</v>
      </c>
      <c r="D17" s="15">
        <v>98</v>
      </c>
      <c r="E17" s="15">
        <v>9</v>
      </c>
      <c r="F17" s="15">
        <v>886</v>
      </c>
      <c r="G17" s="16">
        <v>81</v>
      </c>
      <c r="I17" s="14">
        <v>3</v>
      </c>
      <c r="J17" s="15" t="s">
        <v>925</v>
      </c>
      <c r="K17" s="15" t="s">
        <v>21</v>
      </c>
      <c r="L17" s="15">
        <v>98</v>
      </c>
      <c r="M17" s="15">
        <v>9</v>
      </c>
      <c r="N17" s="15">
        <v>865</v>
      </c>
      <c r="O17" s="16">
        <v>69</v>
      </c>
    </row>
    <row r="18" spans="1:15" ht="15.75" customHeight="1" x14ac:dyDescent="0.3">
      <c r="A18" s="17">
        <v>3</v>
      </c>
      <c r="B18" s="18" t="s">
        <v>924</v>
      </c>
      <c r="C18" s="18" t="s">
        <v>42</v>
      </c>
      <c r="D18" s="18">
        <v>98</v>
      </c>
      <c r="E18" s="19">
        <v>9</v>
      </c>
      <c r="F18" s="18">
        <v>865</v>
      </c>
      <c r="G18" s="20">
        <v>67</v>
      </c>
      <c r="I18" s="17">
        <v>9</v>
      </c>
      <c r="J18" s="18" t="s">
        <v>936</v>
      </c>
      <c r="K18" s="18" t="s">
        <v>723</v>
      </c>
      <c r="L18" s="18">
        <v>97</v>
      </c>
      <c r="M18" s="19">
        <v>8</v>
      </c>
      <c r="N18" s="18">
        <v>863</v>
      </c>
      <c r="O18" s="20">
        <v>64</v>
      </c>
    </row>
    <row r="19" spans="1:15" ht="15.75" customHeight="1" x14ac:dyDescent="0.3">
      <c r="A19" s="17">
        <v>7</v>
      </c>
      <c r="B19" s="18" t="s">
        <v>931</v>
      </c>
      <c r="C19" s="18" t="s">
        <v>19</v>
      </c>
      <c r="D19" s="18">
        <v>98</v>
      </c>
      <c r="E19" s="19">
        <v>9</v>
      </c>
      <c r="F19" s="18">
        <v>854</v>
      </c>
      <c r="G19" s="20">
        <v>53</v>
      </c>
      <c r="I19" s="17">
        <v>7</v>
      </c>
      <c r="J19" s="18" t="s">
        <v>932</v>
      </c>
      <c r="K19" s="18" t="s">
        <v>72</v>
      </c>
      <c r="L19" s="18">
        <v>94</v>
      </c>
      <c r="M19" s="19">
        <v>6</v>
      </c>
      <c r="N19" s="18">
        <v>857</v>
      </c>
      <c r="O19" s="20">
        <v>63</v>
      </c>
    </row>
    <row r="20" spans="1:15" ht="15.75" customHeight="1" x14ac:dyDescent="0.3">
      <c r="A20" s="17">
        <v>1</v>
      </c>
      <c r="B20" s="18" t="s">
        <v>920</v>
      </c>
      <c r="C20" s="18" t="s">
        <v>75</v>
      </c>
      <c r="D20" s="18">
        <v>95</v>
      </c>
      <c r="E20" s="19">
        <v>5</v>
      </c>
      <c r="F20" s="22">
        <v>854</v>
      </c>
      <c r="G20" s="23">
        <v>51</v>
      </c>
      <c r="I20" s="17">
        <v>4</v>
      </c>
      <c r="J20" s="18" t="s">
        <v>927</v>
      </c>
      <c r="K20" s="18" t="s">
        <v>719</v>
      </c>
      <c r="L20" s="18">
        <v>93</v>
      </c>
      <c r="M20" s="19">
        <v>5</v>
      </c>
      <c r="N20" s="18">
        <v>852</v>
      </c>
      <c r="O20" s="20">
        <v>61</v>
      </c>
    </row>
    <row r="21" spans="1:15" ht="15.75" customHeight="1" x14ac:dyDescent="0.3">
      <c r="A21" s="17">
        <v>5</v>
      </c>
      <c r="B21" s="18" t="s">
        <v>928</v>
      </c>
      <c r="C21" s="18" t="s">
        <v>723</v>
      </c>
      <c r="D21" s="18">
        <v>91</v>
      </c>
      <c r="E21" s="19">
        <v>2</v>
      </c>
      <c r="F21" s="18">
        <v>848</v>
      </c>
      <c r="G21" s="20">
        <v>49</v>
      </c>
      <c r="I21" s="17">
        <v>5</v>
      </c>
      <c r="J21" s="18" t="s">
        <v>929</v>
      </c>
      <c r="K21" s="18" t="s">
        <v>555</v>
      </c>
      <c r="L21" s="18">
        <v>97</v>
      </c>
      <c r="M21" s="19">
        <v>8</v>
      </c>
      <c r="N21" s="18">
        <v>856</v>
      </c>
      <c r="O21" s="20">
        <v>60</v>
      </c>
    </row>
    <row r="22" spans="1:15" ht="15.75" customHeight="1" x14ac:dyDescent="0.3">
      <c r="A22" s="17">
        <v>6</v>
      </c>
      <c r="B22" s="18" t="s">
        <v>930</v>
      </c>
      <c r="C22" s="18" t="s">
        <v>30</v>
      </c>
      <c r="D22" s="18">
        <v>93</v>
      </c>
      <c r="E22" s="19">
        <v>3</v>
      </c>
      <c r="F22" s="18">
        <v>844</v>
      </c>
      <c r="G22" s="20">
        <v>43</v>
      </c>
      <c r="I22" s="17">
        <v>6</v>
      </c>
      <c r="J22" s="18" t="s">
        <v>252</v>
      </c>
      <c r="K22" s="18" t="s">
        <v>253</v>
      </c>
      <c r="L22" s="18">
        <v>90</v>
      </c>
      <c r="M22" s="19">
        <v>4</v>
      </c>
      <c r="N22" s="18">
        <v>744</v>
      </c>
      <c r="O22" s="20">
        <v>45</v>
      </c>
    </row>
    <row r="23" spans="1:15" ht="15.75" customHeight="1" x14ac:dyDescent="0.3">
      <c r="A23" s="17">
        <v>2</v>
      </c>
      <c r="B23" s="18" t="s">
        <v>922</v>
      </c>
      <c r="C23" s="18" t="s">
        <v>125</v>
      </c>
      <c r="D23" s="18">
        <v>96</v>
      </c>
      <c r="E23" s="19">
        <v>6</v>
      </c>
      <c r="F23" s="18">
        <v>842</v>
      </c>
      <c r="G23" s="20">
        <v>43</v>
      </c>
      <c r="I23" s="17">
        <v>2</v>
      </c>
      <c r="J23" s="18" t="s">
        <v>923</v>
      </c>
      <c r="K23" s="18" t="s">
        <v>116</v>
      </c>
      <c r="L23" s="18" t="s">
        <v>46</v>
      </c>
      <c r="M23" s="19">
        <v>0</v>
      </c>
      <c r="N23" s="18">
        <v>554</v>
      </c>
      <c r="O23" s="20">
        <v>24</v>
      </c>
    </row>
    <row r="24" spans="1:15" ht="15.75" customHeight="1" x14ac:dyDescent="0.3">
      <c r="A24" s="17">
        <v>8</v>
      </c>
      <c r="B24" s="18" t="s">
        <v>933</v>
      </c>
      <c r="C24" s="18" t="s">
        <v>125</v>
      </c>
      <c r="D24" s="18">
        <v>95</v>
      </c>
      <c r="E24" s="19">
        <v>5</v>
      </c>
      <c r="F24" s="18">
        <v>839</v>
      </c>
      <c r="G24" s="20">
        <v>36</v>
      </c>
      <c r="I24" s="17">
        <v>1</v>
      </c>
      <c r="J24" s="18" t="s">
        <v>921</v>
      </c>
      <c r="K24" s="18" t="s">
        <v>723</v>
      </c>
      <c r="L24" s="18" t="s">
        <v>46</v>
      </c>
      <c r="M24" s="19">
        <v>0</v>
      </c>
      <c r="N24" s="22">
        <v>0</v>
      </c>
      <c r="O24" s="23">
        <v>0</v>
      </c>
    </row>
    <row r="25" spans="1:15" ht="15.75" customHeight="1" x14ac:dyDescent="0.3">
      <c r="A25" s="336">
        <v>4</v>
      </c>
      <c r="B25" s="362" t="s">
        <v>926</v>
      </c>
      <c r="C25" s="362" t="s">
        <v>75</v>
      </c>
      <c r="D25" s="362" t="s">
        <v>46</v>
      </c>
      <c r="E25" s="339">
        <v>0</v>
      </c>
      <c r="F25" s="26">
        <v>362</v>
      </c>
      <c r="G25" s="28">
        <v>8</v>
      </c>
      <c r="I25" s="336">
        <v>8</v>
      </c>
      <c r="J25" s="362" t="s">
        <v>934</v>
      </c>
      <c r="K25" s="362" t="s">
        <v>910</v>
      </c>
      <c r="L25" s="362" t="s">
        <v>46</v>
      </c>
      <c r="M25" s="339">
        <v>0</v>
      </c>
      <c r="N25" s="26">
        <v>0</v>
      </c>
      <c r="O25" s="28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937</v>
      </c>
      <c r="D27" s="9"/>
      <c r="E27" s="9" t="s">
        <v>1460</v>
      </c>
      <c r="F27" s="8"/>
      <c r="G27" s="8"/>
      <c r="I27" s="7"/>
      <c r="J27" s="8" t="s">
        <v>82</v>
      </c>
      <c r="K27" s="9" t="s">
        <v>938</v>
      </c>
      <c r="L27" s="9"/>
      <c r="M27" s="9" t="s">
        <v>1461</v>
      </c>
      <c r="N27" s="8"/>
      <c r="O27" s="8"/>
    </row>
    <row r="28" spans="1:15" ht="15.75" customHeight="1" x14ac:dyDescent="0.3">
      <c r="A28" s="294">
        <v>1</v>
      </c>
      <c r="B28" s="298" t="s">
        <v>10</v>
      </c>
      <c r="C28" s="298" t="s">
        <v>11</v>
      </c>
      <c r="D28" s="289" t="s">
        <v>12</v>
      </c>
      <c r="E28" s="289" t="s">
        <v>13</v>
      </c>
      <c r="F28" s="289" t="s">
        <v>14</v>
      </c>
      <c r="G28" s="290" t="s">
        <v>15</v>
      </c>
      <c r="I28" s="294">
        <v>1</v>
      </c>
      <c r="J28" s="298" t="s">
        <v>10</v>
      </c>
      <c r="K28" s="298" t="s">
        <v>11</v>
      </c>
      <c r="L28" s="289" t="s">
        <v>12</v>
      </c>
      <c r="M28" s="289" t="s">
        <v>13</v>
      </c>
      <c r="N28" s="289" t="s">
        <v>14</v>
      </c>
      <c r="O28" s="290" t="s">
        <v>15</v>
      </c>
    </row>
    <row r="29" spans="1:15" ht="15.75" customHeight="1" x14ac:dyDescent="0.3">
      <c r="A29" s="14">
        <v>6</v>
      </c>
      <c r="B29" s="383" t="s">
        <v>947</v>
      </c>
      <c r="C29" s="15" t="s">
        <v>260</v>
      </c>
      <c r="D29" s="15">
        <v>96</v>
      </c>
      <c r="E29" s="15">
        <v>8</v>
      </c>
      <c r="F29" s="15">
        <v>867</v>
      </c>
      <c r="G29" s="16">
        <v>70</v>
      </c>
      <c r="I29" s="14">
        <v>9</v>
      </c>
      <c r="J29" s="15" t="s">
        <v>952</v>
      </c>
      <c r="K29" s="15" t="s">
        <v>123</v>
      </c>
      <c r="L29" s="15">
        <v>95</v>
      </c>
      <c r="M29" s="15">
        <v>7</v>
      </c>
      <c r="N29" s="15">
        <v>858</v>
      </c>
      <c r="O29" s="16">
        <v>70</v>
      </c>
    </row>
    <row r="30" spans="1:15" ht="15.75" customHeight="1" x14ac:dyDescent="0.3">
      <c r="A30" s="17">
        <v>7</v>
      </c>
      <c r="B30" s="18" t="s">
        <v>948</v>
      </c>
      <c r="C30" s="18" t="s">
        <v>116</v>
      </c>
      <c r="D30" s="18">
        <v>91</v>
      </c>
      <c r="E30" s="19">
        <v>2</v>
      </c>
      <c r="F30" s="18">
        <v>855</v>
      </c>
      <c r="G30" s="20">
        <v>56</v>
      </c>
      <c r="I30" s="17">
        <v>4</v>
      </c>
      <c r="J30" s="18" t="s">
        <v>183</v>
      </c>
      <c r="K30" s="18" t="s">
        <v>107</v>
      </c>
      <c r="L30" s="18">
        <v>92</v>
      </c>
      <c r="M30" s="19">
        <v>2</v>
      </c>
      <c r="N30" s="18">
        <v>853</v>
      </c>
      <c r="O30" s="20">
        <v>65</v>
      </c>
    </row>
    <row r="31" spans="1:15" ht="15.75" customHeight="1" x14ac:dyDescent="0.3">
      <c r="A31" s="17">
        <v>3</v>
      </c>
      <c r="B31" s="18" t="s">
        <v>942</v>
      </c>
      <c r="C31" s="18" t="s">
        <v>943</v>
      </c>
      <c r="D31" s="18">
        <v>94</v>
      </c>
      <c r="E31" s="19">
        <v>5</v>
      </c>
      <c r="F31" s="18">
        <v>851</v>
      </c>
      <c r="G31" s="20">
        <v>55</v>
      </c>
      <c r="I31" s="17">
        <v>3</v>
      </c>
      <c r="J31" s="18" t="s">
        <v>944</v>
      </c>
      <c r="K31" s="18" t="s">
        <v>728</v>
      </c>
      <c r="L31" s="18">
        <v>94</v>
      </c>
      <c r="M31" s="19">
        <v>3</v>
      </c>
      <c r="N31" s="18">
        <v>851</v>
      </c>
      <c r="O31" s="20">
        <v>56</v>
      </c>
    </row>
    <row r="32" spans="1:15" ht="15.75" customHeight="1" x14ac:dyDescent="0.3">
      <c r="A32" s="17">
        <v>4</v>
      </c>
      <c r="B32" s="18" t="s">
        <v>945</v>
      </c>
      <c r="C32" s="18" t="s">
        <v>260</v>
      </c>
      <c r="D32" s="18">
        <v>99</v>
      </c>
      <c r="E32" s="19">
        <v>9</v>
      </c>
      <c r="F32" s="18">
        <v>766</v>
      </c>
      <c r="G32" s="20">
        <v>54</v>
      </c>
      <c r="I32" s="17">
        <v>5</v>
      </c>
      <c r="J32" s="18" t="s">
        <v>946</v>
      </c>
      <c r="K32" s="18" t="s">
        <v>728</v>
      </c>
      <c r="L32" s="18">
        <v>97</v>
      </c>
      <c r="M32" s="19">
        <v>9</v>
      </c>
      <c r="N32" s="18">
        <v>843</v>
      </c>
      <c r="O32" s="20">
        <v>52</v>
      </c>
    </row>
    <row r="33" spans="1:15" ht="15.75" customHeight="1" x14ac:dyDescent="0.3">
      <c r="A33" s="17">
        <v>8</v>
      </c>
      <c r="B33" s="18" t="s">
        <v>949</v>
      </c>
      <c r="C33" s="18" t="s">
        <v>21</v>
      </c>
      <c r="D33" s="18">
        <v>96</v>
      </c>
      <c r="E33" s="19">
        <v>8</v>
      </c>
      <c r="F33" s="18">
        <v>674</v>
      </c>
      <c r="G33" s="20">
        <v>50</v>
      </c>
      <c r="I33" s="17">
        <v>7</v>
      </c>
      <c r="J33" s="18" t="s">
        <v>481</v>
      </c>
      <c r="K33" s="18" t="s">
        <v>133</v>
      </c>
      <c r="L33" s="18">
        <v>97</v>
      </c>
      <c r="M33" s="19">
        <v>9</v>
      </c>
      <c r="N33" s="18">
        <v>838</v>
      </c>
      <c r="O33" s="20">
        <v>50</v>
      </c>
    </row>
    <row r="34" spans="1:15" ht="15.75" customHeight="1" x14ac:dyDescent="0.3">
      <c r="A34" s="17">
        <v>1</v>
      </c>
      <c r="B34" s="18" t="s">
        <v>939</v>
      </c>
      <c r="C34" s="18" t="s">
        <v>75</v>
      </c>
      <c r="D34" s="18">
        <v>92</v>
      </c>
      <c r="E34" s="19">
        <v>3</v>
      </c>
      <c r="F34" s="22">
        <v>845</v>
      </c>
      <c r="G34" s="23">
        <v>44</v>
      </c>
      <c r="I34" s="17">
        <v>6</v>
      </c>
      <c r="J34" s="18" t="s">
        <v>508</v>
      </c>
      <c r="K34" s="18" t="s">
        <v>95</v>
      </c>
      <c r="L34" s="18">
        <v>95</v>
      </c>
      <c r="M34" s="19">
        <v>7</v>
      </c>
      <c r="N34" s="18">
        <v>830</v>
      </c>
      <c r="O34" s="20">
        <v>42</v>
      </c>
    </row>
    <row r="35" spans="1:15" ht="15.75" customHeight="1" x14ac:dyDescent="0.3">
      <c r="A35" s="17">
        <v>9</v>
      </c>
      <c r="B35" s="18" t="s">
        <v>951</v>
      </c>
      <c r="C35" s="18" t="s">
        <v>943</v>
      </c>
      <c r="D35" s="18">
        <v>95</v>
      </c>
      <c r="E35" s="19">
        <v>6</v>
      </c>
      <c r="F35" s="18">
        <v>844</v>
      </c>
      <c r="G35" s="20">
        <v>43</v>
      </c>
      <c r="I35" s="17">
        <v>1</v>
      </c>
      <c r="J35" s="18" t="s">
        <v>940</v>
      </c>
      <c r="K35" s="18" t="s">
        <v>555</v>
      </c>
      <c r="L35" s="18">
        <v>95</v>
      </c>
      <c r="M35" s="19">
        <v>7</v>
      </c>
      <c r="N35" s="22">
        <v>736</v>
      </c>
      <c r="O35" s="23">
        <v>39</v>
      </c>
    </row>
    <row r="36" spans="1:15" ht="15.75" customHeight="1" x14ac:dyDescent="0.3">
      <c r="A36" s="17">
        <v>5</v>
      </c>
      <c r="B36" s="18" t="s">
        <v>122</v>
      </c>
      <c r="C36" s="18" t="s">
        <v>123</v>
      </c>
      <c r="D36" s="18">
        <v>93</v>
      </c>
      <c r="E36" s="19">
        <v>4</v>
      </c>
      <c r="F36" s="18">
        <v>836</v>
      </c>
      <c r="G36" s="20">
        <v>39</v>
      </c>
      <c r="I36" s="17">
        <v>8</v>
      </c>
      <c r="J36" s="18" t="s">
        <v>950</v>
      </c>
      <c r="K36" s="18" t="s">
        <v>123</v>
      </c>
      <c r="L36" s="18">
        <v>95</v>
      </c>
      <c r="M36" s="19">
        <v>7</v>
      </c>
      <c r="N36" s="18">
        <v>736</v>
      </c>
      <c r="O36" s="20">
        <v>35</v>
      </c>
    </row>
    <row r="37" spans="1:15" ht="15.75" customHeight="1" x14ac:dyDescent="0.3">
      <c r="A37" s="336">
        <v>2</v>
      </c>
      <c r="B37" s="362" t="s">
        <v>941</v>
      </c>
      <c r="C37" s="362" t="s">
        <v>21</v>
      </c>
      <c r="D37" s="362" t="s">
        <v>164</v>
      </c>
      <c r="E37" s="339">
        <v>0</v>
      </c>
      <c r="F37" s="26">
        <v>89</v>
      </c>
      <c r="G37" s="28">
        <v>1</v>
      </c>
      <c r="I37" s="336">
        <v>2</v>
      </c>
      <c r="J37" s="362" t="s">
        <v>187</v>
      </c>
      <c r="K37" s="362" t="s">
        <v>42</v>
      </c>
      <c r="L37" s="362">
        <v>91</v>
      </c>
      <c r="M37" s="339">
        <v>1</v>
      </c>
      <c r="N37" s="26">
        <v>823</v>
      </c>
      <c r="O37" s="28">
        <v>28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109</v>
      </c>
      <c r="C39" s="9" t="s">
        <v>716</v>
      </c>
      <c r="D39" s="9"/>
      <c r="E39" s="9" t="s">
        <v>717</v>
      </c>
      <c r="F39" s="8"/>
      <c r="G39" s="8"/>
      <c r="I39" s="7"/>
      <c r="J39" s="8" t="s">
        <v>112</v>
      </c>
      <c r="K39" s="9" t="s">
        <v>858</v>
      </c>
      <c r="L39" s="9"/>
      <c r="M39" s="9" t="s">
        <v>1462</v>
      </c>
      <c r="N39" s="8"/>
      <c r="O39" s="8"/>
    </row>
    <row r="40" spans="1:15" ht="15.75" customHeight="1" x14ac:dyDescent="0.3">
      <c r="A40" s="294">
        <v>1</v>
      </c>
      <c r="B40" s="298" t="s">
        <v>10</v>
      </c>
      <c r="C40" s="298" t="s">
        <v>11</v>
      </c>
      <c r="D40" s="289" t="s">
        <v>12</v>
      </c>
      <c r="E40" s="289" t="s">
        <v>13</v>
      </c>
      <c r="F40" s="289" t="s">
        <v>14</v>
      </c>
      <c r="G40" s="290" t="s">
        <v>15</v>
      </c>
      <c r="I40" s="294">
        <v>1</v>
      </c>
      <c r="J40" s="298" t="s">
        <v>10</v>
      </c>
      <c r="K40" s="298" t="s">
        <v>11</v>
      </c>
      <c r="L40" s="289" t="s">
        <v>12</v>
      </c>
      <c r="M40" s="289" t="s">
        <v>13</v>
      </c>
      <c r="N40" s="289" t="s">
        <v>14</v>
      </c>
      <c r="O40" s="290" t="s">
        <v>15</v>
      </c>
    </row>
    <row r="41" spans="1:15" ht="15.75" customHeight="1" x14ac:dyDescent="0.3">
      <c r="A41" s="14">
        <v>8</v>
      </c>
      <c r="B41" s="15" t="s">
        <v>965</v>
      </c>
      <c r="C41" s="15" t="s">
        <v>943</v>
      </c>
      <c r="D41" s="15">
        <v>95</v>
      </c>
      <c r="E41" s="15">
        <v>9</v>
      </c>
      <c r="F41" s="15">
        <v>858</v>
      </c>
      <c r="G41" s="16">
        <v>72</v>
      </c>
      <c r="I41" s="14">
        <v>5</v>
      </c>
      <c r="J41" s="15" t="s">
        <v>960</v>
      </c>
      <c r="K41" s="15" t="s">
        <v>123</v>
      </c>
      <c r="L41" s="15">
        <v>97</v>
      </c>
      <c r="M41" s="15">
        <v>9</v>
      </c>
      <c r="N41" s="15">
        <v>838</v>
      </c>
      <c r="O41" s="16">
        <v>62</v>
      </c>
    </row>
    <row r="42" spans="1:15" ht="15.75" customHeight="1" x14ac:dyDescent="0.3">
      <c r="A42" s="17">
        <v>7</v>
      </c>
      <c r="B42" s="18" t="s">
        <v>963</v>
      </c>
      <c r="C42" s="18" t="s">
        <v>260</v>
      </c>
      <c r="D42" s="18">
        <v>94</v>
      </c>
      <c r="E42" s="19">
        <v>8</v>
      </c>
      <c r="F42" s="18">
        <v>846</v>
      </c>
      <c r="G42" s="20">
        <v>60</v>
      </c>
      <c r="I42" s="17">
        <v>2</v>
      </c>
      <c r="J42" s="18" t="s">
        <v>956</v>
      </c>
      <c r="K42" s="18" t="s">
        <v>116</v>
      </c>
      <c r="L42" s="18">
        <v>89</v>
      </c>
      <c r="M42" s="19">
        <v>6</v>
      </c>
      <c r="N42" s="18">
        <v>822</v>
      </c>
      <c r="O42" s="20">
        <v>59</v>
      </c>
    </row>
    <row r="43" spans="1:15" ht="15.75" customHeight="1" x14ac:dyDescent="0.3">
      <c r="A43" s="17">
        <v>1</v>
      </c>
      <c r="B43" s="18" t="s">
        <v>953</v>
      </c>
      <c r="C43" s="18" t="s">
        <v>21</v>
      </c>
      <c r="D43" s="18">
        <v>94</v>
      </c>
      <c r="E43" s="19">
        <v>8</v>
      </c>
      <c r="F43" s="22">
        <v>843</v>
      </c>
      <c r="G43" s="23">
        <v>59</v>
      </c>
      <c r="I43" s="17">
        <v>1</v>
      </c>
      <c r="J43" s="18" t="s">
        <v>954</v>
      </c>
      <c r="K43" s="18" t="s">
        <v>123</v>
      </c>
      <c r="L43" s="18">
        <v>96</v>
      </c>
      <c r="M43" s="19">
        <v>8</v>
      </c>
      <c r="N43" s="22">
        <v>831</v>
      </c>
      <c r="O43" s="23">
        <v>53</v>
      </c>
    </row>
    <row r="44" spans="1:15" ht="15.75" customHeight="1" x14ac:dyDescent="0.3">
      <c r="A44" s="17">
        <v>6</v>
      </c>
      <c r="B44" s="18" t="s">
        <v>961</v>
      </c>
      <c r="C44" s="18" t="s">
        <v>577</v>
      </c>
      <c r="D44" s="18">
        <v>92</v>
      </c>
      <c r="E44" s="19">
        <v>5</v>
      </c>
      <c r="F44" s="18">
        <v>843</v>
      </c>
      <c r="G44" s="20">
        <v>58</v>
      </c>
      <c r="I44" s="17">
        <v>8</v>
      </c>
      <c r="J44" s="18" t="s">
        <v>966</v>
      </c>
      <c r="K44" s="18" t="s">
        <v>728</v>
      </c>
      <c r="L44" s="18">
        <v>95</v>
      </c>
      <c r="M44" s="19">
        <v>7</v>
      </c>
      <c r="N44" s="18">
        <v>833</v>
      </c>
      <c r="O44" s="20">
        <v>52</v>
      </c>
    </row>
    <row r="45" spans="1:15" ht="15.75" customHeight="1" x14ac:dyDescent="0.3">
      <c r="A45" s="17">
        <v>4</v>
      </c>
      <c r="B45" s="18" t="s">
        <v>958</v>
      </c>
      <c r="C45" s="18" t="s">
        <v>959</v>
      </c>
      <c r="D45" s="18">
        <v>91</v>
      </c>
      <c r="E45" s="19">
        <v>4</v>
      </c>
      <c r="F45" s="18">
        <v>835</v>
      </c>
      <c r="G45" s="20">
        <v>50</v>
      </c>
      <c r="I45" s="17">
        <v>6</v>
      </c>
      <c r="J45" s="18" t="s">
        <v>962</v>
      </c>
      <c r="K45" s="18" t="s">
        <v>943</v>
      </c>
      <c r="L45" s="18">
        <v>86</v>
      </c>
      <c r="M45" s="19">
        <v>4</v>
      </c>
      <c r="N45" s="18">
        <v>817</v>
      </c>
      <c r="O45" s="20">
        <v>47</v>
      </c>
    </row>
    <row r="46" spans="1:15" ht="15.75" customHeight="1" x14ac:dyDescent="0.3">
      <c r="A46" s="17">
        <v>9</v>
      </c>
      <c r="B46" s="18" t="s">
        <v>967</v>
      </c>
      <c r="C46" s="18" t="s">
        <v>19</v>
      </c>
      <c r="D46" s="18">
        <v>93</v>
      </c>
      <c r="E46" s="19">
        <v>6</v>
      </c>
      <c r="F46" s="18">
        <v>829</v>
      </c>
      <c r="G46" s="20">
        <v>45</v>
      </c>
      <c r="I46" s="17">
        <v>7</v>
      </c>
      <c r="J46" s="18" t="s">
        <v>964</v>
      </c>
      <c r="K46" s="18" t="s">
        <v>116</v>
      </c>
      <c r="L46" s="18">
        <v>87</v>
      </c>
      <c r="M46" s="19">
        <v>5</v>
      </c>
      <c r="N46" s="18">
        <v>804</v>
      </c>
      <c r="O46" s="20">
        <v>47</v>
      </c>
    </row>
    <row r="47" spans="1:15" ht="15.75" customHeight="1" x14ac:dyDescent="0.3">
      <c r="A47" s="17">
        <v>3</v>
      </c>
      <c r="B47" s="18" t="s">
        <v>520</v>
      </c>
      <c r="C47" s="18" t="s">
        <v>107</v>
      </c>
      <c r="D47" s="18">
        <v>91</v>
      </c>
      <c r="E47" s="19">
        <v>4</v>
      </c>
      <c r="F47" s="18">
        <v>823</v>
      </c>
      <c r="G47" s="20">
        <v>39</v>
      </c>
      <c r="I47" s="17">
        <v>4</v>
      </c>
      <c r="J47" s="18" t="s">
        <v>177</v>
      </c>
      <c r="K47" s="18" t="s">
        <v>123</v>
      </c>
      <c r="L47" s="18">
        <v>86</v>
      </c>
      <c r="M47" s="19">
        <v>4</v>
      </c>
      <c r="N47" s="18">
        <v>808</v>
      </c>
      <c r="O47" s="20">
        <v>44</v>
      </c>
    </row>
    <row r="48" spans="1:15" ht="15.75" customHeight="1" x14ac:dyDescent="0.3">
      <c r="A48" s="17">
        <v>2</v>
      </c>
      <c r="B48" s="18" t="s">
        <v>955</v>
      </c>
      <c r="C48" s="18" t="s">
        <v>215</v>
      </c>
      <c r="D48" s="18">
        <v>86</v>
      </c>
      <c r="E48" s="19">
        <v>2</v>
      </c>
      <c r="F48" s="18">
        <v>722</v>
      </c>
      <c r="G48" s="20">
        <v>33</v>
      </c>
      <c r="I48" s="17">
        <v>9</v>
      </c>
      <c r="J48" s="18" t="s">
        <v>968</v>
      </c>
      <c r="K48" s="18" t="s">
        <v>728</v>
      </c>
      <c r="L48" s="18">
        <v>85</v>
      </c>
      <c r="M48" s="19">
        <v>2</v>
      </c>
      <c r="N48" s="18">
        <v>805</v>
      </c>
      <c r="O48" s="20">
        <v>41</v>
      </c>
    </row>
    <row r="49" spans="1:15" ht="15.75" customHeight="1" x14ac:dyDescent="0.3">
      <c r="A49" s="336">
        <v>5</v>
      </c>
      <c r="B49" s="362" t="s">
        <v>836</v>
      </c>
      <c r="C49" s="362" t="s">
        <v>107</v>
      </c>
      <c r="D49" s="362" t="s">
        <v>46</v>
      </c>
      <c r="E49" s="339">
        <v>0</v>
      </c>
      <c r="F49" s="26">
        <v>0</v>
      </c>
      <c r="G49" s="28">
        <v>0</v>
      </c>
      <c r="I49" s="336">
        <v>3</v>
      </c>
      <c r="J49" s="362" t="s">
        <v>957</v>
      </c>
      <c r="K49" s="362" t="s">
        <v>943</v>
      </c>
      <c r="L49" s="362">
        <v>85</v>
      </c>
      <c r="M49" s="339">
        <v>2</v>
      </c>
      <c r="N49" s="26">
        <v>801</v>
      </c>
      <c r="O49" s="28">
        <v>33</v>
      </c>
    </row>
    <row r="50" spans="1:15" ht="15.75" customHeight="1" x14ac:dyDescent="0.3">
      <c r="A50" s="4"/>
      <c r="D50" s="4" t="s">
        <v>969</v>
      </c>
      <c r="I50" s="4"/>
    </row>
    <row r="51" spans="1:15" ht="15.75" customHeight="1" x14ac:dyDescent="0.3">
      <c r="A51" s="7"/>
      <c r="B51" s="8" t="s">
        <v>140</v>
      </c>
      <c r="C51" s="9" t="s">
        <v>970</v>
      </c>
      <c r="D51" s="9"/>
      <c r="E51" s="9" t="s">
        <v>1463</v>
      </c>
      <c r="F51" s="8"/>
      <c r="G51" s="8"/>
      <c r="I51" s="7"/>
      <c r="J51" s="8" t="s">
        <v>143</v>
      </c>
      <c r="K51" s="9" t="s">
        <v>971</v>
      </c>
      <c r="L51" s="9"/>
      <c r="M51" s="9" t="s">
        <v>1452</v>
      </c>
      <c r="N51" s="8"/>
      <c r="O51" s="8"/>
    </row>
    <row r="52" spans="1:15" ht="15.75" customHeight="1" x14ac:dyDescent="0.3">
      <c r="A52" s="294">
        <v>1</v>
      </c>
      <c r="B52" s="298" t="s">
        <v>10</v>
      </c>
      <c r="C52" s="298" t="s">
        <v>11</v>
      </c>
      <c r="D52" s="289" t="s">
        <v>12</v>
      </c>
      <c r="E52" s="289" t="s">
        <v>13</v>
      </c>
      <c r="F52" s="289" t="s">
        <v>14</v>
      </c>
      <c r="G52" s="290" t="s">
        <v>15</v>
      </c>
      <c r="I52" s="294">
        <v>1</v>
      </c>
      <c r="J52" s="298" t="s">
        <v>10</v>
      </c>
      <c r="K52" s="298" t="s">
        <v>11</v>
      </c>
      <c r="L52" s="289" t="s">
        <v>12</v>
      </c>
      <c r="M52" s="289" t="s">
        <v>13</v>
      </c>
      <c r="N52" s="289" t="s">
        <v>14</v>
      </c>
      <c r="O52" s="290" t="s">
        <v>15</v>
      </c>
    </row>
    <row r="53" spans="1:15" ht="15.75" customHeight="1" x14ac:dyDescent="0.3">
      <c r="A53" s="14">
        <v>3</v>
      </c>
      <c r="B53" s="15" t="s">
        <v>976</v>
      </c>
      <c r="C53" s="15" t="s">
        <v>123</v>
      </c>
      <c r="D53" s="15">
        <v>92</v>
      </c>
      <c r="E53" s="15">
        <v>5</v>
      </c>
      <c r="F53" s="15">
        <v>753</v>
      </c>
      <c r="G53" s="16">
        <v>64</v>
      </c>
      <c r="I53" s="14">
        <v>4</v>
      </c>
      <c r="J53" s="15" t="s">
        <v>978</v>
      </c>
      <c r="K53" s="15" t="s">
        <v>42</v>
      </c>
      <c r="L53" s="15">
        <v>96</v>
      </c>
      <c r="M53" s="15">
        <v>9</v>
      </c>
      <c r="N53" s="15">
        <v>847</v>
      </c>
      <c r="O53" s="16">
        <v>77</v>
      </c>
    </row>
    <row r="54" spans="1:15" ht="15.75" customHeight="1" x14ac:dyDescent="0.3">
      <c r="A54" s="17">
        <v>9</v>
      </c>
      <c r="B54" s="18" t="s">
        <v>987</v>
      </c>
      <c r="C54" s="18" t="s">
        <v>75</v>
      </c>
      <c r="D54" s="18">
        <v>89</v>
      </c>
      <c r="E54" s="19">
        <v>4</v>
      </c>
      <c r="F54" s="18">
        <v>751</v>
      </c>
      <c r="G54" s="20">
        <v>61</v>
      </c>
      <c r="I54" s="17">
        <v>1</v>
      </c>
      <c r="J54" s="18" t="s">
        <v>973</v>
      </c>
      <c r="K54" s="18" t="s">
        <v>728</v>
      </c>
      <c r="L54" s="18">
        <v>94</v>
      </c>
      <c r="M54" s="19">
        <v>8</v>
      </c>
      <c r="N54" s="22">
        <v>818</v>
      </c>
      <c r="O54" s="23">
        <v>55</v>
      </c>
    </row>
    <row r="55" spans="1:15" ht="15.75" customHeight="1" x14ac:dyDescent="0.3">
      <c r="A55" s="17">
        <v>2</v>
      </c>
      <c r="B55" s="18" t="s">
        <v>974</v>
      </c>
      <c r="C55" s="18" t="s">
        <v>723</v>
      </c>
      <c r="D55" s="18">
        <v>94</v>
      </c>
      <c r="E55" s="19">
        <v>7</v>
      </c>
      <c r="F55" s="18">
        <v>824</v>
      </c>
      <c r="G55" s="20">
        <v>53</v>
      </c>
      <c r="I55" s="17">
        <v>3</v>
      </c>
      <c r="J55" s="18" t="s">
        <v>826</v>
      </c>
      <c r="K55" s="18" t="s">
        <v>116</v>
      </c>
      <c r="L55" s="18">
        <v>90</v>
      </c>
      <c r="M55" s="19">
        <v>3</v>
      </c>
      <c r="N55" s="18">
        <v>807</v>
      </c>
      <c r="O55" s="20">
        <v>49</v>
      </c>
    </row>
    <row r="56" spans="1:15" ht="15.75" customHeight="1" x14ac:dyDescent="0.3">
      <c r="A56" s="17">
        <v>7</v>
      </c>
      <c r="B56" s="18" t="s">
        <v>983</v>
      </c>
      <c r="C56" s="18" t="s">
        <v>984</v>
      </c>
      <c r="D56" s="18">
        <v>93</v>
      </c>
      <c r="E56" s="19">
        <v>6</v>
      </c>
      <c r="F56" s="18">
        <v>821</v>
      </c>
      <c r="G56" s="20">
        <v>51</v>
      </c>
      <c r="I56" s="17">
        <v>6</v>
      </c>
      <c r="J56" s="18" t="s">
        <v>982</v>
      </c>
      <c r="K56" s="18" t="s">
        <v>133</v>
      </c>
      <c r="L56" s="18">
        <v>91</v>
      </c>
      <c r="M56" s="19">
        <v>5</v>
      </c>
      <c r="N56" s="18">
        <v>807</v>
      </c>
      <c r="O56" s="20">
        <v>47</v>
      </c>
    </row>
    <row r="57" spans="1:15" ht="15.75" customHeight="1" x14ac:dyDescent="0.3">
      <c r="A57" s="17">
        <v>6</v>
      </c>
      <c r="B57" s="18" t="s">
        <v>981</v>
      </c>
      <c r="C57" s="18" t="s">
        <v>728</v>
      </c>
      <c r="D57" s="18">
        <v>84</v>
      </c>
      <c r="E57" s="19">
        <v>3</v>
      </c>
      <c r="F57" s="18">
        <v>812</v>
      </c>
      <c r="G57" s="20">
        <v>46</v>
      </c>
      <c r="I57" s="17">
        <v>7</v>
      </c>
      <c r="J57" s="18" t="s">
        <v>659</v>
      </c>
      <c r="K57" s="18" t="s">
        <v>116</v>
      </c>
      <c r="L57" s="18">
        <v>92</v>
      </c>
      <c r="M57" s="19">
        <v>7</v>
      </c>
      <c r="N57" s="18">
        <v>723</v>
      </c>
      <c r="O57" s="20">
        <v>47</v>
      </c>
    </row>
    <row r="58" spans="1:15" ht="15.75" customHeight="1" x14ac:dyDescent="0.3">
      <c r="A58" s="17">
        <v>8</v>
      </c>
      <c r="B58" s="18" t="s">
        <v>985</v>
      </c>
      <c r="C58" s="18" t="s">
        <v>984</v>
      </c>
      <c r="D58" s="18">
        <v>96</v>
      </c>
      <c r="E58" s="19">
        <v>9</v>
      </c>
      <c r="F58" s="18">
        <v>731</v>
      </c>
      <c r="G58" s="20">
        <v>45</v>
      </c>
      <c r="I58" s="17">
        <v>9</v>
      </c>
      <c r="J58" s="18" t="s">
        <v>130</v>
      </c>
      <c r="K58" s="18" t="s">
        <v>123</v>
      </c>
      <c r="L58" s="18">
        <v>92</v>
      </c>
      <c r="M58" s="19">
        <v>7</v>
      </c>
      <c r="N58" s="18">
        <v>810</v>
      </c>
      <c r="O58" s="20">
        <v>45</v>
      </c>
    </row>
    <row r="59" spans="1:15" ht="15.75" customHeight="1" x14ac:dyDescent="0.3">
      <c r="A59" s="17">
        <v>5</v>
      </c>
      <c r="B59" s="18" t="s">
        <v>979</v>
      </c>
      <c r="C59" s="18" t="s">
        <v>25</v>
      </c>
      <c r="D59" s="18">
        <v>84</v>
      </c>
      <c r="E59" s="19">
        <v>3</v>
      </c>
      <c r="F59" s="18">
        <v>806</v>
      </c>
      <c r="G59" s="20">
        <v>43</v>
      </c>
      <c r="I59" s="17">
        <v>5</v>
      </c>
      <c r="J59" s="18" t="s">
        <v>980</v>
      </c>
      <c r="K59" s="18" t="s">
        <v>123</v>
      </c>
      <c r="L59" s="18">
        <v>88</v>
      </c>
      <c r="M59" s="19">
        <v>2</v>
      </c>
      <c r="N59" s="18">
        <v>811</v>
      </c>
      <c r="O59" s="20">
        <v>44</v>
      </c>
    </row>
    <row r="60" spans="1:15" ht="15.75" customHeight="1" x14ac:dyDescent="0.3">
      <c r="A60" s="17">
        <v>1</v>
      </c>
      <c r="B60" s="18" t="s">
        <v>972</v>
      </c>
      <c r="C60" s="18" t="s">
        <v>723</v>
      </c>
      <c r="D60" s="18">
        <v>95</v>
      </c>
      <c r="E60" s="19">
        <v>8</v>
      </c>
      <c r="F60" s="22">
        <v>807</v>
      </c>
      <c r="G60" s="23">
        <v>41</v>
      </c>
      <c r="I60" s="17">
        <v>2</v>
      </c>
      <c r="J60" s="18" t="s">
        <v>975</v>
      </c>
      <c r="K60" s="18" t="s">
        <v>38</v>
      </c>
      <c r="L60" s="18">
        <v>91</v>
      </c>
      <c r="M60" s="19">
        <v>5</v>
      </c>
      <c r="N60" s="18">
        <v>796</v>
      </c>
      <c r="O60" s="20">
        <v>38</v>
      </c>
    </row>
    <row r="61" spans="1:15" ht="15.75" customHeight="1" x14ac:dyDescent="0.3">
      <c r="A61" s="336">
        <v>4</v>
      </c>
      <c r="B61" s="362" t="s">
        <v>977</v>
      </c>
      <c r="C61" s="362" t="s">
        <v>577</v>
      </c>
      <c r="D61" s="362" t="s">
        <v>46</v>
      </c>
      <c r="E61" s="339">
        <v>0</v>
      </c>
      <c r="F61" s="26">
        <v>446</v>
      </c>
      <c r="G61" s="28">
        <v>22</v>
      </c>
      <c r="I61" s="336">
        <v>8</v>
      </c>
      <c r="J61" s="362" t="s">
        <v>986</v>
      </c>
      <c r="K61" s="362" t="s">
        <v>116</v>
      </c>
      <c r="L61" s="362" t="s">
        <v>46</v>
      </c>
      <c r="M61" s="339">
        <v>0</v>
      </c>
      <c r="N61" s="26">
        <v>449</v>
      </c>
      <c r="O61" s="28">
        <v>26</v>
      </c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349</v>
      </c>
      <c r="F63" s="37" t="s">
        <v>169</v>
      </c>
      <c r="I63" s="4"/>
    </row>
    <row r="64" spans="1:15" ht="15.75" customHeight="1" x14ac:dyDescent="0.3">
      <c r="A64" s="4"/>
      <c r="B64" s="4" t="s">
        <v>170</v>
      </c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031402D0-5D3A-4004-B7A1-90061415B70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B226-6AC7-41B6-9345-35B1E67EAABF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899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900</v>
      </c>
    </row>
    <row r="3" spans="1:25" ht="15.75" customHeight="1" x14ac:dyDescent="0.3">
      <c r="A3" s="7"/>
      <c r="B3" s="8" t="s">
        <v>171</v>
      </c>
      <c r="C3" s="4" t="s">
        <v>988</v>
      </c>
      <c r="E3" s="9" t="s">
        <v>1453</v>
      </c>
      <c r="F3" s="8"/>
      <c r="G3" s="8"/>
      <c r="H3" s="52"/>
      <c r="I3" s="7"/>
      <c r="J3" s="8" t="s">
        <v>174</v>
      </c>
      <c r="K3" s="4" t="s">
        <v>989</v>
      </c>
      <c r="M3" s="9" t="s">
        <v>1454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1</v>
      </c>
      <c r="B4" s="298" t="s">
        <v>10</v>
      </c>
      <c r="C4" s="298" t="s">
        <v>11</v>
      </c>
      <c r="D4" s="289" t="s">
        <v>12</v>
      </c>
      <c r="E4" s="289" t="s">
        <v>13</v>
      </c>
      <c r="F4" s="289" t="s">
        <v>14</v>
      </c>
      <c r="G4" s="290" t="s">
        <v>15</v>
      </c>
      <c r="H4" s="52"/>
      <c r="I4" s="294">
        <v>1</v>
      </c>
      <c r="J4" s="298" t="s">
        <v>10</v>
      </c>
      <c r="K4" s="298" t="s">
        <v>11</v>
      </c>
      <c r="L4" s="289" t="s">
        <v>12</v>
      </c>
      <c r="M4" s="289" t="s">
        <v>13</v>
      </c>
      <c r="N4" s="289" t="s">
        <v>14</v>
      </c>
      <c r="O4" s="290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7</v>
      </c>
      <c r="B5" s="54" t="s">
        <v>1001</v>
      </c>
      <c r="C5" s="54" t="s">
        <v>133</v>
      </c>
      <c r="D5" s="54">
        <v>94</v>
      </c>
      <c r="E5" s="15">
        <v>9</v>
      </c>
      <c r="F5" s="54">
        <v>827</v>
      </c>
      <c r="G5" s="55">
        <v>66</v>
      </c>
      <c r="H5" s="52"/>
      <c r="I5" s="14">
        <v>7</v>
      </c>
      <c r="J5" s="54" t="s">
        <v>1002</v>
      </c>
      <c r="K5" s="54" t="s">
        <v>38</v>
      </c>
      <c r="L5" s="54">
        <v>91</v>
      </c>
      <c r="M5" s="15">
        <v>6</v>
      </c>
      <c r="N5" s="54">
        <v>808</v>
      </c>
      <c r="O5" s="55">
        <v>59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7">
        <v>3</v>
      </c>
      <c r="B6" s="56" t="s">
        <v>994</v>
      </c>
      <c r="C6" s="56" t="s">
        <v>107</v>
      </c>
      <c r="D6" s="56">
        <v>92</v>
      </c>
      <c r="E6" s="19">
        <v>8</v>
      </c>
      <c r="F6" s="56">
        <v>818</v>
      </c>
      <c r="G6" s="57">
        <v>62</v>
      </c>
      <c r="H6" s="52"/>
      <c r="I6" s="58">
        <v>6</v>
      </c>
      <c r="J6" s="56" t="s">
        <v>1000</v>
      </c>
      <c r="K6" s="56" t="s">
        <v>72</v>
      </c>
      <c r="L6" s="56">
        <v>92</v>
      </c>
      <c r="M6" s="19">
        <v>8</v>
      </c>
      <c r="N6" s="56">
        <v>804</v>
      </c>
      <c r="O6" s="57">
        <v>56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4</v>
      </c>
      <c r="B7" s="56" t="s">
        <v>995</v>
      </c>
      <c r="C7" s="56" t="s">
        <v>125</v>
      </c>
      <c r="D7" s="56">
        <v>88</v>
      </c>
      <c r="E7" s="19">
        <v>4</v>
      </c>
      <c r="F7" s="56">
        <v>720</v>
      </c>
      <c r="G7" s="57">
        <v>51</v>
      </c>
      <c r="H7" s="52"/>
      <c r="I7" s="17">
        <v>3</v>
      </c>
      <c r="J7" s="56" t="s">
        <v>746</v>
      </c>
      <c r="K7" s="56" t="s">
        <v>107</v>
      </c>
      <c r="L7" s="56">
        <v>85</v>
      </c>
      <c r="M7" s="19">
        <v>4</v>
      </c>
      <c r="N7" s="56">
        <v>797</v>
      </c>
      <c r="O7" s="57">
        <v>55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7">
        <v>1</v>
      </c>
      <c r="B8" s="18" t="s">
        <v>990</v>
      </c>
      <c r="C8" s="18" t="s">
        <v>984</v>
      </c>
      <c r="D8" s="99">
        <v>91</v>
      </c>
      <c r="E8" s="19">
        <v>6</v>
      </c>
      <c r="F8" s="22">
        <v>722</v>
      </c>
      <c r="G8" s="23">
        <v>48</v>
      </c>
      <c r="H8" s="52"/>
      <c r="I8" s="58">
        <v>8</v>
      </c>
      <c r="J8" s="56" t="s">
        <v>1003</v>
      </c>
      <c r="K8" s="56" t="s">
        <v>719</v>
      </c>
      <c r="L8" s="56">
        <v>92</v>
      </c>
      <c r="M8" s="19">
        <v>8</v>
      </c>
      <c r="N8" s="56">
        <v>791</v>
      </c>
      <c r="O8" s="57">
        <v>53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6</v>
      </c>
      <c r="B9" s="302" t="s">
        <v>999</v>
      </c>
      <c r="C9" s="56" t="s">
        <v>723</v>
      </c>
      <c r="D9" s="56" t="s">
        <v>46</v>
      </c>
      <c r="E9" s="19">
        <v>0</v>
      </c>
      <c r="F9" s="56">
        <v>716</v>
      </c>
      <c r="G9" s="57">
        <v>48</v>
      </c>
      <c r="H9" s="52"/>
      <c r="I9" s="58">
        <v>4</v>
      </c>
      <c r="J9" s="56" t="s">
        <v>996</v>
      </c>
      <c r="K9" s="56" t="s">
        <v>723</v>
      </c>
      <c r="L9" s="56">
        <v>85</v>
      </c>
      <c r="M9" s="19">
        <v>4</v>
      </c>
      <c r="N9" s="56">
        <v>786</v>
      </c>
      <c r="O9" s="57">
        <v>50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9</v>
      </c>
      <c r="B10" s="56" t="s">
        <v>1004</v>
      </c>
      <c r="C10" s="56" t="s">
        <v>25</v>
      </c>
      <c r="D10" s="56">
        <v>92</v>
      </c>
      <c r="E10" s="19">
        <v>8</v>
      </c>
      <c r="F10" s="56">
        <v>716</v>
      </c>
      <c r="G10" s="57">
        <v>44</v>
      </c>
      <c r="H10" s="52"/>
      <c r="I10" s="17">
        <v>9</v>
      </c>
      <c r="J10" s="56" t="s">
        <v>1005</v>
      </c>
      <c r="K10" s="56" t="s">
        <v>984</v>
      </c>
      <c r="L10" s="56">
        <v>91</v>
      </c>
      <c r="M10" s="19">
        <v>6</v>
      </c>
      <c r="N10" s="56">
        <v>787</v>
      </c>
      <c r="O10" s="57">
        <v>48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5</v>
      </c>
      <c r="B11" s="56" t="s">
        <v>997</v>
      </c>
      <c r="C11" s="56" t="s">
        <v>58</v>
      </c>
      <c r="D11" s="56">
        <v>88</v>
      </c>
      <c r="E11" s="19">
        <v>4</v>
      </c>
      <c r="F11" s="56">
        <v>711</v>
      </c>
      <c r="G11" s="57">
        <v>40</v>
      </c>
      <c r="H11" s="52"/>
      <c r="I11" s="58">
        <v>2</v>
      </c>
      <c r="J11" s="56" t="s">
        <v>993</v>
      </c>
      <c r="K11" s="56" t="s">
        <v>25</v>
      </c>
      <c r="L11" s="56">
        <v>94</v>
      </c>
      <c r="M11" s="19">
        <v>9</v>
      </c>
      <c r="N11" s="56">
        <v>760</v>
      </c>
      <c r="O11" s="57">
        <v>43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8">
        <v>8</v>
      </c>
      <c r="B12" s="56" t="s">
        <v>135</v>
      </c>
      <c r="C12" s="56" t="s">
        <v>136</v>
      </c>
      <c r="D12" s="56">
        <v>88</v>
      </c>
      <c r="E12" s="19">
        <v>4</v>
      </c>
      <c r="F12" s="56">
        <v>773</v>
      </c>
      <c r="G12" s="57">
        <v>34</v>
      </c>
      <c r="H12" s="52"/>
      <c r="I12" s="17">
        <v>5</v>
      </c>
      <c r="J12" s="56" t="s">
        <v>998</v>
      </c>
      <c r="K12" s="56" t="s">
        <v>723</v>
      </c>
      <c r="L12" s="56">
        <v>81</v>
      </c>
      <c r="M12" s="19">
        <v>2</v>
      </c>
      <c r="N12" s="56">
        <v>776</v>
      </c>
      <c r="O12" s="57">
        <v>35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9">
        <v>2</v>
      </c>
      <c r="B13" s="363" t="s">
        <v>992</v>
      </c>
      <c r="C13" s="363" t="s">
        <v>723</v>
      </c>
      <c r="D13" s="363">
        <v>90</v>
      </c>
      <c r="E13" s="339">
        <v>5</v>
      </c>
      <c r="F13" s="59">
        <v>703</v>
      </c>
      <c r="G13" s="60">
        <v>30</v>
      </c>
      <c r="H13" s="52"/>
      <c r="I13" s="336">
        <v>1</v>
      </c>
      <c r="J13" s="362" t="s">
        <v>991</v>
      </c>
      <c r="K13" s="362" t="s">
        <v>123</v>
      </c>
      <c r="L13" s="362">
        <v>80</v>
      </c>
      <c r="M13" s="339">
        <v>1</v>
      </c>
      <c r="N13" s="35">
        <v>747</v>
      </c>
      <c r="O13" s="36">
        <v>24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197</v>
      </c>
      <c r="C15" s="4" t="s">
        <v>1006</v>
      </c>
      <c r="E15" s="9" t="s">
        <v>1455</v>
      </c>
      <c r="F15" s="8"/>
      <c r="G15" s="8"/>
      <c r="H15" s="52"/>
      <c r="I15" s="7"/>
      <c r="J15" s="8" t="s">
        <v>200</v>
      </c>
      <c r="K15" s="4" t="s">
        <v>1007</v>
      </c>
      <c r="M15" s="9" t="s">
        <v>1456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4">
        <v>1</v>
      </c>
      <c r="B16" s="298" t="s">
        <v>10</v>
      </c>
      <c r="C16" s="298" t="s">
        <v>11</v>
      </c>
      <c r="D16" s="289" t="s">
        <v>12</v>
      </c>
      <c r="E16" s="289" t="s">
        <v>13</v>
      </c>
      <c r="F16" s="289" t="s">
        <v>14</v>
      </c>
      <c r="G16" s="290" t="s">
        <v>15</v>
      </c>
      <c r="H16" s="52"/>
      <c r="I16" s="294">
        <v>1</v>
      </c>
      <c r="J16" s="298" t="s">
        <v>10</v>
      </c>
      <c r="K16" s="298" t="s">
        <v>11</v>
      </c>
      <c r="L16" s="289" t="s">
        <v>12</v>
      </c>
      <c r="M16" s="289" t="s">
        <v>13</v>
      </c>
      <c r="N16" s="289" t="s">
        <v>14</v>
      </c>
      <c r="O16" s="290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54" t="s">
        <v>1011</v>
      </c>
      <c r="C17" s="54" t="s">
        <v>723</v>
      </c>
      <c r="D17" s="54">
        <v>91</v>
      </c>
      <c r="E17" s="15">
        <v>8</v>
      </c>
      <c r="F17" s="54">
        <v>798</v>
      </c>
      <c r="G17" s="55">
        <v>65</v>
      </c>
      <c r="H17" s="52"/>
      <c r="I17" s="14">
        <v>5</v>
      </c>
      <c r="J17" s="54" t="s">
        <v>1015</v>
      </c>
      <c r="K17" s="54" t="s">
        <v>723</v>
      </c>
      <c r="L17" s="54">
        <v>86</v>
      </c>
      <c r="M17" s="15">
        <v>8</v>
      </c>
      <c r="N17" s="54">
        <v>754</v>
      </c>
      <c r="O17" s="55">
        <v>69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7">
        <v>5</v>
      </c>
      <c r="B18" s="56" t="s">
        <v>240</v>
      </c>
      <c r="C18" s="56" t="s">
        <v>123</v>
      </c>
      <c r="D18" s="56">
        <v>82</v>
      </c>
      <c r="E18" s="19">
        <v>5</v>
      </c>
      <c r="F18" s="56">
        <v>798</v>
      </c>
      <c r="G18" s="57">
        <v>64</v>
      </c>
      <c r="H18" s="52"/>
      <c r="I18" s="58">
        <v>6</v>
      </c>
      <c r="J18" s="56" t="s">
        <v>1017</v>
      </c>
      <c r="K18" s="56" t="s">
        <v>107</v>
      </c>
      <c r="L18" s="56">
        <v>80</v>
      </c>
      <c r="M18" s="19">
        <v>6</v>
      </c>
      <c r="N18" s="56">
        <v>718</v>
      </c>
      <c r="O18" s="57">
        <v>60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6</v>
      </c>
      <c r="B19" s="56" t="s">
        <v>1016</v>
      </c>
      <c r="C19" s="56" t="s">
        <v>260</v>
      </c>
      <c r="D19" s="56">
        <v>87</v>
      </c>
      <c r="E19" s="19">
        <v>7</v>
      </c>
      <c r="F19" s="56">
        <v>793</v>
      </c>
      <c r="G19" s="57">
        <v>56</v>
      </c>
      <c r="H19" s="52"/>
      <c r="I19" s="17">
        <v>7</v>
      </c>
      <c r="J19" s="56" t="s">
        <v>1019</v>
      </c>
      <c r="K19" s="56" t="s">
        <v>723</v>
      </c>
      <c r="L19" s="56">
        <v>88</v>
      </c>
      <c r="M19" s="19">
        <v>9</v>
      </c>
      <c r="N19" s="56">
        <v>713</v>
      </c>
      <c r="O19" s="57">
        <v>60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9</v>
      </c>
      <c r="B20" s="56" t="s">
        <v>103</v>
      </c>
      <c r="C20" s="56" t="s">
        <v>25</v>
      </c>
      <c r="D20" s="56">
        <v>94</v>
      </c>
      <c r="E20" s="19">
        <v>9</v>
      </c>
      <c r="F20" s="56">
        <v>709</v>
      </c>
      <c r="G20" s="57">
        <v>55</v>
      </c>
      <c r="H20" s="52"/>
      <c r="I20" s="17">
        <v>9</v>
      </c>
      <c r="J20" s="56" t="s">
        <v>1021</v>
      </c>
      <c r="K20" s="56" t="s">
        <v>38</v>
      </c>
      <c r="L20" s="56">
        <v>75</v>
      </c>
      <c r="M20" s="19">
        <v>4</v>
      </c>
      <c r="N20" s="56">
        <v>707</v>
      </c>
      <c r="O20" s="57">
        <v>59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8">
        <v>2</v>
      </c>
      <c r="B21" s="56" t="s">
        <v>1010</v>
      </c>
      <c r="C21" s="56" t="s">
        <v>723</v>
      </c>
      <c r="D21" s="56">
        <v>86</v>
      </c>
      <c r="E21" s="19">
        <v>6</v>
      </c>
      <c r="F21" s="56">
        <v>782</v>
      </c>
      <c r="G21" s="57">
        <v>51</v>
      </c>
      <c r="H21" s="52"/>
      <c r="I21" s="58">
        <v>4</v>
      </c>
      <c r="J21" s="56" t="s">
        <v>1014</v>
      </c>
      <c r="K21" s="56" t="s">
        <v>719</v>
      </c>
      <c r="L21" s="56">
        <v>77</v>
      </c>
      <c r="M21" s="19">
        <v>5</v>
      </c>
      <c r="N21" s="56">
        <v>683</v>
      </c>
      <c r="O21" s="57">
        <v>51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8">
        <v>4</v>
      </c>
      <c r="B22" s="56" t="s">
        <v>1013</v>
      </c>
      <c r="C22" s="56" t="s">
        <v>723</v>
      </c>
      <c r="D22" s="56">
        <v>82</v>
      </c>
      <c r="E22" s="19">
        <v>5</v>
      </c>
      <c r="F22" s="56">
        <v>778</v>
      </c>
      <c r="G22" s="57">
        <v>50</v>
      </c>
      <c r="H22" s="52"/>
      <c r="I22" s="17">
        <v>1</v>
      </c>
      <c r="J22" s="18" t="s">
        <v>1009</v>
      </c>
      <c r="K22" s="18" t="s">
        <v>123</v>
      </c>
      <c r="L22" s="18">
        <v>85</v>
      </c>
      <c r="M22" s="19">
        <v>7</v>
      </c>
      <c r="N22" s="22">
        <v>456</v>
      </c>
      <c r="O22" s="23">
        <v>36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1</v>
      </c>
      <c r="B23" s="18" t="s">
        <v>1008</v>
      </c>
      <c r="C23" s="18" t="s">
        <v>123</v>
      </c>
      <c r="D23" s="18">
        <v>77</v>
      </c>
      <c r="E23" s="19">
        <v>2</v>
      </c>
      <c r="F23" s="22">
        <v>667</v>
      </c>
      <c r="G23" s="23">
        <v>35</v>
      </c>
      <c r="H23" s="52"/>
      <c r="I23" s="58">
        <v>2</v>
      </c>
      <c r="J23" s="56" t="s">
        <v>833</v>
      </c>
      <c r="K23" s="56" t="s">
        <v>133</v>
      </c>
      <c r="L23" s="56">
        <v>65</v>
      </c>
      <c r="M23" s="19">
        <v>3</v>
      </c>
      <c r="N23" s="56">
        <v>528</v>
      </c>
      <c r="O23" s="57">
        <v>34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8">
        <v>8</v>
      </c>
      <c r="B24" s="56" t="s">
        <v>1020</v>
      </c>
      <c r="C24" s="56" t="s">
        <v>107</v>
      </c>
      <c r="D24" s="56">
        <v>80</v>
      </c>
      <c r="E24" s="19">
        <v>3</v>
      </c>
      <c r="F24" s="56">
        <v>729</v>
      </c>
      <c r="G24" s="57">
        <v>27</v>
      </c>
      <c r="H24" s="52"/>
      <c r="I24" s="17">
        <v>3</v>
      </c>
      <c r="J24" s="56" t="s">
        <v>1012</v>
      </c>
      <c r="K24" s="56" t="s">
        <v>123</v>
      </c>
      <c r="L24" s="56" t="s">
        <v>46</v>
      </c>
      <c r="M24" s="19">
        <v>0</v>
      </c>
      <c r="N24" s="56">
        <v>0</v>
      </c>
      <c r="O24" s="57">
        <v>0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36">
        <v>7</v>
      </c>
      <c r="B25" s="363" t="s">
        <v>1018</v>
      </c>
      <c r="C25" s="363" t="s">
        <v>723</v>
      </c>
      <c r="D25" s="362" t="s">
        <v>46</v>
      </c>
      <c r="E25" s="339">
        <v>0</v>
      </c>
      <c r="F25" s="59">
        <v>304</v>
      </c>
      <c r="G25" s="60">
        <v>10</v>
      </c>
      <c r="H25" s="52"/>
      <c r="I25" s="359">
        <v>8</v>
      </c>
      <c r="J25" s="363" t="s">
        <v>441</v>
      </c>
      <c r="K25" s="363" t="s">
        <v>167</v>
      </c>
      <c r="L25" s="362" t="s">
        <v>46</v>
      </c>
      <c r="M25" s="339">
        <v>0</v>
      </c>
      <c r="N25" s="59">
        <v>0</v>
      </c>
      <c r="O25" s="60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4" t="s">
        <v>349</v>
      </c>
      <c r="F27" s="37" t="s">
        <v>169</v>
      </c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4" t="s">
        <v>170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I17:O25">
    <sortCondition descending="1" ref="O17"/>
    <sortCondition descending="1" ref="N17"/>
  </sortState>
  <hyperlinks>
    <hyperlink ref="B2" location="'Index'!A3" tooltip="Go to the Index sheet" display="á" xr:uid="{C6EF242E-CF8D-4433-828E-2940FD8097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71963-3540-46AB-97C5-04197C1CFBE2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1" t="s">
        <v>3</v>
      </c>
    </row>
    <row r="3" spans="1:25" ht="15.75" customHeight="1" x14ac:dyDescent="0.3">
      <c r="A3" s="7"/>
      <c r="B3" s="8" t="s">
        <v>4</v>
      </c>
      <c r="C3" s="4" t="s">
        <v>268</v>
      </c>
      <c r="E3" s="9" t="s">
        <v>269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30" t="s">
        <v>33</v>
      </c>
      <c r="C5" s="30" t="s">
        <v>34</v>
      </c>
      <c r="D5" s="15">
        <v>185</v>
      </c>
      <c r="E5" s="15">
        <v>7</v>
      </c>
      <c r="F5" s="31">
        <v>1639</v>
      </c>
      <c r="G5" s="32">
        <v>72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58">
        <v>6</v>
      </c>
      <c r="B6" s="56" t="s">
        <v>31</v>
      </c>
      <c r="C6" s="56" t="s">
        <v>32</v>
      </c>
      <c r="D6" s="56">
        <v>187</v>
      </c>
      <c r="E6" s="18">
        <v>8</v>
      </c>
      <c r="F6" s="56">
        <v>1647</v>
      </c>
      <c r="G6" s="57">
        <v>70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58">
        <v>2</v>
      </c>
      <c r="B7" s="56" t="s">
        <v>57</v>
      </c>
      <c r="C7" s="56" t="s">
        <v>58</v>
      </c>
      <c r="D7" s="56">
        <v>184</v>
      </c>
      <c r="E7" s="18">
        <v>6</v>
      </c>
      <c r="F7" s="56">
        <v>1609</v>
      </c>
      <c r="G7" s="57">
        <v>56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8</v>
      </c>
      <c r="B8" s="56" t="s">
        <v>61</v>
      </c>
      <c r="C8" s="56" t="s">
        <v>62</v>
      </c>
      <c r="D8" s="56">
        <v>177</v>
      </c>
      <c r="E8" s="18">
        <v>5</v>
      </c>
      <c r="F8" s="56">
        <v>1586</v>
      </c>
      <c r="G8" s="57">
        <v>52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8">
        <v>4</v>
      </c>
      <c r="B9" s="56" t="s">
        <v>70</v>
      </c>
      <c r="C9" s="56" t="s">
        <v>25</v>
      </c>
      <c r="D9" s="56">
        <v>177</v>
      </c>
      <c r="E9" s="18">
        <v>5</v>
      </c>
      <c r="F9" s="56">
        <v>1245</v>
      </c>
      <c r="G9" s="57">
        <v>41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7">
        <v>7</v>
      </c>
      <c r="B10" s="56" t="s">
        <v>71</v>
      </c>
      <c r="C10" s="56" t="s">
        <v>72</v>
      </c>
      <c r="D10" s="56">
        <v>193</v>
      </c>
      <c r="E10" s="18">
        <v>9</v>
      </c>
      <c r="F10" s="56">
        <v>1566</v>
      </c>
      <c r="G10" s="57">
        <v>37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7">
        <v>9</v>
      </c>
      <c r="B11" s="56" t="s">
        <v>93</v>
      </c>
      <c r="C11" s="56" t="s">
        <v>62</v>
      </c>
      <c r="D11" s="56">
        <v>173</v>
      </c>
      <c r="E11" s="18">
        <v>3</v>
      </c>
      <c r="F11" s="56">
        <v>1560</v>
      </c>
      <c r="G11" s="57">
        <v>35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7">
        <v>3</v>
      </c>
      <c r="B12" s="56" t="s">
        <v>100</v>
      </c>
      <c r="C12" s="56" t="s">
        <v>34</v>
      </c>
      <c r="D12" s="56">
        <v>158</v>
      </c>
      <c r="E12" s="18">
        <v>1</v>
      </c>
      <c r="F12" s="56">
        <v>1519</v>
      </c>
      <c r="G12" s="57">
        <v>26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59" t="s">
        <v>101</v>
      </c>
      <c r="C13" s="59" t="s">
        <v>102</v>
      </c>
      <c r="D13" s="59">
        <v>168</v>
      </c>
      <c r="E13" s="26">
        <v>2</v>
      </c>
      <c r="F13" s="59">
        <v>1531</v>
      </c>
      <c r="G13" s="60">
        <v>23</v>
      </c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113</v>
      </c>
      <c r="E15" s="9" t="s">
        <v>270</v>
      </c>
      <c r="F15" s="8"/>
      <c r="G15" s="8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3">
        <v>6</v>
      </c>
      <c r="B17" s="54" t="s">
        <v>118</v>
      </c>
      <c r="C17" s="54" t="s">
        <v>102</v>
      </c>
      <c r="D17" s="54">
        <v>176</v>
      </c>
      <c r="E17" s="15">
        <v>9</v>
      </c>
      <c r="F17" s="54">
        <v>1566</v>
      </c>
      <c r="G17" s="55">
        <v>72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8">
        <v>8</v>
      </c>
      <c r="B18" s="56" t="s">
        <v>121</v>
      </c>
      <c r="C18" s="56" t="s">
        <v>21</v>
      </c>
      <c r="D18" s="56">
        <v>160</v>
      </c>
      <c r="E18" s="18">
        <v>4</v>
      </c>
      <c r="F18" s="56">
        <v>1502</v>
      </c>
      <c r="G18" s="57">
        <v>60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8">
        <v>2</v>
      </c>
      <c r="B19" s="56" t="s">
        <v>147</v>
      </c>
      <c r="C19" s="56" t="s">
        <v>34</v>
      </c>
      <c r="D19" s="56">
        <v>171</v>
      </c>
      <c r="E19" s="18">
        <v>6</v>
      </c>
      <c r="F19" s="56">
        <v>1504</v>
      </c>
      <c r="G19" s="57">
        <v>53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7">
        <v>3</v>
      </c>
      <c r="B20" s="56" t="s">
        <v>137</v>
      </c>
      <c r="C20" s="56" t="s">
        <v>138</v>
      </c>
      <c r="D20" s="56">
        <v>175</v>
      </c>
      <c r="E20" s="18">
        <v>8</v>
      </c>
      <c r="F20" s="56">
        <v>1487</v>
      </c>
      <c r="G20" s="57">
        <v>49</v>
      </c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8">
        <v>4</v>
      </c>
      <c r="B21" s="56" t="s">
        <v>108</v>
      </c>
      <c r="C21" s="56" t="s">
        <v>25</v>
      </c>
      <c r="D21" s="56">
        <v>165</v>
      </c>
      <c r="E21" s="18">
        <v>5</v>
      </c>
      <c r="F21" s="56">
        <v>1466</v>
      </c>
      <c r="G21" s="57">
        <v>49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7">
        <v>7</v>
      </c>
      <c r="B22" s="56" t="s">
        <v>159</v>
      </c>
      <c r="C22" s="56" t="s">
        <v>160</v>
      </c>
      <c r="D22" s="56">
        <v>142</v>
      </c>
      <c r="E22" s="18">
        <v>1</v>
      </c>
      <c r="F22" s="56">
        <v>1467</v>
      </c>
      <c r="G22" s="57">
        <v>45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7">
        <v>1</v>
      </c>
      <c r="B23" s="21" t="s">
        <v>132</v>
      </c>
      <c r="C23" s="21" t="s">
        <v>133</v>
      </c>
      <c r="D23" s="18">
        <v>159</v>
      </c>
      <c r="E23" s="18">
        <v>3</v>
      </c>
      <c r="F23" s="22">
        <v>1457</v>
      </c>
      <c r="G23" s="23">
        <v>36</v>
      </c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7">
        <v>9</v>
      </c>
      <c r="B24" s="56" t="s">
        <v>139</v>
      </c>
      <c r="C24" s="56" t="s">
        <v>42</v>
      </c>
      <c r="D24" s="56">
        <v>158</v>
      </c>
      <c r="E24" s="18">
        <v>2</v>
      </c>
      <c r="F24" s="56">
        <v>1415</v>
      </c>
      <c r="G24" s="57">
        <v>24</v>
      </c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5</v>
      </c>
      <c r="B25" s="59" t="s">
        <v>165</v>
      </c>
      <c r="C25" s="59" t="s">
        <v>34</v>
      </c>
      <c r="D25" s="59">
        <v>173</v>
      </c>
      <c r="E25" s="26">
        <v>7</v>
      </c>
      <c r="F25" s="59">
        <v>1387</v>
      </c>
      <c r="G25" s="60">
        <v>24</v>
      </c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48</v>
      </c>
      <c r="C27" s="4" t="s">
        <v>271</v>
      </c>
      <c r="E27" s="9" t="s">
        <v>272</v>
      </c>
      <c r="F27" s="8"/>
      <c r="G27" s="8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3">
        <v>4</v>
      </c>
      <c r="B29" s="54" t="s">
        <v>149</v>
      </c>
      <c r="C29" s="54" t="s">
        <v>133</v>
      </c>
      <c r="D29" s="54">
        <v>173</v>
      </c>
      <c r="E29" s="15">
        <v>9</v>
      </c>
      <c r="F29" s="54">
        <v>1501</v>
      </c>
      <c r="G29" s="55">
        <v>66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8">
        <v>6</v>
      </c>
      <c r="B30" s="56" t="s">
        <v>181</v>
      </c>
      <c r="C30" s="56" t="s">
        <v>120</v>
      </c>
      <c r="D30" s="56">
        <v>167</v>
      </c>
      <c r="E30" s="18">
        <v>8</v>
      </c>
      <c r="F30" s="56">
        <v>1490</v>
      </c>
      <c r="G30" s="57">
        <v>60</v>
      </c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7">
        <v>1</v>
      </c>
      <c r="B31" s="21" t="s">
        <v>156</v>
      </c>
      <c r="C31" s="21" t="s">
        <v>38</v>
      </c>
      <c r="D31" s="18">
        <v>160</v>
      </c>
      <c r="E31" s="18">
        <v>4</v>
      </c>
      <c r="F31" s="22">
        <v>1474</v>
      </c>
      <c r="G31" s="23">
        <v>58</v>
      </c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8">
        <v>8</v>
      </c>
      <c r="B32" s="56" t="s">
        <v>188</v>
      </c>
      <c r="C32" s="56" t="s">
        <v>102</v>
      </c>
      <c r="D32" s="56">
        <v>166</v>
      </c>
      <c r="E32" s="18">
        <v>7</v>
      </c>
      <c r="F32" s="56">
        <v>1451</v>
      </c>
      <c r="G32" s="57">
        <v>55</v>
      </c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7">
        <v>3</v>
      </c>
      <c r="B33" s="56" t="s">
        <v>184</v>
      </c>
      <c r="C33" s="56" t="s">
        <v>185</v>
      </c>
      <c r="D33" s="56">
        <v>164</v>
      </c>
      <c r="E33" s="18">
        <v>6</v>
      </c>
      <c r="F33" s="56">
        <v>1441</v>
      </c>
      <c r="G33" s="57">
        <v>48</v>
      </c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7">
        <v>7</v>
      </c>
      <c r="B34" s="56" t="s">
        <v>192</v>
      </c>
      <c r="C34" s="56" t="s">
        <v>25</v>
      </c>
      <c r="D34" s="56">
        <v>154</v>
      </c>
      <c r="E34" s="18">
        <v>3</v>
      </c>
      <c r="F34" s="56">
        <v>1420</v>
      </c>
      <c r="G34" s="57">
        <v>43</v>
      </c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7">
        <v>5</v>
      </c>
      <c r="B35" s="56" t="s">
        <v>193</v>
      </c>
      <c r="C35" s="56" t="s">
        <v>21</v>
      </c>
      <c r="D35" s="56">
        <v>162</v>
      </c>
      <c r="E35" s="18">
        <v>5</v>
      </c>
      <c r="F35" s="56">
        <v>1395</v>
      </c>
      <c r="G35" s="57">
        <v>37</v>
      </c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8">
        <v>2</v>
      </c>
      <c r="B36" s="56" t="s">
        <v>163</v>
      </c>
      <c r="C36" s="56" t="s">
        <v>95</v>
      </c>
      <c r="D36" s="56" t="s">
        <v>164</v>
      </c>
      <c r="E36" s="18">
        <v>0</v>
      </c>
      <c r="F36" s="56">
        <v>799</v>
      </c>
      <c r="G36" s="57">
        <v>25</v>
      </c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59" t="s">
        <v>195</v>
      </c>
      <c r="C37" s="59" t="s">
        <v>133</v>
      </c>
      <c r="D37" s="59" t="s">
        <v>46</v>
      </c>
      <c r="E37" s="26">
        <v>0</v>
      </c>
      <c r="F37" s="59">
        <v>0</v>
      </c>
      <c r="G37" s="60">
        <v>0</v>
      </c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51</v>
      </c>
      <c r="C39" s="4" t="s">
        <v>273</v>
      </c>
      <c r="E39" s="9" t="s">
        <v>274</v>
      </c>
      <c r="F39" s="8"/>
      <c r="G39" s="8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54" t="s">
        <v>203</v>
      </c>
      <c r="C41" s="54" t="s">
        <v>204</v>
      </c>
      <c r="D41" s="54">
        <v>158</v>
      </c>
      <c r="E41" s="15">
        <v>6</v>
      </c>
      <c r="F41" s="54">
        <v>1462</v>
      </c>
      <c r="G41" s="55">
        <v>59</v>
      </c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8">
        <v>6</v>
      </c>
      <c r="B42" s="56" t="s">
        <v>212</v>
      </c>
      <c r="C42" s="56" t="s">
        <v>34</v>
      </c>
      <c r="D42" s="56">
        <v>155</v>
      </c>
      <c r="E42" s="18">
        <v>4</v>
      </c>
      <c r="F42" s="56">
        <v>1433</v>
      </c>
      <c r="G42" s="57">
        <v>47</v>
      </c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8">
        <v>2</v>
      </c>
      <c r="B43" s="56" t="s">
        <v>187</v>
      </c>
      <c r="C43" s="56" t="s">
        <v>42</v>
      </c>
      <c r="D43" s="56">
        <v>140</v>
      </c>
      <c r="E43" s="18">
        <v>2</v>
      </c>
      <c r="F43" s="56">
        <v>1418</v>
      </c>
      <c r="G43" s="57">
        <v>46</v>
      </c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7">
        <v>3</v>
      </c>
      <c r="B44" s="56" t="s">
        <v>211</v>
      </c>
      <c r="C44" s="56" t="s">
        <v>42</v>
      </c>
      <c r="D44" s="56">
        <v>158</v>
      </c>
      <c r="E44" s="18">
        <v>6</v>
      </c>
      <c r="F44" s="56">
        <v>1414</v>
      </c>
      <c r="G44" s="57">
        <v>45</v>
      </c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8">
        <v>4</v>
      </c>
      <c r="B45" s="56" t="s">
        <v>214</v>
      </c>
      <c r="C45" s="56" t="s">
        <v>215</v>
      </c>
      <c r="D45" s="56">
        <v>160</v>
      </c>
      <c r="E45" s="18">
        <v>7</v>
      </c>
      <c r="F45" s="56">
        <v>1412</v>
      </c>
      <c r="G45" s="57">
        <v>43</v>
      </c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8">
        <v>8</v>
      </c>
      <c r="B46" s="56" t="s">
        <v>220</v>
      </c>
      <c r="C46" s="56" t="s">
        <v>138</v>
      </c>
      <c r="D46" s="56">
        <v>161</v>
      </c>
      <c r="E46" s="18">
        <v>8</v>
      </c>
      <c r="F46" s="56">
        <v>1382</v>
      </c>
      <c r="G46" s="57">
        <v>38</v>
      </c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7">
        <v>5</v>
      </c>
      <c r="B47" s="56" t="s">
        <v>194</v>
      </c>
      <c r="C47" s="56" t="s">
        <v>34</v>
      </c>
      <c r="D47" s="56">
        <v>147</v>
      </c>
      <c r="E47" s="18">
        <v>3</v>
      </c>
      <c r="F47" s="56">
        <v>1348</v>
      </c>
      <c r="G47" s="57">
        <v>28</v>
      </c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25">
        <v>1</v>
      </c>
      <c r="B48" s="34" t="s">
        <v>222</v>
      </c>
      <c r="C48" s="34" t="s">
        <v>34</v>
      </c>
      <c r="D48" s="26" t="s">
        <v>46</v>
      </c>
      <c r="E48" s="26">
        <v>0</v>
      </c>
      <c r="F48" s="35">
        <v>1046</v>
      </c>
      <c r="G48" s="36">
        <v>22</v>
      </c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7"/>
      <c r="B50" s="8" t="s">
        <v>79</v>
      </c>
      <c r="C50" s="4" t="s">
        <v>275</v>
      </c>
      <c r="E50" s="9" t="s">
        <v>276</v>
      </c>
      <c r="F50" s="8"/>
      <c r="G50" s="8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0">
        <v>1</v>
      </c>
      <c r="B51" s="11" t="s">
        <v>10</v>
      </c>
      <c r="C51" s="11" t="s">
        <v>11</v>
      </c>
      <c r="D51" s="12" t="s">
        <v>12</v>
      </c>
      <c r="E51" s="12" t="s">
        <v>13</v>
      </c>
      <c r="F51" s="12" t="s">
        <v>14</v>
      </c>
      <c r="G51" s="13" t="s">
        <v>15</v>
      </c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3">
        <v>2</v>
      </c>
      <c r="B52" s="54" t="s">
        <v>234</v>
      </c>
      <c r="C52" s="54" t="s">
        <v>219</v>
      </c>
      <c r="D52" s="54">
        <v>156</v>
      </c>
      <c r="E52" s="15">
        <v>6</v>
      </c>
      <c r="F52" s="54">
        <v>1388</v>
      </c>
      <c r="G52" s="55">
        <v>55</v>
      </c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x14ac:dyDescent="0.3">
      <c r="A53" s="58">
        <v>8</v>
      </c>
      <c r="B53" s="56" t="s">
        <v>251</v>
      </c>
      <c r="C53" s="56" t="s">
        <v>160</v>
      </c>
      <c r="D53" s="56">
        <v>151</v>
      </c>
      <c r="E53" s="18">
        <v>5</v>
      </c>
      <c r="F53" s="56">
        <v>1408</v>
      </c>
      <c r="G53" s="57">
        <v>54</v>
      </c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x14ac:dyDescent="0.3">
      <c r="A54" s="17">
        <v>7</v>
      </c>
      <c r="B54" s="56" t="s">
        <v>233</v>
      </c>
      <c r="C54" s="56" t="s">
        <v>25</v>
      </c>
      <c r="D54" s="56">
        <v>160</v>
      </c>
      <c r="E54" s="18">
        <v>8</v>
      </c>
      <c r="F54" s="56">
        <v>1338</v>
      </c>
      <c r="G54" s="57">
        <v>48</v>
      </c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x14ac:dyDescent="0.3">
      <c r="A55" s="17">
        <v>3</v>
      </c>
      <c r="B55" s="56" t="s">
        <v>216</v>
      </c>
      <c r="C55" s="56" t="s">
        <v>25</v>
      </c>
      <c r="D55" s="56">
        <v>157</v>
      </c>
      <c r="E55" s="18">
        <v>7</v>
      </c>
      <c r="F55" s="56">
        <v>1350</v>
      </c>
      <c r="G55" s="57">
        <v>45</v>
      </c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x14ac:dyDescent="0.3">
      <c r="A56" s="17">
        <v>1</v>
      </c>
      <c r="B56" s="21" t="s">
        <v>245</v>
      </c>
      <c r="C56" s="21" t="s">
        <v>34</v>
      </c>
      <c r="D56" s="18">
        <v>138</v>
      </c>
      <c r="E56" s="18">
        <v>3</v>
      </c>
      <c r="F56" s="22">
        <v>1328</v>
      </c>
      <c r="G56" s="23">
        <v>37</v>
      </c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x14ac:dyDescent="0.3">
      <c r="A57" s="58">
        <v>6</v>
      </c>
      <c r="B57" s="56" t="s">
        <v>235</v>
      </c>
      <c r="C57" s="56" t="s">
        <v>138</v>
      </c>
      <c r="D57" s="56">
        <v>138</v>
      </c>
      <c r="E57" s="18">
        <v>3</v>
      </c>
      <c r="F57" s="56">
        <v>1302</v>
      </c>
      <c r="G57" s="57">
        <v>35</v>
      </c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x14ac:dyDescent="0.3">
      <c r="A58" s="58">
        <v>4</v>
      </c>
      <c r="B58" s="56" t="s">
        <v>237</v>
      </c>
      <c r="C58" s="56" t="s">
        <v>120</v>
      </c>
      <c r="D58" s="56">
        <v>147</v>
      </c>
      <c r="E58" s="18">
        <v>4</v>
      </c>
      <c r="F58" s="56">
        <v>1295</v>
      </c>
      <c r="G58" s="57">
        <v>32</v>
      </c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x14ac:dyDescent="0.3">
      <c r="A59" s="25">
        <v>5</v>
      </c>
      <c r="B59" s="59" t="s">
        <v>221</v>
      </c>
      <c r="C59" s="59" t="s">
        <v>138</v>
      </c>
      <c r="D59" s="59">
        <v>134</v>
      </c>
      <c r="E59" s="26">
        <v>1</v>
      </c>
      <c r="F59" s="59">
        <v>1271</v>
      </c>
      <c r="G59" s="60">
        <v>27</v>
      </c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4" t="s">
        <v>266</v>
      </c>
      <c r="F61" s="37" t="s">
        <v>169</v>
      </c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4" t="s">
        <v>170</v>
      </c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sheetProtection selectLockedCells="1" selectUnlockedCells="1"/>
  <hyperlinks>
    <hyperlink ref="B2" location="'Index'!A3" tooltip="Go to the Index sheet" display="á" xr:uid="{1042F3AB-C4E6-4BE9-9184-627D3C344F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F9B2-8BDF-4FB3-928B-99820FAD4B96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899</v>
      </c>
      <c r="C1" s="2"/>
      <c r="D1" s="3"/>
      <c r="E1" s="3"/>
      <c r="F1" s="3" t="s">
        <v>263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900</v>
      </c>
    </row>
    <row r="3" spans="1:25" ht="15.75" customHeight="1" x14ac:dyDescent="0.3">
      <c r="A3" s="7"/>
      <c r="B3" s="8" t="s">
        <v>4</v>
      </c>
      <c r="C3" s="4" t="s">
        <v>1022</v>
      </c>
      <c r="E3" s="9" t="s">
        <v>1464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1</v>
      </c>
      <c r="B4" s="298" t="s">
        <v>10</v>
      </c>
      <c r="C4" s="298" t="s">
        <v>11</v>
      </c>
      <c r="D4" s="289" t="s">
        <v>12</v>
      </c>
      <c r="E4" s="289" t="s">
        <v>13</v>
      </c>
      <c r="F4" s="289" t="s">
        <v>14</v>
      </c>
      <c r="G4" s="290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5">
        <v>4</v>
      </c>
      <c r="B5" s="384" t="s">
        <v>948</v>
      </c>
      <c r="C5" s="384" t="s">
        <v>116</v>
      </c>
      <c r="D5" s="384">
        <v>91</v>
      </c>
      <c r="E5" s="345">
        <v>3</v>
      </c>
      <c r="F5" s="54">
        <v>855</v>
      </c>
      <c r="G5" s="55">
        <v>35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51">
        <v>1</v>
      </c>
      <c r="B6" s="350" t="s">
        <v>972</v>
      </c>
      <c r="C6" s="350" t="s">
        <v>723</v>
      </c>
      <c r="D6" s="350">
        <v>95</v>
      </c>
      <c r="E6" s="350">
        <v>4</v>
      </c>
      <c r="F6" s="22">
        <v>807</v>
      </c>
      <c r="G6" s="23">
        <v>25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46">
        <v>2</v>
      </c>
      <c r="B7" s="364" t="s">
        <v>1013</v>
      </c>
      <c r="C7" s="364" t="s">
        <v>723</v>
      </c>
      <c r="D7" s="364">
        <v>82</v>
      </c>
      <c r="E7" s="350">
        <v>1</v>
      </c>
      <c r="F7" s="56">
        <v>778</v>
      </c>
      <c r="G7" s="57">
        <v>18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54">
        <v>3</v>
      </c>
      <c r="B8" s="365" t="s">
        <v>1019</v>
      </c>
      <c r="C8" s="365" t="s">
        <v>723</v>
      </c>
      <c r="D8" s="365">
        <v>88</v>
      </c>
      <c r="E8" s="358">
        <v>2</v>
      </c>
      <c r="F8" s="59">
        <v>713</v>
      </c>
      <c r="G8" s="60">
        <v>12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52"/>
      <c r="B10" s="4" t="s">
        <v>266</v>
      </c>
      <c r="F10" s="37" t="s">
        <v>169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52"/>
      <c r="B11" s="4" t="s">
        <v>170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8">
    <sortCondition descending="1" ref="G5"/>
    <sortCondition descending="1" ref="F5"/>
  </sortState>
  <hyperlinks>
    <hyperlink ref="B2" location="'Index'!A3" tooltip="Go to the Index sheet" display="á" xr:uid="{B012AA23-E159-4313-B762-8CFD32D2E0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606C-5906-4351-B37A-FF621D27EEA5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899</v>
      </c>
      <c r="C1" s="2"/>
      <c r="D1" s="3"/>
      <c r="E1" s="3"/>
      <c r="F1" s="3" t="s">
        <v>267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1" t="s">
        <v>900</v>
      </c>
    </row>
    <row r="3" spans="1:25" ht="15.75" customHeight="1" x14ac:dyDescent="0.3">
      <c r="A3" s="7"/>
      <c r="B3" s="8" t="s">
        <v>4</v>
      </c>
      <c r="C3" s="4" t="s">
        <v>1023</v>
      </c>
      <c r="E3" s="9" t="s">
        <v>1465</v>
      </c>
      <c r="F3" s="8"/>
      <c r="G3" s="8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294">
        <v>1</v>
      </c>
      <c r="B4" s="298" t="s">
        <v>10</v>
      </c>
      <c r="C4" s="298" t="s">
        <v>11</v>
      </c>
      <c r="D4" s="289" t="s">
        <v>12</v>
      </c>
      <c r="E4" s="289" t="s">
        <v>13</v>
      </c>
      <c r="F4" s="289" t="s">
        <v>14</v>
      </c>
      <c r="G4" s="290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2">
        <v>9</v>
      </c>
      <c r="B5" s="384" t="s">
        <v>936</v>
      </c>
      <c r="C5" s="384" t="s">
        <v>723</v>
      </c>
      <c r="D5" s="384">
        <v>97</v>
      </c>
      <c r="E5" s="345">
        <v>9</v>
      </c>
      <c r="F5" s="54">
        <v>863</v>
      </c>
      <c r="G5" s="55">
        <v>70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46">
        <v>4</v>
      </c>
      <c r="B6" s="364" t="s">
        <v>944</v>
      </c>
      <c r="C6" s="364" t="s">
        <v>728</v>
      </c>
      <c r="D6" s="364">
        <v>94</v>
      </c>
      <c r="E6" s="350">
        <v>6</v>
      </c>
      <c r="F6" s="56">
        <v>851</v>
      </c>
      <c r="G6" s="57">
        <v>54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51">
        <v>1</v>
      </c>
      <c r="B7" s="350" t="s">
        <v>939</v>
      </c>
      <c r="C7" s="350" t="s">
        <v>75</v>
      </c>
      <c r="D7" s="350">
        <v>92</v>
      </c>
      <c r="E7" s="350">
        <v>5</v>
      </c>
      <c r="F7" s="22">
        <v>845</v>
      </c>
      <c r="G7" s="23">
        <v>53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46">
        <v>6</v>
      </c>
      <c r="B8" s="364" t="s">
        <v>946</v>
      </c>
      <c r="C8" s="364" t="s">
        <v>728</v>
      </c>
      <c r="D8" s="364">
        <v>97</v>
      </c>
      <c r="E8" s="350">
        <v>9</v>
      </c>
      <c r="F8" s="56">
        <v>843</v>
      </c>
      <c r="G8" s="57">
        <v>51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46">
        <v>8</v>
      </c>
      <c r="B9" s="364" t="s">
        <v>481</v>
      </c>
      <c r="C9" s="364" t="s">
        <v>133</v>
      </c>
      <c r="D9" s="364">
        <v>97</v>
      </c>
      <c r="E9" s="350">
        <v>9</v>
      </c>
      <c r="F9" s="56">
        <v>838</v>
      </c>
      <c r="G9" s="57">
        <v>49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51">
        <v>5</v>
      </c>
      <c r="B10" s="364" t="s">
        <v>958</v>
      </c>
      <c r="C10" s="364" t="s">
        <v>959</v>
      </c>
      <c r="D10" s="364">
        <v>91</v>
      </c>
      <c r="E10" s="350">
        <v>4</v>
      </c>
      <c r="F10" s="56">
        <v>835</v>
      </c>
      <c r="G10" s="57">
        <v>44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51">
        <v>3</v>
      </c>
      <c r="B11" s="364" t="s">
        <v>906</v>
      </c>
      <c r="C11" s="364" t="s">
        <v>133</v>
      </c>
      <c r="D11" s="364" t="s">
        <v>164</v>
      </c>
      <c r="E11" s="350">
        <v>0</v>
      </c>
      <c r="F11" s="56">
        <v>487</v>
      </c>
      <c r="G11" s="57">
        <v>43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46">
        <v>2</v>
      </c>
      <c r="B12" s="364" t="s">
        <v>187</v>
      </c>
      <c r="C12" s="364" t="s">
        <v>42</v>
      </c>
      <c r="D12" s="364">
        <v>91</v>
      </c>
      <c r="E12" s="350">
        <v>4</v>
      </c>
      <c r="F12" s="56">
        <v>823</v>
      </c>
      <c r="G12" s="57">
        <v>36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54">
        <v>7</v>
      </c>
      <c r="B13" s="365" t="s">
        <v>968</v>
      </c>
      <c r="C13" s="365" t="s">
        <v>728</v>
      </c>
      <c r="D13" s="365">
        <v>85</v>
      </c>
      <c r="E13" s="358">
        <v>2</v>
      </c>
      <c r="F13" s="59">
        <v>805</v>
      </c>
      <c r="G13" s="60">
        <v>27</v>
      </c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4" t="s">
        <v>1024</v>
      </c>
      <c r="E15" s="9" t="s">
        <v>1466</v>
      </c>
      <c r="F15" s="8"/>
      <c r="G15" s="8"/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294">
        <v>1</v>
      </c>
      <c r="B16" s="298" t="s">
        <v>10</v>
      </c>
      <c r="C16" s="298" t="s">
        <v>11</v>
      </c>
      <c r="D16" s="289" t="s">
        <v>12</v>
      </c>
      <c r="E16" s="289" t="s">
        <v>13</v>
      </c>
      <c r="F16" s="289" t="s">
        <v>14</v>
      </c>
      <c r="G16" s="290" t="s">
        <v>15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2">
        <v>3</v>
      </c>
      <c r="B17" s="384" t="s">
        <v>978</v>
      </c>
      <c r="C17" s="384" t="s">
        <v>42</v>
      </c>
      <c r="D17" s="384">
        <v>96</v>
      </c>
      <c r="E17" s="345">
        <v>10</v>
      </c>
      <c r="F17" s="54">
        <v>847</v>
      </c>
      <c r="G17" s="55">
        <v>83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51">
        <v>9</v>
      </c>
      <c r="B18" s="364" t="s">
        <v>966</v>
      </c>
      <c r="C18" s="364" t="s">
        <v>728</v>
      </c>
      <c r="D18" s="364">
        <v>95</v>
      </c>
      <c r="E18" s="350">
        <v>9</v>
      </c>
      <c r="F18" s="56">
        <v>833</v>
      </c>
      <c r="G18" s="57">
        <v>69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46">
        <v>8</v>
      </c>
      <c r="B19" s="364" t="s">
        <v>1001</v>
      </c>
      <c r="C19" s="364" t="s">
        <v>133</v>
      </c>
      <c r="D19" s="364">
        <v>94</v>
      </c>
      <c r="E19" s="350">
        <v>8</v>
      </c>
      <c r="F19" s="56">
        <v>827</v>
      </c>
      <c r="G19" s="57">
        <v>60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51">
        <v>1</v>
      </c>
      <c r="B20" s="350" t="s">
        <v>973</v>
      </c>
      <c r="C20" s="350" t="s">
        <v>728</v>
      </c>
      <c r="D20" s="350">
        <v>94</v>
      </c>
      <c r="E20" s="350">
        <v>8</v>
      </c>
      <c r="F20" s="22">
        <v>818</v>
      </c>
      <c r="G20" s="23">
        <v>56</v>
      </c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51">
        <v>7</v>
      </c>
      <c r="B21" s="364" t="s">
        <v>1002</v>
      </c>
      <c r="C21" s="364" t="s">
        <v>38</v>
      </c>
      <c r="D21" s="364">
        <v>91</v>
      </c>
      <c r="E21" s="350">
        <v>4</v>
      </c>
      <c r="F21" s="56">
        <v>808</v>
      </c>
      <c r="G21" s="57">
        <v>48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51">
        <v>5</v>
      </c>
      <c r="B22" s="364" t="s">
        <v>979</v>
      </c>
      <c r="C22" s="364" t="s">
        <v>25</v>
      </c>
      <c r="D22" s="364">
        <v>84</v>
      </c>
      <c r="E22" s="350">
        <v>1</v>
      </c>
      <c r="F22" s="56">
        <v>806</v>
      </c>
      <c r="G22" s="57">
        <v>48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46">
        <v>6</v>
      </c>
      <c r="B23" s="364" t="s">
        <v>659</v>
      </c>
      <c r="C23" s="364" t="s">
        <v>116</v>
      </c>
      <c r="D23" s="364">
        <v>92</v>
      </c>
      <c r="E23" s="350">
        <v>6</v>
      </c>
      <c r="F23" s="56">
        <v>723</v>
      </c>
      <c r="G23" s="57">
        <v>48</v>
      </c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46">
        <v>10</v>
      </c>
      <c r="B24" s="364" t="s">
        <v>1004</v>
      </c>
      <c r="C24" s="364" t="s">
        <v>25</v>
      </c>
      <c r="D24" s="364">
        <v>92</v>
      </c>
      <c r="E24" s="350">
        <v>6</v>
      </c>
      <c r="F24" s="56">
        <v>716</v>
      </c>
      <c r="G24" s="57">
        <v>41</v>
      </c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46">
        <v>2</v>
      </c>
      <c r="B25" s="364" t="s">
        <v>975</v>
      </c>
      <c r="C25" s="364" t="s">
        <v>38</v>
      </c>
      <c r="D25" s="364">
        <v>91</v>
      </c>
      <c r="E25" s="350">
        <v>4</v>
      </c>
      <c r="F25" s="56">
        <v>796</v>
      </c>
      <c r="G25" s="57">
        <v>35</v>
      </c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60">
        <v>4</v>
      </c>
      <c r="B26" s="365" t="s">
        <v>997</v>
      </c>
      <c r="C26" s="365" t="s">
        <v>58</v>
      </c>
      <c r="D26" s="365">
        <v>88</v>
      </c>
      <c r="E26" s="358">
        <v>2</v>
      </c>
      <c r="F26" s="59">
        <v>711</v>
      </c>
      <c r="G26" s="60">
        <v>32</v>
      </c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52"/>
      <c r="B28" s="4" t="s">
        <v>266</v>
      </c>
      <c r="F28" s="37" t="s">
        <v>169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2"/>
      <c r="B29" s="4" t="s">
        <v>170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17:G26">
    <sortCondition descending="1" ref="G17"/>
    <sortCondition descending="1" ref="F17"/>
  </sortState>
  <hyperlinks>
    <hyperlink ref="B2" location="'Index'!A3" tooltip="Go to the Index sheet" display="á" xr:uid="{05C7A50D-CCFA-4686-BAC1-FA0C1F91FD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D7B2-9EF4-4340-A427-0DE6D4AFD4AD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1025</v>
      </c>
      <c r="B1" s="2"/>
      <c r="C1" s="2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2" t="s">
        <v>900</v>
      </c>
      <c r="J2" s="63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03" t="s">
        <v>278</v>
      </c>
      <c r="B4" s="304"/>
      <c r="C4" s="305">
        <v>577</v>
      </c>
      <c r="D4" s="304"/>
      <c r="E4" s="306" t="s">
        <v>15</v>
      </c>
      <c r="F4" s="307">
        <f>SUM(F5:F7)</f>
        <v>581</v>
      </c>
      <c r="G4" s="69" t="s">
        <v>279</v>
      </c>
      <c r="H4" s="303" t="s">
        <v>1026</v>
      </c>
      <c r="I4" s="304"/>
      <c r="J4" s="305">
        <v>582</v>
      </c>
      <c r="K4" s="304"/>
      <c r="L4" s="306" t="s">
        <v>15</v>
      </c>
      <c r="M4" s="307">
        <f>SUM(M5:M7)</f>
        <v>589</v>
      </c>
      <c r="N4" s="52"/>
    </row>
    <row r="5" spans="1:25" ht="15.75" customHeight="1" x14ac:dyDescent="0.3">
      <c r="A5" s="279" t="s">
        <v>1027</v>
      </c>
      <c r="B5" s="280"/>
      <c r="C5" s="281"/>
      <c r="D5" s="19">
        <v>98</v>
      </c>
      <c r="E5" s="19">
        <v>97</v>
      </c>
      <c r="F5" s="71">
        <f>SUM(D5:E5)</f>
        <v>195</v>
      </c>
      <c r="G5" s="52"/>
      <c r="H5" s="279" t="s">
        <v>907</v>
      </c>
      <c r="I5" s="280"/>
      <c r="J5" s="281"/>
      <c r="K5" s="308">
        <v>100</v>
      </c>
      <c r="L5" s="19">
        <v>98</v>
      </c>
      <c r="M5" s="71">
        <f>SUM(K5:L5)</f>
        <v>198</v>
      </c>
      <c r="N5" s="52"/>
    </row>
    <row r="6" spans="1:25" ht="15.75" customHeight="1" x14ac:dyDescent="0.3">
      <c r="A6" s="282" t="s">
        <v>925</v>
      </c>
      <c r="B6" s="283"/>
      <c r="C6" s="284"/>
      <c r="D6" s="18">
        <v>94</v>
      </c>
      <c r="E6" s="18">
        <v>98</v>
      </c>
      <c r="F6" s="20">
        <f>SUM(D6:E6)</f>
        <v>192</v>
      </c>
      <c r="G6" s="52"/>
      <c r="H6" s="282" t="s">
        <v>935</v>
      </c>
      <c r="I6" s="283"/>
      <c r="J6" s="284"/>
      <c r="K6" s="18">
        <v>98</v>
      </c>
      <c r="L6" s="18">
        <v>97</v>
      </c>
      <c r="M6" s="20">
        <f>SUM(K6:L6)</f>
        <v>195</v>
      </c>
      <c r="N6" s="52"/>
    </row>
    <row r="7" spans="1:25" ht="15.75" customHeight="1" x14ac:dyDescent="0.3">
      <c r="A7" s="285" t="s">
        <v>912</v>
      </c>
      <c r="B7" s="286"/>
      <c r="C7" s="287"/>
      <c r="D7" s="26">
        <v>97</v>
      </c>
      <c r="E7" s="26">
        <v>97</v>
      </c>
      <c r="F7" s="28">
        <f>SUM(D7:E7)</f>
        <v>194</v>
      </c>
      <c r="G7" s="52"/>
      <c r="H7" s="285" t="s">
        <v>74</v>
      </c>
      <c r="I7" s="286"/>
      <c r="J7" s="287"/>
      <c r="K7" s="26">
        <v>98</v>
      </c>
      <c r="L7" s="26">
        <v>98</v>
      </c>
      <c r="M7" s="28">
        <f>SUM(K7:L7)</f>
        <v>196</v>
      </c>
      <c r="N7" s="52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25" ht="15.75" customHeight="1" x14ac:dyDescent="0.3">
      <c r="A9" s="303" t="s">
        <v>1028</v>
      </c>
      <c r="B9" s="304"/>
      <c r="C9" s="305">
        <v>584</v>
      </c>
      <c r="D9" s="304"/>
      <c r="E9" s="306" t="s">
        <v>15</v>
      </c>
      <c r="F9" s="307">
        <f>SUM(F10:F12)</f>
        <v>578</v>
      </c>
      <c r="G9" s="69" t="s">
        <v>279</v>
      </c>
      <c r="H9" s="303" t="s">
        <v>1029</v>
      </c>
      <c r="I9" s="304"/>
      <c r="J9" s="305">
        <v>578</v>
      </c>
      <c r="K9" s="304"/>
      <c r="L9" s="306" t="s">
        <v>15</v>
      </c>
      <c r="M9" s="307">
        <f>SUM(M10:M12)</f>
        <v>576</v>
      </c>
      <c r="N9" s="52"/>
    </row>
    <row r="10" spans="1:25" ht="15.75" customHeight="1" x14ac:dyDescent="0.3">
      <c r="A10" s="279" t="s">
        <v>1030</v>
      </c>
      <c r="B10" s="280"/>
      <c r="C10" s="281"/>
      <c r="D10" s="19">
        <v>99</v>
      </c>
      <c r="E10" s="19">
        <v>97</v>
      </c>
      <c r="F10" s="71">
        <f>SUM(D10:E10)</f>
        <v>196</v>
      </c>
      <c r="G10" s="52"/>
      <c r="H10" s="279" t="s">
        <v>905</v>
      </c>
      <c r="I10" s="280"/>
      <c r="J10" s="281"/>
      <c r="K10" s="19">
        <v>94</v>
      </c>
      <c r="L10" s="19">
        <v>95</v>
      </c>
      <c r="M10" s="71">
        <f>SUM(K10:L10)</f>
        <v>189</v>
      </c>
      <c r="N10" s="52"/>
    </row>
    <row r="11" spans="1:25" ht="15.75" customHeight="1" x14ac:dyDescent="0.3">
      <c r="A11" s="282" t="s">
        <v>1031</v>
      </c>
      <c r="B11" s="283"/>
      <c r="C11" s="284"/>
      <c r="D11" s="18">
        <v>94</v>
      </c>
      <c r="E11" s="18">
        <v>98</v>
      </c>
      <c r="F11" s="20">
        <f>SUM(D11:E11)</f>
        <v>192</v>
      </c>
      <c r="G11" s="52"/>
      <c r="H11" s="282" t="s">
        <v>915</v>
      </c>
      <c r="I11" s="283"/>
      <c r="J11" s="284"/>
      <c r="K11" s="18">
        <v>96</v>
      </c>
      <c r="L11" s="18">
        <v>95</v>
      </c>
      <c r="M11" s="20">
        <f>SUM(K11:L11)</f>
        <v>191</v>
      </c>
      <c r="N11" s="52"/>
    </row>
    <row r="12" spans="1:25" ht="15.75" customHeight="1" x14ac:dyDescent="0.3">
      <c r="A12" s="285" t="s">
        <v>497</v>
      </c>
      <c r="B12" s="286"/>
      <c r="C12" s="287"/>
      <c r="D12" s="26">
        <v>95</v>
      </c>
      <c r="E12" s="26">
        <v>95</v>
      </c>
      <c r="F12" s="28">
        <f>SUM(D12:E12)</f>
        <v>190</v>
      </c>
      <c r="G12" s="52"/>
      <c r="H12" s="285" t="s">
        <v>916</v>
      </c>
      <c r="I12" s="286"/>
      <c r="J12" s="287"/>
      <c r="K12" s="26">
        <v>98</v>
      </c>
      <c r="L12" s="26">
        <v>98</v>
      </c>
      <c r="M12" s="28">
        <f>SUM(K12:L12)</f>
        <v>196</v>
      </c>
      <c r="N12" s="5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25" ht="15.75" customHeight="1" x14ac:dyDescent="0.3">
      <c r="A14" s="303" t="s">
        <v>1032</v>
      </c>
      <c r="B14" s="304"/>
      <c r="C14" s="305">
        <v>575</v>
      </c>
      <c r="D14" s="304"/>
      <c r="E14" s="306" t="s">
        <v>15</v>
      </c>
      <c r="F14" s="307">
        <f>SUM(F15:F17)</f>
        <v>573</v>
      </c>
      <c r="G14" s="69" t="s">
        <v>279</v>
      </c>
      <c r="H14" s="303" t="s">
        <v>1033</v>
      </c>
      <c r="I14" s="304"/>
      <c r="J14" s="305">
        <v>577</v>
      </c>
      <c r="K14" s="304"/>
      <c r="L14" s="306" t="s">
        <v>15</v>
      </c>
      <c r="M14" s="307">
        <f>SUM(M15:M17)</f>
        <v>193</v>
      </c>
      <c r="N14" s="52"/>
    </row>
    <row r="15" spans="1:25" ht="15.75" customHeight="1" x14ac:dyDescent="0.3">
      <c r="A15" s="279" t="s">
        <v>904</v>
      </c>
      <c r="B15" s="280"/>
      <c r="C15" s="281"/>
      <c r="D15" s="19">
        <v>97</v>
      </c>
      <c r="E15" s="19">
        <v>95</v>
      </c>
      <c r="F15" s="71">
        <f>SUM(D15:E15)</f>
        <v>192</v>
      </c>
      <c r="G15" s="52"/>
      <c r="H15" s="279" t="s">
        <v>903</v>
      </c>
      <c r="I15" s="280"/>
      <c r="J15" s="281"/>
      <c r="K15" s="19" t="s">
        <v>46</v>
      </c>
      <c r="L15" s="19"/>
      <c r="M15" s="71">
        <f>SUM(K15:L15)</f>
        <v>0</v>
      </c>
      <c r="N15" s="52"/>
    </row>
    <row r="16" spans="1:25" ht="15.75" customHeight="1" x14ac:dyDescent="0.3">
      <c r="A16" s="282" t="s">
        <v>928</v>
      </c>
      <c r="B16" s="283"/>
      <c r="C16" s="284"/>
      <c r="D16" s="18">
        <v>91</v>
      </c>
      <c r="E16" s="18">
        <v>96</v>
      </c>
      <c r="F16" s="20">
        <f>SUM(D16:E16)</f>
        <v>187</v>
      </c>
      <c r="G16" s="52"/>
      <c r="H16" s="282" t="s">
        <v>923</v>
      </c>
      <c r="I16" s="283"/>
      <c r="J16" s="284"/>
      <c r="K16" s="18" t="s">
        <v>46</v>
      </c>
      <c r="L16" s="18"/>
      <c r="M16" s="20">
        <f>SUM(K16:L16)</f>
        <v>0</v>
      </c>
      <c r="N16" s="52"/>
    </row>
    <row r="17" spans="1:20" ht="15.75" customHeight="1" x14ac:dyDescent="0.3">
      <c r="A17" s="285" t="s">
        <v>913</v>
      </c>
      <c r="B17" s="286"/>
      <c r="C17" s="287"/>
      <c r="D17" s="26">
        <v>99</v>
      </c>
      <c r="E17" s="26">
        <v>95</v>
      </c>
      <c r="F17" s="28">
        <f>SUM(D17:E17)</f>
        <v>194</v>
      </c>
      <c r="G17" s="52"/>
      <c r="H17" s="285" t="s">
        <v>657</v>
      </c>
      <c r="I17" s="286"/>
      <c r="J17" s="287"/>
      <c r="K17" s="26">
        <v>97</v>
      </c>
      <c r="L17" s="26">
        <v>96</v>
      </c>
      <c r="M17" s="28">
        <f>SUM(K17:L17)</f>
        <v>193</v>
      </c>
      <c r="N17" s="52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20" ht="15.75" customHeight="1" x14ac:dyDescent="0.3">
      <c r="H19" s="288" t="s">
        <v>4</v>
      </c>
      <c r="I19" s="289" t="s">
        <v>285</v>
      </c>
      <c r="J19" s="289" t="s">
        <v>286</v>
      </c>
      <c r="K19" s="289" t="s">
        <v>287</v>
      </c>
      <c r="L19" s="289" t="s">
        <v>288</v>
      </c>
      <c r="M19" s="289" t="s">
        <v>14</v>
      </c>
      <c r="N19" s="290" t="s">
        <v>289</v>
      </c>
    </row>
    <row r="20" spans="1:20" ht="15.75" customHeight="1" x14ac:dyDescent="0.3">
      <c r="B20" s="4" t="s">
        <v>1034</v>
      </c>
      <c r="H20" s="70" t="s">
        <v>1026</v>
      </c>
      <c r="I20" s="19">
        <v>9</v>
      </c>
      <c r="J20" s="19">
        <v>7</v>
      </c>
      <c r="K20" s="19">
        <v>1</v>
      </c>
      <c r="L20" s="19">
        <v>1</v>
      </c>
      <c r="M20" s="19">
        <v>5267</v>
      </c>
      <c r="N20" s="71">
        <v>15</v>
      </c>
    </row>
    <row r="21" spans="1:20" ht="15.75" customHeight="1" x14ac:dyDescent="0.3">
      <c r="B21" s="77" t="s">
        <v>1473</v>
      </c>
      <c r="H21" s="309" t="s">
        <v>1028</v>
      </c>
      <c r="I21" s="18">
        <v>9</v>
      </c>
      <c r="J21" s="18">
        <v>7</v>
      </c>
      <c r="K21" s="18"/>
      <c r="L21" s="18">
        <v>2</v>
      </c>
      <c r="M21" s="18">
        <v>5244</v>
      </c>
      <c r="N21" s="20">
        <v>14</v>
      </c>
    </row>
    <row r="22" spans="1:20" ht="15.75" customHeight="1" x14ac:dyDescent="0.3">
      <c r="B22" s="9" t="s">
        <v>292</v>
      </c>
      <c r="H22" s="72" t="s">
        <v>278</v>
      </c>
      <c r="I22" s="22">
        <v>9</v>
      </c>
      <c r="J22" s="22">
        <v>4</v>
      </c>
      <c r="K22" s="22">
        <v>1</v>
      </c>
      <c r="L22" s="22">
        <v>4</v>
      </c>
      <c r="M22" s="22">
        <v>5203</v>
      </c>
      <c r="N22" s="23">
        <v>9</v>
      </c>
    </row>
    <row r="23" spans="1:20" ht="15.75" customHeight="1" x14ac:dyDescent="0.3">
      <c r="H23" s="72" t="s">
        <v>1029</v>
      </c>
      <c r="I23" s="18">
        <v>9</v>
      </c>
      <c r="J23" s="18">
        <v>4</v>
      </c>
      <c r="K23" s="18"/>
      <c r="L23" s="18">
        <v>5</v>
      </c>
      <c r="M23" s="18">
        <v>5195</v>
      </c>
      <c r="N23" s="20">
        <v>8</v>
      </c>
    </row>
    <row r="24" spans="1:20" ht="15.75" customHeight="1" x14ac:dyDescent="0.3">
      <c r="H24" s="72" t="s">
        <v>1032</v>
      </c>
      <c r="I24" s="18">
        <v>9</v>
      </c>
      <c r="J24" s="18">
        <v>4</v>
      </c>
      <c r="K24" s="18"/>
      <c r="L24" s="18">
        <v>5</v>
      </c>
      <c r="M24" s="18">
        <v>5167</v>
      </c>
      <c r="N24" s="20">
        <v>8</v>
      </c>
    </row>
    <row r="25" spans="1:20" ht="15.75" customHeight="1" x14ac:dyDescent="0.3">
      <c r="H25" s="73" t="s">
        <v>1033</v>
      </c>
      <c r="I25" s="26">
        <v>9</v>
      </c>
      <c r="J25" s="26"/>
      <c r="K25" s="26"/>
      <c r="L25" s="26">
        <v>9</v>
      </c>
      <c r="M25" s="26">
        <v>4199</v>
      </c>
      <c r="N25" s="28">
        <v>0</v>
      </c>
    </row>
    <row r="26" spans="1:20" ht="15.75" customHeight="1" x14ac:dyDescent="0.3">
      <c r="B26" s="93"/>
      <c r="C26" s="93"/>
      <c r="H26" s="310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03" t="s">
        <v>1035</v>
      </c>
      <c r="B30" s="304"/>
      <c r="C30" s="305">
        <v>570</v>
      </c>
      <c r="D30" s="304"/>
      <c r="E30" s="306" t="s">
        <v>15</v>
      </c>
      <c r="F30" s="307">
        <f>SUM(F31:F33)</f>
        <v>564</v>
      </c>
      <c r="G30" s="69" t="s">
        <v>279</v>
      </c>
      <c r="H30" s="303" t="s">
        <v>1036</v>
      </c>
      <c r="I30" s="304"/>
      <c r="J30" s="305">
        <v>569</v>
      </c>
      <c r="K30" s="304"/>
      <c r="L30" s="306" t="s">
        <v>15</v>
      </c>
      <c r="M30" s="307">
        <f>SUM(M31:M33)</f>
        <v>564</v>
      </c>
      <c r="N30" s="52"/>
      <c r="O30" s="52"/>
      <c r="P30"/>
      <c r="Q30"/>
      <c r="R30"/>
      <c r="S30"/>
      <c r="T30"/>
    </row>
    <row r="31" spans="1:20" ht="15.75" customHeight="1" x14ac:dyDescent="0.3">
      <c r="A31" s="279" t="s">
        <v>187</v>
      </c>
      <c r="B31" s="280"/>
      <c r="C31" s="281"/>
      <c r="D31" s="19">
        <v>91</v>
      </c>
      <c r="E31" s="19">
        <v>91</v>
      </c>
      <c r="F31" s="71">
        <f>SUM(D31:E31)</f>
        <v>182</v>
      </c>
      <c r="G31" s="52"/>
      <c r="H31" s="279" t="s">
        <v>939</v>
      </c>
      <c r="I31" s="280"/>
      <c r="J31" s="281"/>
      <c r="K31" s="19">
        <v>93</v>
      </c>
      <c r="L31" s="19">
        <v>92</v>
      </c>
      <c r="M31" s="71">
        <f>SUM(K31:L31)</f>
        <v>185</v>
      </c>
      <c r="N31" s="52"/>
      <c r="O31" s="52"/>
      <c r="P31"/>
      <c r="Q31"/>
      <c r="R31"/>
      <c r="S31"/>
      <c r="T31"/>
    </row>
    <row r="32" spans="1:20" ht="15.75" customHeight="1" x14ac:dyDescent="0.3">
      <c r="A32" s="282" t="s">
        <v>924</v>
      </c>
      <c r="B32" s="283"/>
      <c r="C32" s="284"/>
      <c r="D32" s="18">
        <v>98</v>
      </c>
      <c r="E32" s="18">
        <v>95</v>
      </c>
      <c r="F32" s="20">
        <f>SUM(D32:E32)</f>
        <v>193</v>
      </c>
      <c r="G32" s="52"/>
      <c r="H32" s="282" t="s">
        <v>920</v>
      </c>
      <c r="I32" s="283"/>
      <c r="J32" s="284"/>
      <c r="K32" s="18">
        <v>95</v>
      </c>
      <c r="L32" s="18">
        <v>95</v>
      </c>
      <c r="M32" s="20">
        <f>SUM(K32:L32)</f>
        <v>190</v>
      </c>
      <c r="N32" s="52"/>
      <c r="O32" s="52"/>
      <c r="P32"/>
      <c r="Q32"/>
      <c r="R32"/>
      <c r="S32"/>
      <c r="T32"/>
    </row>
    <row r="33" spans="1:20" ht="15.75" customHeight="1" x14ac:dyDescent="0.3">
      <c r="A33" s="285" t="s">
        <v>914</v>
      </c>
      <c r="B33" s="286"/>
      <c r="C33" s="287"/>
      <c r="D33" s="26">
        <v>94</v>
      </c>
      <c r="E33" s="26">
        <v>95</v>
      </c>
      <c r="F33" s="28">
        <f>SUM(D33:E33)</f>
        <v>189</v>
      </c>
      <c r="G33" s="52"/>
      <c r="H33" s="285" t="s">
        <v>1037</v>
      </c>
      <c r="I33" s="286"/>
      <c r="J33" s="287"/>
      <c r="K33" s="26">
        <v>95</v>
      </c>
      <c r="L33" s="26">
        <v>94</v>
      </c>
      <c r="M33" s="28">
        <f>SUM(K33:L33)</f>
        <v>189</v>
      </c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303" t="s">
        <v>1038</v>
      </c>
      <c r="B35" s="304"/>
      <c r="C35" s="305">
        <v>564</v>
      </c>
      <c r="D35" s="304"/>
      <c r="E35" s="306" t="s">
        <v>15</v>
      </c>
      <c r="F35" s="307">
        <f>SUM(F36:F38)</f>
        <v>0</v>
      </c>
      <c r="G35" s="69" t="s">
        <v>279</v>
      </c>
      <c r="H35" s="303" t="s">
        <v>1039</v>
      </c>
      <c r="I35" s="304"/>
      <c r="J35" s="305">
        <v>566</v>
      </c>
      <c r="K35" s="304"/>
      <c r="L35" s="306" t="s">
        <v>15</v>
      </c>
      <c r="M35" s="307">
        <f>SUM(M36:M38)</f>
        <v>570</v>
      </c>
      <c r="N35" s="52"/>
      <c r="O35" s="52"/>
      <c r="P35"/>
      <c r="Q35"/>
      <c r="R35"/>
      <c r="S35"/>
      <c r="T35"/>
    </row>
    <row r="36" spans="1:20" ht="15.75" customHeight="1" x14ac:dyDescent="0.3">
      <c r="A36" s="279" t="s">
        <v>1040</v>
      </c>
      <c r="B36" s="280"/>
      <c r="C36" s="281"/>
      <c r="D36" s="19" t="s">
        <v>164</v>
      </c>
      <c r="E36" s="19"/>
      <c r="F36" s="71">
        <f>SUM(D36:E36)</f>
        <v>0</v>
      </c>
      <c r="G36" s="52"/>
      <c r="H36" s="279" t="s">
        <v>944</v>
      </c>
      <c r="I36" s="280"/>
      <c r="J36" s="281"/>
      <c r="K36" s="19">
        <v>94</v>
      </c>
      <c r="L36" s="19">
        <v>94</v>
      </c>
      <c r="M36" s="71">
        <f>SUM(K36:L36)</f>
        <v>188</v>
      </c>
      <c r="N36" s="52"/>
      <c r="O36" s="52"/>
      <c r="P36"/>
      <c r="Q36"/>
      <c r="R36"/>
      <c r="S36"/>
      <c r="T36"/>
    </row>
    <row r="37" spans="1:20" ht="15.75" customHeight="1" x14ac:dyDescent="0.3">
      <c r="A37" s="282" t="s">
        <v>1041</v>
      </c>
      <c r="B37" s="283"/>
      <c r="C37" s="284"/>
      <c r="D37" s="18" t="s">
        <v>164</v>
      </c>
      <c r="E37" s="18"/>
      <c r="F37" s="20">
        <f>SUM(D37:E37)</f>
        <v>0</v>
      </c>
      <c r="G37" s="52"/>
      <c r="H37" s="282" t="s">
        <v>911</v>
      </c>
      <c r="I37" s="283"/>
      <c r="J37" s="284"/>
      <c r="K37" s="18">
        <v>94</v>
      </c>
      <c r="L37" s="18">
        <v>97</v>
      </c>
      <c r="M37" s="20">
        <f>SUM(K37:L37)</f>
        <v>191</v>
      </c>
      <c r="N37" s="52"/>
      <c r="O37" s="52"/>
      <c r="P37"/>
      <c r="Q37"/>
      <c r="R37"/>
      <c r="S37"/>
      <c r="T37"/>
    </row>
    <row r="38" spans="1:20" ht="15.75" customHeight="1" x14ac:dyDescent="0.3">
      <c r="A38" s="285" t="s">
        <v>967</v>
      </c>
      <c r="B38" s="286"/>
      <c r="C38" s="287"/>
      <c r="D38" s="26" t="s">
        <v>164</v>
      </c>
      <c r="E38" s="26"/>
      <c r="F38" s="28">
        <f>SUM(D38:E38)</f>
        <v>0</v>
      </c>
      <c r="G38" s="52"/>
      <c r="H38" s="285" t="s">
        <v>946</v>
      </c>
      <c r="I38" s="286"/>
      <c r="J38" s="287"/>
      <c r="K38" s="26">
        <v>97</v>
      </c>
      <c r="L38" s="26">
        <v>94</v>
      </c>
      <c r="M38" s="28">
        <f>SUM(K38:L38)</f>
        <v>191</v>
      </c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303" t="s">
        <v>1042</v>
      </c>
      <c r="B40" s="304"/>
      <c r="C40" s="305">
        <v>570</v>
      </c>
      <c r="D40" s="304"/>
      <c r="E40" s="306" t="s">
        <v>15</v>
      </c>
      <c r="F40" s="307">
        <f>SUM(F41:F43)</f>
        <v>573</v>
      </c>
      <c r="G40" s="69" t="s">
        <v>279</v>
      </c>
      <c r="H40" s="303" t="s">
        <v>1043</v>
      </c>
      <c r="I40" s="304"/>
      <c r="J40" s="305">
        <v>567</v>
      </c>
      <c r="K40" s="304"/>
      <c r="L40" s="306" t="s">
        <v>15</v>
      </c>
      <c r="M40" s="307">
        <f>SUM(M41:M43)</f>
        <v>563</v>
      </c>
      <c r="N40" s="52"/>
      <c r="O40" s="52"/>
      <c r="P40"/>
      <c r="Q40"/>
      <c r="R40"/>
      <c r="S40"/>
      <c r="T40"/>
    </row>
    <row r="41" spans="1:20" ht="15.75" customHeight="1" x14ac:dyDescent="0.3">
      <c r="A41" s="279" t="s">
        <v>940</v>
      </c>
      <c r="B41" s="280"/>
      <c r="C41" s="281"/>
      <c r="D41" s="19">
        <v>95</v>
      </c>
      <c r="E41" s="19">
        <v>99</v>
      </c>
      <c r="F41" s="71">
        <f>SUM(D41:E41)</f>
        <v>194</v>
      </c>
      <c r="G41" s="52"/>
      <c r="H41" s="279" t="s">
        <v>1044</v>
      </c>
      <c r="I41" s="280"/>
      <c r="J41" s="281"/>
      <c r="K41" s="19">
        <v>95</v>
      </c>
      <c r="L41" s="19">
        <v>94</v>
      </c>
      <c r="M41" s="71">
        <f>SUM(K41:L41)</f>
        <v>189</v>
      </c>
      <c r="N41" s="52"/>
      <c r="O41" s="52"/>
      <c r="P41"/>
      <c r="Q41"/>
      <c r="R41"/>
      <c r="S41"/>
      <c r="T41"/>
    </row>
    <row r="42" spans="1:20" ht="15.75" customHeight="1" x14ac:dyDescent="0.3">
      <c r="A42" s="282" t="s">
        <v>554</v>
      </c>
      <c r="B42" s="283"/>
      <c r="C42" s="284"/>
      <c r="D42" s="18">
        <v>96</v>
      </c>
      <c r="E42" s="18">
        <v>98</v>
      </c>
      <c r="F42" s="20">
        <f>SUM(D42:E42)</f>
        <v>194</v>
      </c>
      <c r="G42" s="52"/>
      <c r="H42" s="282" t="s">
        <v>1045</v>
      </c>
      <c r="I42" s="283"/>
      <c r="J42" s="284"/>
      <c r="K42" s="18">
        <v>96</v>
      </c>
      <c r="L42" s="18">
        <v>89</v>
      </c>
      <c r="M42" s="20">
        <f>SUM(K42:L42)</f>
        <v>185</v>
      </c>
      <c r="N42" s="52"/>
      <c r="O42" s="52"/>
      <c r="P42"/>
      <c r="Q42"/>
      <c r="R42"/>
      <c r="S42"/>
      <c r="T42"/>
    </row>
    <row r="43" spans="1:20" ht="15.75" customHeight="1" x14ac:dyDescent="0.3">
      <c r="A43" s="285" t="s">
        <v>929</v>
      </c>
      <c r="B43" s="286"/>
      <c r="C43" s="287"/>
      <c r="D43" s="26">
        <v>89</v>
      </c>
      <c r="E43" s="26">
        <v>96</v>
      </c>
      <c r="F43" s="28">
        <f>SUM(D43:E43)</f>
        <v>185</v>
      </c>
      <c r="G43" s="52"/>
      <c r="H43" s="285" t="s">
        <v>1046</v>
      </c>
      <c r="I43" s="286"/>
      <c r="J43" s="287"/>
      <c r="K43" s="26">
        <v>94</v>
      </c>
      <c r="L43" s="26">
        <v>95</v>
      </c>
      <c r="M43" s="28">
        <f>SUM(K43:L43)</f>
        <v>189</v>
      </c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H45" s="288" t="s">
        <v>7</v>
      </c>
      <c r="I45" s="289" t="s">
        <v>285</v>
      </c>
      <c r="J45" s="289" t="s">
        <v>286</v>
      </c>
      <c r="K45" s="289" t="s">
        <v>287</v>
      </c>
      <c r="L45" s="289" t="s">
        <v>288</v>
      </c>
      <c r="M45" s="289" t="s">
        <v>14</v>
      </c>
      <c r="N45" s="290" t="s">
        <v>289</v>
      </c>
    </row>
    <row r="46" spans="1:20" ht="15.75" customHeight="1" x14ac:dyDescent="0.3">
      <c r="B46" s="4" t="s">
        <v>1047</v>
      </c>
      <c r="H46" s="84" t="s">
        <v>1043</v>
      </c>
      <c r="I46" s="85">
        <v>9</v>
      </c>
      <c r="J46" s="85">
        <v>6</v>
      </c>
      <c r="K46" s="85"/>
      <c r="L46" s="85">
        <v>3</v>
      </c>
      <c r="M46" s="85">
        <v>5082</v>
      </c>
      <c r="N46" s="86">
        <v>12</v>
      </c>
      <c r="O46" s="52"/>
      <c r="P46"/>
    </row>
    <row r="47" spans="1:20" ht="15.75" customHeight="1" x14ac:dyDescent="0.3">
      <c r="B47" s="77" t="s">
        <v>1474</v>
      </c>
      <c r="H47" s="87" t="s">
        <v>1042</v>
      </c>
      <c r="I47" s="56">
        <v>9</v>
      </c>
      <c r="J47" s="56">
        <v>5</v>
      </c>
      <c r="K47" s="56"/>
      <c r="L47" s="56">
        <v>4</v>
      </c>
      <c r="M47" s="56">
        <v>5108</v>
      </c>
      <c r="N47" s="57">
        <v>10</v>
      </c>
      <c r="O47" s="52"/>
      <c r="P47"/>
    </row>
    <row r="48" spans="1:20" ht="15.75" customHeight="1" x14ac:dyDescent="0.3">
      <c r="B48" s="9" t="s">
        <v>292</v>
      </c>
      <c r="H48" s="87" t="s">
        <v>1039</v>
      </c>
      <c r="I48" s="56">
        <v>9</v>
      </c>
      <c r="J48" s="56">
        <v>5</v>
      </c>
      <c r="K48" s="56"/>
      <c r="L48" s="56">
        <v>4</v>
      </c>
      <c r="M48" s="56">
        <v>5085</v>
      </c>
      <c r="N48" s="57">
        <v>10</v>
      </c>
      <c r="O48" s="52"/>
      <c r="P48"/>
    </row>
    <row r="49" spans="1:16" ht="15.75" customHeight="1" x14ac:dyDescent="0.3">
      <c r="H49" s="87" t="s">
        <v>1035</v>
      </c>
      <c r="I49" s="56">
        <v>9</v>
      </c>
      <c r="J49" s="56">
        <v>4</v>
      </c>
      <c r="K49" s="56">
        <v>1</v>
      </c>
      <c r="L49" s="56">
        <v>4</v>
      </c>
      <c r="M49" s="56">
        <v>5091</v>
      </c>
      <c r="N49" s="57">
        <v>9</v>
      </c>
      <c r="O49" s="52"/>
      <c r="P49"/>
    </row>
    <row r="50" spans="1:16" ht="15.75" customHeight="1" x14ac:dyDescent="0.3">
      <c r="H50" s="87" t="s">
        <v>1036</v>
      </c>
      <c r="I50" s="56">
        <v>9</v>
      </c>
      <c r="J50" s="56">
        <v>4</v>
      </c>
      <c r="K50" s="56">
        <v>1</v>
      </c>
      <c r="L50" s="56">
        <v>4</v>
      </c>
      <c r="M50" s="56">
        <v>5048</v>
      </c>
      <c r="N50" s="57">
        <v>9</v>
      </c>
      <c r="O50" s="52"/>
      <c r="P50"/>
    </row>
    <row r="51" spans="1:16" ht="15.75" customHeight="1" x14ac:dyDescent="0.3">
      <c r="H51" s="88" t="s">
        <v>1038</v>
      </c>
      <c r="I51" s="59">
        <v>9</v>
      </c>
      <c r="J51" s="59">
        <v>2</v>
      </c>
      <c r="K51" s="59"/>
      <c r="L51" s="59">
        <v>7</v>
      </c>
      <c r="M51" s="59">
        <v>3288</v>
      </c>
      <c r="N51" s="60">
        <v>4</v>
      </c>
      <c r="O51" s="52"/>
      <c r="P51"/>
    </row>
    <row r="52" spans="1:16" ht="15.75" customHeight="1" x14ac:dyDescent="0.3"/>
    <row r="53" spans="1:16" ht="15.75" customHeight="1" x14ac:dyDescent="0.3">
      <c r="A53" s="4" t="s">
        <v>349</v>
      </c>
      <c r="E53" s="29"/>
      <c r="G53" s="89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0CA2B287-0160-4934-B6A0-7BAE6813BCC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C759-0EC9-4651-818A-0ED9A308517B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1025</v>
      </c>
      <c r="B1" s="2"/>
      <c r="C1" s="2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2" t="s">
        <v>900</v>
      </c>
      <c r="J2" s="63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03" t="s">
        <v>1048</v>
      </c>
      <c r="B4" s="304"/>
      <c r="C4" s="305">
        <v>559</v>
      </c>
      <c r="D4" s="304"/>
      <c r="E4" s="306" t="s">
        <v>15</v>
      </c>
      <c r="F4" s="307">
        <f>SUM(F5:F7)</f>
        <v>567</v>
      </c>
      <c r="G4" s="69" t="s">
        <v>279</v>
      </c>
      <c r="H4" s="303" t="s">
        <v>1049</v>
      </c>
      <c r="I4" s="304"/>
      <c r="J4" s="305">
        <v>555</v>
      </c>
      <c r="K4" s="304"/>
      <c r="L4" s="306" t="s">
        <v>15</v>
      </c>
      <c r="M4" s="307">
        <f>SUM(M5:M7)</f>
        <v>565</v>
      </c>
      <c r="N4" s="52"/>
      <c r="O4" s="52"/>
      <c r="P4"/>
      <c r="Q4"/>
      <c r="R4"/>
      <c r="S4"/>
      <c r="T4"/>
    </row>
    <row r="5" spans="1:25" ht="15.75" customHeight="1" x14ac:dyDescent="0.3">
      <c r="A5" s="279" t="s">
        <v>960</v>
      </c>
      <c r="B5" s="280"/>
      <c r="C5" s="281"/>
      <c r="D5" s="19">
        <v>96</v>
      </c>
      <c r="E5" s="19">
        <v>92</v>
      </c>
      <c r="F5" s="71">
        <f>SUM(D5:E5)</f>
        <v>188</v>
      </c>
      <c r="G5" s="52"/>
      <c r="H5" s="279" t="s">
        <v>972</v>
      </c>
      <c r="I5" s="280"/>
      <c r="J5" s="281"/>
      <c r="K5" s="19">
        <v>89</v>
      </c>
      <c r="L5" s="19">
        <v>95</v>
      </c>
      <c r="M5" s="71">
        <f>SUM(K5:L5)</f>
        <v>184</v>
      </c>
      <c r="N5" s="52"/>
      <c r="O5" s="52"/>
      <c r="P5"/>
      <c r="Q5"/>
      <c r="R5"/>
      <c r="S5"/>
      <c r="T5"/>
    </row>
    <row r="6" spans="1:25" ht="15.75" customHeight="1" x14ac:dyDescent="0.3">
      <c r="A6" s="282" t="s">
        <v>122</v>
      </c>
      <c r="B6" s="283"/>
      <c r="C6" s="284"/>
      <c r="D6" s="18">
        <v>96</v>
      </c>
      <c r="E6" s="18">
        <v>94</v>
      </c>
      <c r="F6" s="20">
        <f>SUM(D6:E6)</f>
        <v>190</v>
      </c>
      <c r="G6" s="52"/>
      <c r="H6" s="282" t="s">
        <v>974</v>
      </c>
      <c r="I6" s="283"/>
      <c r="J6" s="284"/>
      <c r="K6" s="18">
        <v>94</v>
      </c>
      <c r="L6" s="18">
        <v>94</v>
      </c>
      <c r="M6" s="20">
        <f>SUM(K6:L6)</f>
        <v>188</v>
      </c>
      <c r="N6" s="52"/>
      <c r="O6" s="52"/>
      <c r="P6"/>
      <c r="Q6"/>
      <c r="R6"/>
      <c r="S6"/>
      <c r="T6"/>
    </row>
    <row r="7" spans="1:25" ht="15.75" customHeight="1" x14ac:dyDescent="0.3">
      <c r="A7" s="285" t="s">
        <v>952</v>
      </c>
      <c r="B7" s="286"/>
      <c r="C7" s="287"/>
      <c r="D7" s="26">
        <v>95</v>
      </c>
      <c r="E7" s="26">
        <v>94</v>
      </c>
      <c r="F7" s="28">
        <f>SUM(D7:E7)</f>
        <v>189</v>
      </c>
      <c r="G7" s="52"/>
      <c r="H7" s="285" t="s">
        <v>936</v>
      </c>
      <c r="I7" s="286"/>
      <c r="J7" s="287"/>
      <c r="K7" s="26">
        <v>97</v>
      </c>
      <c r="L7" s="26">
        <v>96</v>
      </c>
      <c r="M7" s="28">
        <f>SUM(K7:L7)</f>
        <v>193</v>
      </c>
      <c r="N7" s="52"/>
      <c r="O7" s="52"/>
      <c r="P7"/>
      <c r="Q7"/>
      <c r="R7"/>
      <c r="S7"/>
      <c r="T7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</row>
    <row r="9" spans="1:25" ht="15.75" customHeight="1" x14ac:dyDescent="0.3">
      <c r="A9" s="303" t="s">
        <v>304</v>
      </c>
      <c r="B9" s="304"/>
      <c r="C9" s="305">
        <v>545</v>
      </c>
      <c r="D9" s="304"/>
      <c r="E9" s="306" t="s">
        <v>15</v>
      </c>
      <c r="F9" s="307">
        <f>SUM(F10:F12)</f>
        <v>547</v>
      </c>
      <c r="G9" s="69" t="s">
        <v>279</v>
      </c>
      <c r="H9" s="303" t="s">
        <v>878</v>
      </c>
      <c r="I9" s="304"/>
      <c r="J9" s="305">
        <v>547</v>
      </c>
      <c r="K9" s="304"/>
      <c r="L9" s="306" t="s">
        <v>15</v>
      </c>
      <c r="M9" s="307">
        <f>SUM(M10:M12)</f>
        <v>546</v>
      </c>
      <c r="N9" s="52"/>
      <c r="O9" s="52"/>
      <c r="P9"/>
      <c r="Q9"/>
      <c r="R9"/>
      <c r="S9"/>
      <c r="T9"/>
    </row>
    <row r="10" spans="1:25" ht="15.75" customHeight="1" x14ac:dyDescent="0.3">
      <c r="A10" s="279" t="s">
        <v>980</v>
      </c>
      <c r="B10" s="280"/>
      <c r="C10" s="281"/>
      <c r="D10" s="19">
        <v>93</v>
      </c>
      <c r="E10" s="19">
        <v>88</v>
      </c>
      <c r="F10" s="71">
        <f>SUM(D10:E10)</f>
        <v>181</v>
      </c>
      <c r="G10" s="52"/>
      <c r="H10" s="279" t="s">
        <v>973</v>
      </c>
      <c r="I10" s="280"/>
      <c r="J10" s="281"/>
      <c r="K10" s="19">
        <v>90</v>
      </c>
      <c r="L10" s="19">
        <v>95</v>
      </c>
      <c r="M10" s="71">
        <f>SUM(K10:L10)</f>
        <v>185</v>
      </c>
      <c r="N10" s="52"/>
      <c r="O10" s="52"/>
      <c r="P10"/>
      <c r="Q10"/>
      <c r="R10"/>
      <c r="S10"/>
      <c r="T10"/>
    </row>
    <row r="11" spans="1:25" ht="15.75" customHeight="1" x14ac:dyDescent="0.3">
      <c r="A11" s="282" t="s">
        <v>177</v>
      </c>
      <c r="B11" s="283"/>
      <c r="C11" s="284"/>
      <c r="D11" s="18">
        <v>91</v>
      </c>
      <c r="E11" s="18">
        <v>86</v>
      </c>
      <c r="F11" s="20">
        <f>SUM(D11:E11)</f>
        <v>177</v>
      </c>
      <c r="G11" s="52"/>
      <c r="H11" s="282" t="s">
        <v>981</v>
      </c>
      <c r="I11" s="283"/>
      <c r="J11" s="284"/>
      <c r="K11" s="18">
        <v>84</v>
      </c>
      <c r="L11" s="18">
        <v>88</v>
      </c>
      <c r="M11" s="20">
        <f>SUM(K11:L11)</f>
        <v>172</v>
      </c>
      <c r="N11" s="52"/>
      <c r="O11" s="52"/>
      <c r="P11"/>
      <c r="Q11"/>
      <c r="R11"/>
      <c r="S11"/>
      <c r="T11"/>
    </row>
    <row r="12" spans="1:25" ht="15.75" customHeight="1" x14ac:dyDescent="0.3">
      <c r="A12" s="285" t="s">
        <v>130</v>
      </c>
      <c r="B12" s="286"/>
      <c r="C12" s="287"/>
      <c r="D12" s="26">
        <v>97</v>
      </c>
      <c r="E12" s="26">
        <v>92</v>
      </c>
      <c r="F12" s="28">
        <f>SUM(D12:E12)</f>
        <v>189</v>
      </c>
      <c r="G12" s="52"/>
      <c r="H12" s="285" t="s">
        <v>966</v>
      </c>
      <c r="I12" s="286"/>
      <c r="J12" s="287"/>
      <c r="K12" s="26">
        <v>95</v>
      </c>
      <c r="L12" s="26">
        <v>94</v>
      </c>
      <c r="M12" s="28">
        <f>SUM(K12:L12)</f>
        <v>189</v>
      </c>
      <c r="N12" s="52"/>
      <c r="O12" s="52"/>
      <c r="P12"/>
      <c r="Q12"/>
      <c r="R12"/>
      <c r="S12"/>
      <c r="T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ht="15.75" customHeight="1" x14ac:dyDescent="0.3">
      <c r="A14" s="303" t="s">
        <v>1050</v>
      </c>
      <c r="B14" s="304"/>
      <c r="C14" s="305">
        <v>557</v>
      </c>
      <c r="D14" s="304"/>
      <c r="E14" s="306" t="s">
        <v>15</v>
      </c>
      <c r="F14" s="307">
        <f>SUM(F15:F17)</f>
        <v>533</v>
      </c>
      <c r="G14" s="69" t="s">
        <v>279</v>
      </c>
      <c r="H14" s="303" t="s">
        <v>1051</v>
      </c>
      <c r="I14" s="304"/>
      <c r="J14" s="305">
        <v>544</v>
      </c>
      <c r="K14" s="304"/>
      <c r="L14" s="306" t="s">
        <v>15</v>
      </c>
      <c r="M14" s="307">
        <f>SUM(M15:M17)</f>
        <v>361</v>
      </c>
      <c r="N14" s="52"/>
      <c r="O14" s="52"/>
      <c r="P14"/>
      <c r="Q14"/>
      <c r="R14"/>
      <c r="S14"/>
      <c r="T14"/>
    </row>
    <row r="15" spans="1:25" ht="15.75" customHeight="1" x14ac:dyDescent="0.3">
      <c r="A15" s="279" t="s">
        <v>956</v>
      </c>
      <c r="B15" s="280"/>
      <c r="C15" s="281"/>
      <c r="D15" s="19">
        <v>89</v>
      </c>
      <c r="E15" s="19">
        <v>80</v>
      </c>
      <c r="F15" s="71">
        <f>SUM(D15:E15)</f>
        <v>169</v>
      </c>
      <c r="G15" s="52"/>
      <c r="H15" s="279" t="s">
        <v>826</v>
      </c>
      <c r="I15" s="280"/>
      <c r="J15" s="281"/>
      <c r="K15" s="19">
        <v>89</v>
      </c>
      <c r="L15" s="19">
        <v>90</v>
      </c>
      <c r="M15" s="71">
        <f>SUM(K15:L15)</f>
        <v>179</v>
      </c>
      <c r="N15" s="52"/>
      <c r="O15" s="52"/>
      <c r="P15"/>
      <c r="Q15"/>
      <c r="R15"/>
      <c r="S15"/>
      <c r="T15"/>
    </row>
    <row r="16" spans="1:25" ht="15.75" customHeight="1" x14ac:dyDescent="0.3">
      <c r="A16" s="282" t="s">
        <v>964</v>
      </c>
      <c r="B16" s="283"/>
      <c r="C16" s="284"/>
      <c r="D16" s="18">
        <v>93</v>
      </c>
      <c r="E16" s="18">
        <v>87</v>
      </c>
      <c r="F16" s="20">
        <f>SUM(D16:E16)</f>
        <v>180</v>
      </c>
      <c r="G16" s="52"/>
      <c r="H16" s="282" t="s">
        <v>659</v>
      </c>
      <c r="I16" s="283"/>
      <c r="J16" s="284"/>
      <c r="K16" s="18">
        <v>90</v>
      </c>
      <c r="L16" s="18">
        <v>92</v>
      </c>
      <c r="M16" s="20">
        <f>SUM(K16:L16)</f>
        <v>182</v>
      </c>
      <c r="N16" s="52"/>
      <c r="O16" s="52"/>
      <c r="P16"/>
      <c r="Q16"/>
      <c r="R16"/>
      <c r="S16"/>
      <c r="T16"/>
    </row>
    <row r="17" spans="1:20" ht="15.75" customHeight="1" x14ac:dyDescent="0.3">
      <c r="A17" s="285" t="s">
        <v>948</v>
      </c>
      <c r="B17" s="286"/>
      <c r="C17" s="287"/>
      <c r="D17" s="26">
        <v>91</v>
      </c>
      <c r="E17" s="26">
        <v>93</v>
      </c>
      <c r="F17" s="28">
        <f>SUM(D17:E17)</f>
        <v>184</v>
      </c>
      <c r="G17" s="52"/>
      <c r="H17" s="285" t="s">
        <v>986</v>
      </c>
      <c r="I17" s="286"/>
      <c r="J17" s="287"/>
      <c r="K17" s="26" t="s">
        <v>46</v>
      </c>
      <c r="L17" s="26"/>
      <c r="M17" s="28">
        <f>SUM(K17:L17)</f>
        <v>0</v>
      </c>
      <c r="N17" s="52"/>
      <c r="O17" s="52"/>
      <c r="P17"/>
      <c r="Q17"/>
      <c r="R17"/>
      <c r="S17"/>
      <c r="T17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ht="15.75" customHeight="1" x14ac:dyDescent="0.3">
      <c r="H19" s="288" t="s">
        <v>48</v>
      </c>
      <c r="I19" s="289" t="s">
        <v>285</v>
      </c>
      <c r="J19" s="289" t="s">
        <v>286</v>
      </c>
      <c r="K19" s="289" t="s">
        <v>287</v>
      </c>
      <c r="L19" s="289" t="s">
        <v>288</v>
      </c>
      <c r="M19" s="289" t="s">
        <v>14</v>
      </c>
      <c r="N19" s="290" t="s">
        <v>289</v>
      </c>
    </row>
    <row r="20" spans="1:20" ht="15.75" customHeight="1" x14ac:dyDescent="0.3">
      <c r="B20" s="4" t="s">
        <v>1052</v>
      </c>
      <c r="H20" s="84" t="s">
        <v>1048</v>
      </c>
      <c r="I20" s="85">
        <v>9</v>
      </c>
      <c r="J20" s="85">
        <v>8</v>
      </c>
      <c r="K20" s="85"/>
      <c r="L20" s="85">
        <v>1</v>
      </c>
      <c r="M20" s="85">
        <v>4956</v>
      </c>
      <c r="N20" s="86">
        <v>16</v>
      </c>
      <c r="O20" s="52"/>
      <c r="P20"/>
    </row>
    <row r="21" spans="1:20" ht="15.75" customHeight="1" x14ac:dyDescent="0.3">
      <c r="B21" s="77" t="s">
        <v>1475</v>
      </c>
      <c r="H21" s="87" t="s">
        <v>1050</v>
      </c>
      <c r="I21" s="56">
        <v>9</v>
      </c>
      <c r="J21" s="56">
        <v>6</v>
      </c>
      <c r="K21" s="56"/>
      <c r="L21" s="56">
        <v>3</v>
      </c>
      <c r="M21" s="56">
        <v>4979</v>
      </c>
      <c r="N21" s="57">
        <v>12</v>
      </c>
      <c r="O21" s="52"/>
      <c r="P21"/>
    </row>
    <row r="22" spans="1:20" ht="15.75" customHeight="1" x14ac:dyDescent="0.3">
      <c r="B22" s="9" t="s">
        <v>292</v>
      </c>
      <c r="H22" s="87" t="s">
        <v>1049</v>
      </c>
      <c r="I22" s="56">
        <v>9</v>
      </c>
      <c r="J22" s="56">
        <v>5</v>
      </c>
      <c r="K22" s="56"/>
      <c r="L22" s="56">
        <v>4</v>
      </c>
      <c r="M22" s="56">
        <v>4985</v>
      </c>
      <c r="N22" s="57">
        <v>10</v>
      </c>
      <c r="O22" s="52"/>
      <c r="P22"/>
    </row>
    <row r="23" spans="1:20" ht="15.75" customHeight="1" x14ac:dyDescent="0.3">
      <c r="H23" s="87" t="s">
        <v>878</v>
      </c>
      <c r="I23" s="56">
        <v>9</v>
      </c>
      <c r="J23" s="56">
        <v>4</v>
      </c>
      <c r="K23" s="56"/>
      <c r="L23" s="56">
        <v>5</v>
      </c>
      <c r="M23" s="56">
        <v>4939</v>
      </c>
      <c r="N23" s="57">
        <v>8</v>
      </c>
      <c r="O23" s="52"/>
      <c r="P23"/>
    </row>
    <row r="24" spans="1:20" ht="15.75" customHeight="1" x14ac:dyDescent="0.3">
      <c r="H24" s="87" t="s">
        <v>304</v>
      </c>
      <c r="I24" s="56">
        <v>9</v>
      </c>
      <c r="J24" s="56">
        <v>3</v>
      </c>
      <c r="K24" s="56"/>
      <c r="L24" s="56">
        <v>6</v>
      </c>
      <c r="M24" s="56">
        <v>4816</v>
      </c>
      <c r="N24" s="57">
        <v>6</v>
      </c>
      <c r="O24" s="52"/>
      <c r="P24"/>
    </row>
    <row r="25" spans="1:20" ht="15.75" customHeight="1" x14ac:dyDescent="0.3">
      <c r="H25" s="88" t="s">
        <v>1051</v>
      </c>
      <c r="I25" s="59">
        <v>9</v>
      </c>
      <c r="J25" s="59">
        <v>1</v>
      </c>
      <c r="K25" s="59"/>
      <c r="L25" s="59">
        <v>8</v>
      </c>
      <c r="M25" s="59">
        <v>3928</v>
      </c>
      <c r="N25" s="60">
        <v>2</v>
      </c>
      <c r="O25" s="52"/>
      <c r="P25"/>
    </row>
    <row r="26" spans="1:20" ht="15.75" customHeight="1" x14ac:dyDescent="0.3">
      <c r="B26" s="93"/>
      <c r="C26" s="93"/>
      <c r="H26" s="310"/>
      <c r="I26" s="81"/>
      <c r="J26" s="81"/>
      <c r="K26" s="81"/>
      <c r="L26" s="81"/>
      <c r="M26" s="81"/>
      <c r="N26" s="81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51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03" t="s">
        <v>1053</v>
      </c>
      <c r="B30" s="304"/>
      <c r="C30" s="305">
        <v>535</v>
      </c>
      <c r="D30" s="304"/>
      <c r="E30" s="306" t="s">
        <v>15</v>
      </c>
      <c r="F30" s="307">
        <f>SUM(F31:F33)</f>
        <v>537</v>
      </c>
      <c r="G30" s="69" t="s">
        <v>279</v>
      </c>
      <c r="H30" s="303" t="s">
        <v>1054</v>
      </c>
      <c r="I30" s="304"/>
      <c r="J30" s="305">
        <v>531</v>
      </c>
      <c r="K30" s="304"/>
      <c r="L30" s="306" t="s">
        <v>15</v>
      </c>
      <c r="M30" s="307">
        <f>SUM(M31:M33)-6</f>
        <v>533</v>
      </c>
      <c r="N30" s="52"/>
      <c r="O30" s="52"/>
      <c r="P30"/>
      <c r="Q30"/>
      <c r="R30"/>
      <c r="S30"/>
      <c r="T30"/>
    </row>
    <row r="31" spans="1:20" ht="15.75" customHeight="1" x14ac:dyDescent="0.3">
      <c r="A31" s="279" t="s">
        <v>990</v>
      </c>
      <c r="B31" s="280"/>
      <c r="C31" s="281"/>
      <c r="D31" s="301">
        <v>91</v>
      </c>
      <c r="E31" s="19">
        <v>90</v>
      </c>
      <c r="F31" s="71">
        <f>SUM(D31:E31)</f>
        <v>181</v>
      </c>
      <c r="G31" s="52"/>
      <c r="H31" s="279" t="s">
        <v>992</v>
      </c>
      <c r="I31" s="280"/>
      <c r="J31" s="281"/>
      <c r="K31" s="19">
        <v>90</v>
      </c>
      <c r="L31" s="19">
        <v>95</v>
      </c>
      <c r="M31" s="71">
        <f>SUM(K31:L31)</f>
        <v>185</v>
      </c>
      <c r="N31" s="52"/>
      <c r="O31" s="52"/>
      <c r="P31"/>
      <c r="Q31"/>
      <c r="R31"/>
      <c r="S31"/>
      <c r="T31"/>
    </row>
    <row r="32" spans="1:20" ht="15.75" customHeight="1" x14ac:dyDescent="0.3">
      <c r="A32" s="282" t="s">
        <v>983</v>
      </c>
      <c r="B32" s="283"/>
      <c r="C32" s="284"/>
      <c r="D32" s="18">
        <v>93</v>
      </c>
      <c r="E32" s="18">
        <v>90</v>
      </c>
      <c r="F32" s="20">
        <f>SUM(D32:E32)</f>
        <v>183</v>
      </c>
      <c r="G32" s="52"/>
      <c r="H32" s="282" t="s">
        <v>998</v>
      </c>
      <c r="I32" s="283"/>
      <c r="J32" s="284"/>
      <c r="K32" s="18">
        <v>81</v>
      </c>
      <c r="L32" s="18">
        <v>81</v>
      </c>
      <c r="M32" s="20">
        <f>SUM(K32:L32)</f>
        <v>162</v>
      </c>
      <c r="N32" s="52"/>
      <c r="O32" s="52"/>
      <c r="P32"/>
      <c r="Q32"/>
      <c r="R32"/>
      <c r="S32"/>
      <c r="T32"/>
    </row>
    <row r="33" spans="1:20" ht="15.75" customHeight="1" x14ac:dyDescent="0.3">
      <c r="A33" s="285" t="s">
        <v>1005</v>
      </c>
      <c r="B33" s="286"/>
      <c r="C33" s="287"/>
      <c r="D33" s="26">
        <v>82</v>
      </c>
      <c r="E33" s="26">
        <v>91</v>
      </c>
      <c r="F33" s="28">
        <f>SUM(D33:E33)</f>
        <v>173</v>
      </c>
      <c r="G33" s="52"/>
      <c r="H33" s="311" t="s">
        <v>1055</v>
      </c>
      <c r="I33" s="286"/>
      <c r="J33" s="287"/>
      <c r="K33" s="312">
        <v>100</v>
      </c>
      <c r="L33" s="26">
        <v>92</v>
      </c>
      <c r="M33" s="28">
        <f>SUM(K33:L33)</f>
        <v>192</v>
      </c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303" t="s">
        <v>1056</v>
      </c>
      <c r="B35" s="304"/>
      <c r="C35" s="305">
        <v>488</v>
      </c>
      <c r="D35" s="304"/>
      <c r="E35" s="306" t="s">
        <v>15</v>
      </c>
      <c r="F35" s="307">
        <f>SUM(F36:F38)</f>
        <v>516</v>
      </c>
      <c r="G35" s="69" t="s">
        <v>279</v>
      </c>
      <c r="H35" s="52" t="s">
        <v>1057</v>
      </c>
      <c r="I35" s="52"/>
      <c r="J35" s="90">
        <v>487</v>
      </c>
      <c r="K35" s="52"/>
      <c r="L35" s="52"/>
      <c r="M35" s="372">
        <v>487</v>
      </c>
      <c r="N35" s="52"/>
      <c r="O35" s="52"/>
      <c r="P35"/>
      <c r="Q35"/>
      <c r="R35"/>
      <c r="S35"/>
      <c r="T35"/>
    </row>
    <row r="36" spans="1:20" ht="15.75" customHeight="1" x14ac:dyDescent="0.3">
      <c r="A36" s="279" t="s">
        <v>975</v>
      </c>
      <c r="B36" s="280"/>
      <c r="C36" s="281"/>
      <c r="D36" s="19">
        <v>81</v>
      </c>
      <c r="E36" s="19">
        <v>91</v>
      </c>
      <c r="F36" s="71">
        <f>SUM(D36:E36)</f>
        <v>172</v>
      </c>
      <c r="G36" s="52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ht="15.75" customHeight="1" x14ac:dyDescent="0.3">
      <c r="A37" s="282" t="s">
        <v>1002</v>
      </c>
      <c r="B37" s="283"/>
      <c r="C37" s="284"/>
      <c r="D37" s="18">
        <v>90</v>
      </c>
      <c r="E37" s="18">
        <v>91</v>
      </c>
      <c r="F37" s="20">
        <f>SUM(D37:E37)</f>
        <v>181</v>
      </c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ht="15.75" customHeight="1" x14ac:dyDescent="0.3">
      <c r="A38" s="285" t="s">
        <v>1021</v>
      </c>
      <c r="B38" s="286"/>
      <c r="C38" s="287"/>
      <c r="D38" s="26">
        <v>75</v>
      </c>
      <c r="E38" s="26">
        <v>88</v>
      </c>
      <c r="F38" s="28">
        <f>SUM(D38:E38)</f>
        <v>163</v>
      </c>
      <c r="G38" s="52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303" t="s">
        <v>1058</v>
      </c>
      <c r="B40" s="304"/>
      <c r="C40" s="305">
        <v>484</v>
      </c>
      <c r="D40" s="304"/>
      <c r="E40" s="306" t="s">
        <v>15</v>
      </c>
      <c r="F40" s="307">
        <f>SUM(F41:F43)</f>
        <v>507</v>
      </c>
      <c r="G40" s="69" t="s">
        <v>279</v>
      </c>
      <c r="H40" s="303" t="s">
        <v>1059</v>
      </c>
      <c r="I40" s="304"/>
      <c r="J40" s="305">
        <v>538</v>
      </c>
      <c r="K40" s="304"/>
      <c r="L40" s="306" t="s">
        <v>15</v>
      </c>
      <c r="M40" s="307">
        <f>SUM(M41:M43)</f>
        <v>548</v>
      </c>
      <c r="N40" s="52"/>
      <c r="O40" s="52"/>
      <c r="P40"/>
      <c r="Q40"/>
      <c r="R40"/>
      <c r="S40"/>
      <c r="T40"/>
    </row>
    <row r="41" spans="1:20" ht="15.75" customHeight="1" x14ac:dyDescent="0.3">
      <c r="A41" s="279" t="s">
        <v>1010</v>
      </c>
      <c r="B41" s="280"/>
      <c r="C41" s="281"/>
      <c r="D41" s="19">
        <v>86</v>
      </c>
      <c r="E41" s="19">
        <v>85</v>
      </c>
      <c r="F41" s="71">
        <f>SUM(D41:E41)</f>
        <v>171</v>
      </c>
      <c r="G41" s="52"/>
      <c r="H41" s="279" t="s">
        <v>927</v>
      </c>
      <c r="I41" s="280"/>
      <c r="J41" s="281"/>
      <c r="K41" s="19">
        <v>93</v>
      </c>
      <c r="L41" s="19">
        <v>95</v>
      </c>
      <c r="M41" s="71">
        <f>SUM(K41:L41)</f>
        <v>188</v>
      </c>
      <c r="N41" s="52"/>
      <c r="O41" s="52"/>
      <c r="P41"/>
      <c r="Q41"/>
      <c r="R41"/>
      <c r="S41"/>
      <c r="T41"/>
    </row>
    <row r="42" spans="1:20" ht="15.75" customHeight="1" x14ac:dyDescent="0.3">
      <c r="A42" s="282" t="s">
        <v>1013</v>
      </c>
      <c r="B42" s="283"/>
      <c r="C42" s="284"/>
      <c r="D42" s="18">
        <v>82</v>
      </c>
      <c r="E42" s="18">
        <v>84</v>
      </c>
      <c r="F42" s="20">
        <f>SUM(D42:E42)</f>
        <v>166</v>
      </c>
      <c r="G42" s="52"/>
      <c r="H42" s="282" t="s">
        <v>1003</v>
      </c>
      <c r="I42" s="283"/>
      <c r="J42" s="284"/>
      <c r="K42" s="18">
        <v>92</v>
      </c>
      <c r="L42" s="18">
        <v>84</v>
      </c>
      <c r="M42" s="20">
        <f>SUM(K42:L42)</f>
        <v>176</v>
      </c>
      <c r="N42" s="52"/>
      <c r="O42" s="52"/>
      <c r="P42"/>
      <c r="Q42"/>
      <c r="R42"/>
      <c r="S42"/>
      <c r="T42"/>
    </row>
    <row r="43" spans="1:20" ht="15.75" customHeight="1" x14ac:dyDescent="0.3">
      <c r="A43" s="285" t="s">
        <v>1019</v>
      </c>
      <c r="B43" s="286"/>
      <c r="C43" s="287"/>
      <c r="D43" s="26">
        <v>88</v>
      </c>
      <c r="E43" s="26">
        <v>82</v>
      </c>
      <c r="F43" s="28">
        <f>SUM(D43:E43)</f>
        <v>170</v>
      </c>
      <c r="G43" s="52"/>
      <c r="H43" s="285" t="s">
        <v>1001</v>
      </c>
      <c r="I43" s="286"/>
      <c r="J43" s="287"/>
      <c r="K43" s="26">
        <v>89</v>
      </c>
      <c r="L43" s="26">
        <v>95</v>
      </c>
      <c r="M43" s="28">
        <f>SUM(K43:L43)</f>
        <v>184</v>
      </c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H45" s="288" t="s">
        <v>51</v>
      </c>
      <c r="I45" s="289" t="s">
        <v>285</v>
      </c>
      <c r="J45" s="289" t="s">
        <v>286</v>
      </c>
      <c r="K45" s="289" t="s">
        <v>287</v>
      </c>
      <c r="L45" s="289" t="s">
        <v>288</v>
      </c>
      <c r="M45" s="289" t="s">
        <v>14</v>
      </c>
      <c r="N45" s="290" t="s">
        <v>289</v>
      </c>
    </row>
    <row r="46" spans="1:20" ht="15.75" customHeight="1" x14ac:dyDescent="0.3">
      <c r="B46" s="4" t="s">
        <v>1060</v>
      </c>
      <c r="H46" s="84" t="s">
        <v>1059</v>
      </c>
      <c r="I46" s="85">
        <v>9</v>
      </c>
      <c r="J46" s="85">
        <v>8</v>
      </c>
      <c r="K46" s="85"/>
      <c r="L46" s="85">
        <v>1</v>
      </c>
      <c r="M46" s="85">
        <v>4932</v>
      </c>
      <c r="N46" s="86">
        <v>16</v>
      </c>
      <c r="O46" s="52"/>
      <c r="P46"/>
    </row>
    <row r="47" spans="1:20" ht="15.75" customHeight="1" x14ac:dyDescent="0.3">
      <c r="B47" s="77" t="s">
        <v>1476</v>
      </c>
      <c r="H47" s="87" t="s">
        <v>1053</v>
      </c>
      <c r="I47" s="56">
        <v>9</v>
      </c>
      <c r="J47" s="56">
        <v>8</v>
      </c>
      <c r="K47" s="56"/>
      <c r="L47" s="56">
        <v>1</v>
      </c>
      <c r="M47" s="56">
        <v>4834</v>
      </c>
      <c r="N47" s="57">
        <v>16</v>
      </c>
      <c r="O47" s="52"/>
      <c r="P47"/>
    </row>
    <row r="48" spans="1:20" ht="15.75" customHeight="1" x14ac:dyDescent="0.3">
      <c r="B48" s="9" t="s">
        <v>292</v>
      </c>
      <c r="H48" s="87" t="s">
        <v>1054</v>
      </c>
      <c r="I48" s="56">
        <v>9</v>
      </c>
      <c r="J48" s="56">
        <v>6</v>
      </c>
      <c r="K48" s="56"/>
      <c r="L48" s="56">
        <v>3</v>
      </c>
      <c r="M48" s="56">
        <v>4730</v>
      </c>
      <c r="N48" s="57">
        <v>12</v>
      </c>
      <c r="O48" s="52"/>
      <c r="P48"/>
    </row>
    <row r="49" spans="1:16" ht="15.75" customHeight="1" x14ac:dyDescent="0.3">
      <c r="H49" s="87" t="s">
        <v>1056</v>
      </c>
      <c r="I49" s="56">
        <v>9</v>
      </c>
      <c r="J49" s="56">
        <v>3</v>
      </c>
      <c r="K49" s="56"/>
      <c r="L49" s="56">
        <v>6</v>
      </c>
      <c r="M49" s="56">
        <v>4630</v>
      </c>
      <c r="N49" s="57">
        <v>6</v>
      </c>
      <c r="O49" s="52"/>
      <c r="P49"/>
    </row>
    <row r="50" spans="1:16" ht="15.75" customHeight="1" x14ac:dyDescent="0.3">
      <c r="H50" s="87" t="s">
        <v>1058</v>
      </c>
      <c r="I50" s="56">
        <v>9</v>
      </c>
      <c r="J50" s="56">
        <v>2</v>
      </c>
      <c r="K50" s="56"/>
      <c r="L50" s="56">
        <v>7</v>
      </c>
      <c r="M50" s="56">
        <v>4507</v>
      </c>
      <c r="N50" s="57">
        <v>4</v>
      </c>
      <c r="O50" s="52"/>
      <c r="P50"/>
    </row>
    <row r="51" spans="1:16" ht="15.75" customHeight="1" x14ac:dyDescent="0.3">
      <c r="H51" s="88" t="s">
        <v>1057</v>
      </c>
      <c r="I51" s="59">
        <v>9</v>
      </c>
      <c r="J51" s="59"/>
      <c r="K51" s="59"/>
      <c r="L51" s="59">
        <v>9</v>
      </c>
      <c r="M51" s="59">
        <v>4383</v>
      </c>
      <c r="N51" s="60">
        <v>0</v>
      </c>
      <c r="O51" s="52"/>
      <c r="P51"/>
    </row>
    <row r="52" spans="1:16" ht="15.75" customHeight="1" x14ac:dyDescent="0.3"/>
    <row r="53" spans="1:16" ht="15.75" customHeight="1" x14ac:dyDescent="0.3">
      <c r="A53" s="4" t="s">
        <v>349</v>
      </c>
      <c r="E53" s="29"/>
      <c r="G53" s="89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8B2D5819-FEF5-489F-BED0-A931C22D45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F505-6A75-4EF2-A84F-034DC76A40AC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2" customWidth="1"/>
    <col min="2" max="3" width="20.7109375" style="122" customWidth="1"/>
    <col min="4" max="7" width="5" style="122" customWidth="1"/>
    <col min="8" max="8" width="1.7109375" style="122" customWidth="1"/>
    <col min="9" max="9" width="2.7109375" style="122" customWidth="1"/>
    <col min="10" max="11" width="20.7109375" style="122" customWidth="1"/>
    <col min="12" max="15" width="5" style="122" customWidth="1"/>
    <col min="16" max="16" width="5.140625" style="122" customWidth="1"/>
    <col min="17" max="25" width="12.85546875" style="122"/>
  </cols>
  <sheetData>
    <row r="1" spans="1:25" ht="18" x14ac:dyDescent="0.35">
      <c r="A1" s="165"/>
      <c r="B1" s="166" t="s">
        <v>712</v>
      </c>
      <c r="C1" s="167"/>
      <c r="D1" s="113"/>
      <c r="E1" s="113"/>
      <c r="F1" s="113"/>
      <c r="G1" s="113"/>
      <c r="H1" s="113"/>
      <c r="I1" s="113"/>
      <c r="J1" s="113" t="s">
        <v>1</v>
      </c>
      <c r="K1" s="113"/>
      <c r="L1" s="113"/>
      <c r="M1" s="115"/>
      <c r="N1" s="113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ht="18.75" x14ac:dyDescent="0.3">
      <c r="A2" s="168"/>
      <c r="B2" s="169" t="s">
        <v>2</v>
      </c>
      <c r="C2" s="170"/>
      <c r="D2" s="171"/>
      <c r="E2" s="171"/>
      <c r="F2" s="170"/>
      <c r="G2" s="171"/>
      <c r="H2" s="171"/>
      <c r="I2" s="172" t="s">
        <v>713</v>
      </c>
      <c r="J2" s="171"/>
      <c r="K2" s="171"/>
      <c r="L2" s="171"/>
      <c r="M2" s="170"/>
      <c r="N2" s="171"/>
    </row>
    <row r="3" spans="1:25" x14ac:dyDescent="0.3">
      <c r="A3" s="173"/>
      <c r="B3" s="174" t="s">
        <v>4</v>
      </c>
      <c r="C3" s="175" t="s">
        <v>714</v>
      </c>
      <c r="D3" s="176"/>
      <c r="E3" s="177" t="s">
        <v>715</v>
      </c>
      <c r="F3" s="174"/>
      <c r="G3" s="174"/>
      <c r="H3" s="118"/>
      <c r="I3" s="173"/>
      <c r="J3" s="174" t="s">
        <v>7</v>
      </c>
      <c r="K3" s="175" t="s">
        <v>716</v>
      </c>
      <c r="L3" s="176"/>
      <c r="M3" s="177" t="s">
        <v>717</v>
      </c>
      <c r="N3" s="174"/>
      <c r="O3" s="174"/>
    </row>
    <row r="4" spans="1:25" x14ac:dyDescent="0.3">
      <c r="A4" s="123">
        <v>1</v>
      </c>
      <c r="B4" s="178" t="s">
        <v>10</v>
      </c>
      <c r="C4" s="178" t="s">
        <v>11</v>
      </c>
      <c r="D4" s="179" t="s">
        <v>12</v>
      </c>
      <c r="E4" s="179" t="s">
        <v>13</v>
      </c>
      <c r="F4" s="179" t="s">
        <v>14</v>
      </c>
      <c r="G4" s="180" t="s">
        <v>15</v>
      </c>
      <c r="H4" s="171"/>
      <c r="I4" s="123">
        <v>1</v>
      </c>
      <c r="J4" s="178" t="s">
        <v>10</v>
      </c>
      <c r="K4" s="178" t="s">
        <v>11</v>
      </c>
      <c r="L4" s="179" t="s">
        <v>12</v>
      </c>
      <c r="M4" s="179" t="s">
        <v>13</v>
      </c>
      <c r="N4" s="179" t="s">
        <v>14</v>
      </c>
      <c r="O4" s="180" t="s">
        <v>15</v>
      </c>
    </row>
    <row r="5" spans="1:25" x14ac:dyDescent="0.3">
      <c r="A5" s="181">
        <v>2</v>
      </c>
      <c r="B5" s="182" t="s">
        <v>718</v>
      </c>
      <c r="C5" s="183" t="s">
        <v>719</v>
      </c>
      <c r="D5" s="184">
        <v>100</v>
      </c>
      <c r="E5" s="184">
        <v>9</v>
      </c>
      <c r="F5" s="185">
        <v>888</v>
      </c>
      <c r="G5" s="186">
        <v>76</v>
      </c>
      <c r="H5" s="116"/>
      <c r="I5" s="181">
        <v>8</v>
      </c>
      <c r="J5" s="182" t="s">
        <v>696</v>
      </c>
      <c r="K5" s="182" t="s">
        <v>72</v>
      </c>
      <c r="L5" s="187">
        <v>94</v>
      </c>
      <c r="M5" s="184">
        <v>7</v>
      </c>
      <c r="N5" s="187">
        <v>859</v>
      </c>
      <c r="O5" s="188">
        <v>69</v>
      </c>
    </row>
    <row r="6" spans="1:25" x14ac:dyDescent="0.3">
      <c r="A6" s="189">
        <v>8</v>
      </c>
      <c r="B6" s="190" t="s">
        <v>720</v>
      </c>
      <c r="C6" s="190" t="s">
        <v>491</v>
      </c>
      <c r="D6" s="137">
        <v>100</v>
      </c>
      <c r="E6" s="191">
        <v>9</v>
      </c>
      <c r="F6" s="137">
        <v>882</v>
      </c>
      <c r="G6" s="138">
        <v>73</v>
      </c>
      <c r="H6" s="171"/>
      <c r="I6" s="189">
        <v>9</v>
      </c>
      <c r="J6" s="190" t="s">
        <v>721</v>
      </c>
      <c r="K6" s="190" t="s">
        <v>153</v>
      </c>
      <c r="L6" s="137">
        <v>93</v>
      </c>
      <c r="M6" s="191">
        <v>6</v>
      </c>
      <c r="N6" s="137">
        <v>858</v>
      </c>
      <c r="O6" s="138">
        <v>67</v>
      </c>
    </row>
    <row r="7" spans="1:25" ht="15.75" customHeight="1" x14ac:dyDescent="0.3">
      <c r="A7" s="189">
        <v>1</v>
      </c>
      <c r="B7" s="192" t="s">
        <v>722</v>
      </c>
      <c r="C7" s="192" t="s">
        <v>723</v>
      </c>
      <c r="D7" s="193">
        <v>99</v>
      </c>
      <c r="E7" s="191">
        <v>7</v>
      </c>
      <c r="F7" s="137">
        <v>877</v>
      </c>
      <c r="G7" s="138">
        <v>66</v>
      </c>
      <c r="H7" s="116"/>
      <c r="I7" s="189">
        <v>7</v>
      </c>
      <c r="J7" s="190" t="s">
        <v>590</v>
      </c>
      <c r="K7" s="190" t="s">
        <v>574</v>
      </c>
      <c r="L7" s="137">
        <v>96</v>
      </c>
      <c r="M7" s="191">
        <v>9</v>
      </c>
      <c r="N7" s="137">
        <v>854</v>
      </c>
      <c r="O7" s="138">
        <v>67</v>
      </c>
      <c r="P7" s="116"/>
      <c r="Q7" s="116"/>
      <c r="R7" s="116"/>
      <c r="S7" s="116"/>
      <c r="T7" s="116"/>
      <c r="U7" s="116"/>
      <c r="X7" s="116"/>
      <c r="Y7" s="116"/>
    </row>
    <row r="8" spans="1:25" ht="15.75" customHeight="1" x14ac:dyDescent="0.3">
      <c r="A8" s="189">
        <v>5</v>
      </c>
      <c r="B8" s="194" t="s">
        <v>548</v>
      </c>
      <c r="C8" s="194" t="s">
        <v>34</v>
      </c>
      <c r="D8" s="193">
        <v>97</v>
      </c>
      <c r="E8" s="191">
        <v>3</v>
      </c>
      <c r="F8" s="195">
        <v>869</v>
      </c>
      <c r="G8" s="196">
        <v>54</v>
      </c>
      <c r="H8" s="116"/>
      <c r="I8" s="189">
        <v>1</v>
      </c>
      <c r="J8" s="192" t="s">
        <v>724</v>
      </c>
      <c r="K8" s="192" t="s">
        <v>99</v>
      </c>
      <c r="L8" s="193">
        <v>95</v>
      </c>
      <c r="M8" s="191">
        <v>8</v>
      </c>
      <c r="N8" s="137">
        <v>849</v>
      </c>
      <c r="O8" s="138">
        <v>57</v>
      </c>
      <c r="P8" s="116"/>
      <c r="Q8" s="116"/>
      <c r="R8" s="116"/>
      <c r="S8" s="116"/>
      <c r="T8" s="116"/>
      <c r="U8" s="116"/>
      <c r="V8" s="116"/>
      <c r="W8" s="116"/>
      <c r="X8" s="116"/>
      <c r="Y8" s="116"/>
    </row>
    <row r="9" spans="1:25" x14ac:dyDescent="0.3">
      <c r="A9" s="189">
        <v>3</v>
      </c>
      <c r="B9" s="194" t="s">
        <v>725</v>
      </c>
      <c r="C9" s="194" t="s">
        <v>99</v>
      </c>
      <c r="D9" s="134">
        <v>98</v>
      </c>
      <c r="E9" s="191">
        <v>6</v>
      </c>
      <c r="F9" s="134">
        <v>768</v>
      </c>
      <c r="G9" s="136">
        <v>47</v>
      </c>
      <c r="H9" s="171"/>
      <c r="I9" s="189">
        <v>5</v>
      </c>
      <c r="J9" s="192" t="s">
        <v>726</v>
      </c>
      <c r="K9" s="192" t="s">
        <v>107</v>
      </c>
      <c r="L9" s="193" t="s">
        <v>46</v>
      </c>
      <c r="M9" s="191">
        <v>0</v>
      </c>
      <c r="N9" s="195">
        <v>747</v>
      </c>
      <c r="O9" s="138">
        <v>47</v>
      </c>
    </row>
    <row r="10" spans="1:25" x14ac:dyDescent="0.3">
      <c r="A10" s="189">
        <v>6</v>
      </c>
      <c r="B10" s="194" t="s">
        <v>727</v>
      </c>
      <c r="C10" s="194" t="s">
        <v>728</v>
      </c>
      <c r="D10" s="193">
        <v>95</v>
      </c>
      <c r="E10" s="191">
        <v>2</v>
      </c>
      <c r="F10" s="195">
        <v>846</v>
      </c>
      <c r="G10" s="196">
        <v>38</v>
      </c>
      <c r="H10" s="171"/>
      <c r="I10" s="189">
        <v>4</v>
      </c>
      <c r="J10" s="194" t="s">
        <v>729</v>
      </c>
      <c r="K10" s="194" t="s">
        <v>99</v>
      </c>
      <c r="L10" s="134">
        <v>91</v>
      </c>
      <c r="M10" s="191">
        <v>3</v>
      </c>
      <c r="N10" s="134">
        <v>830</v>
      </c>
      <c r="O10" s="136">
        <v>45</v>
      </c>
    </row>
    <row r="11" spans="1:25" x14ac:dyDescent="0.3">
      <c r="A11" s="189">
        <v>9</v>
      </c>
      <c r="B11" s="190" t="s">
        <v>550</v>
      </c>
      <c r="C11" s="190" t="s">
        <v>474</v>
      </c>
      <c r="D11" s="137">
        <v>95</v>
      </c>
      <c r="E11" s="191">
        <v>2</v>
      </c>
      <c r="F11" s="137">
        <v>840</v>
      </c>
      <c r="G11" s="138">
        <v>31</v>
      </c>
      <c r="I11" s="189">
        <v>6</v>
      </c>
      <c r="J11" s="192" t="s">
        <v>467</v>
      </c>
      <c r="K11" s="192" t="s">
        <v>443</v>
      </c>
      <c r="L11" s="193">
        <v>93</v>
      </c>
      <c r="M11" s="191">
        <v>6</v>
      </c>
      <c r="N11" s="195">
        <v>827</v>
      </c>
      <c r="O11" s="138">
        <v>42</v>
      </c>
    </row>
    <row r="12" spans="1:25" x14ac:dyDescent="0.3">
      <c r="A12" s="189">
        <v>7</v>
      </c>
      <c r="B12" s="190" t="s">
        <v>730</v>
      </c>
      <c r="C12" s="190" t="s">
        <v>728</v>
      </c>
      <c r="D12" s="137">
        <v>98</v>
      </c>
      <c r="E12" s="191">
        <v>6</v>
      </c>
      <c r="F12" s="137">
        <v>835</v>
      </c>
      <c r="G12" s="138">
        <v>30</v>
      </c>
      <c r="I12" s="189">
        <v>3</v>
      </c>
      <c r="J12" s="197" t="s">
        <v>625</v>
      </c>
      <c r="K12" s="194" t="s">
        <v>491</v>
      </c>
      <c r="L12" s="134">
        <v>93</v>
      </c>
      <c r="M12" s="191">
        <v>6</v>
      </c>
      <c r="N12" s="134">
        <v>793</v>
      </c>
      <c r="O12" s="136">
        <v>25</v>
      </c>
      <c r="V12" s="116"/>
      <c r="W12" s="116"/>
    </row>
    <row r="13" spans="1:25" x14ac:dyDescent="0.3">
      <c r="A13" s="198">
        <v>4</v>
      </c>
      <c r="B13" s="199" t="s">
        <v>731</v>
      </c>
      <c r="C13" s="199" t="s">
        <v>153</v>
      </c>
      <c r="D13" s="142">
        <v>98</v>
      </c>
      <c r="E13" s="200">
        <v>6</v>
      </c>
      <c r="F13" s="142">
        <v>827</v>
      </c>
      <c r="G13" s="144">
        <v>26</v>
      </c>
      <c r="I13" s="198">
        <v>2</v>
      </c>
      <c r="J13" s="201" t="s">
        <v>732</v>
      </c>
      <c r="K13" s="201" t="s">
        <v>443</v>
      </c>
      <c r="L13" s="202">
        <v>81</v>
      </c>
      <c r="M13" s="200">
        <v>2</v>
      </c>
      <c r="N13" s="203">
        <v>743</v>
      </c>
      <c r="O13" s="204">
        <v>13</v>
      </c>
    </row>
    <row r="15" spans="1:25" x14ac:dyDescent="0.3">
      <c r="A15" s="173"/>
      <c r="B15" s="174" t="s">
        <v>48</v>
      </c>
      <c r="C15" s="175" t="s">
        <v>733</v>
      </c>
      <c r="D15" s="176"/>
      <c r="E15" s="177" t="s">
        <v>734</v>
      </c>
      <c r="F15" s="174"/>
      <c r="G15" s="174"/>
      <c r="I15" s="173"/>
      <c r="J15" s="174" t="s">
        <v>51</v>
      </c>
      <c r="K15" s="175" t="s">
        <v>735</v>
      </c>
      <c r="L15" s="176"/>
      <c r="M15" s="177" t="s">
        <v>736</v>
      </c>
      <c r="N15" s="174"/>
      <c r="O15" s="174"/>
    </row>
    <row r="16" spans="1:25" x14ac:dyDescent="0.3">
      <c r="A16" s="123">
        <v>1</v>
      </c>
      <c r="B16" s="178" t="s">
        <v>10</v>
      </c>
      <c r="C16" s="178" t="s">
        <v>11</v>
      </c>
      <c r="D16" s="179" t="s">
        <v>12</v>
      </c>
      <c r="E16" s="179" t="s">
        <v>13</v>
      </c>
      <c r="F16" s="179" t="s">
        <v>14</v>
      </c>
      <c r="G16" s="180" t="s">
        <v>15</v>
      </c>
      <c r="I16" s="123">
        <v>1</v>
      </c>
      <c r="J16" s="178" t="s">
        <v>10</v>
      </c>
      <c r="K16" s="178" t="s">
        <v>11</v>
      </c>
      <c r="L16" s="179" t="s">
        <v>12</v>
      </c>
      <c r="M16" s="179" t="s">
        <v>13</v>
      </c>
      <c r="N16" s="179" t="s">
        <v>14</v>
      </c>
      <c r="O16" s="180" t="s">
        <v>15</v>
      </c>
    </row>
    <row r="17" spans="1:15" x14ac:dyDescent="0.3">
      <c r="A17" s="181">
        <v>7</v>
      </c>
      <c r="B17" s="182" t="s">
        <v>737</v>
      </c>
      <c r="C17" s="182" t="s">
        <v>242</v>
      </c>
      <c r="D17" s="187">
        <v>95</v>
      </c>
      <c r="E17" s="184">
        <v>9</v>
      </c>
      <c r="F17" s="187">
        <v>845</v>
      </c>
      <c r="G17" s="188">
        <v>70</v>
      </c>
      <c r="I17" s="181">
        <v>5</v>
      </c>
      <c r="J17" s="182" t="s">
        <v>554</v>
      </c>
      <c r="K17" s="182" t="s">
        <v>555</v>
      </c>
      <c r="L17" s="187">
        <v>93</v>
      </c>
      <c r="M17" s="184">
        <v>6</v>
      </c>
      <c r="N17" s="187">
        <v>846</v>
      </c>
      <c r="O17" s="188">
        <v>69</v>
      </c>
    </row>
    <row r="18" spans="1:15" x14ac:dyDescent="0.3">
      <c r="A18" s="189">
        <v>1</v>
      </c>
      <c r="B18" s="192" t="s">
        <v>584</v>
      </c>
      <c r="C18" s="192" t="s">
        <v>574</v>
      </c>
      <c r="D18" s="193">
        <v>95</v>
      </c>
      <c r="E18" s="191">
        <v>9</v>
      </c>
      <c r="F18" s="137">
        <v>835</v>
      </c>
      <c r="G18" s="138">
        <v>67</v>
      </c>
      <c r="I18" s="189">
        <v>3</v>
      </c>
      <c r="J18" s="190" t="s">
        <v>738</v>
      </c>
      <c r="K18" s="190" t="s">
        <v>728</v>
      </c>
      <c r="L18" s="137">
        <v>99</v>
      </c>
      <c r="M18" s="191">
        <v>9</v>
      </c>
      <c r="N18" s="137">
        <v>847</v>
      </c>
      <c r="O18" s="138">
        <v>62</v>
      </c>
    </row>
    <row r="19" spans="1:15" x14ac:dyDescent="0.3">
      <c r="A19" s="189">
        <v>9</v>
      </c>
      <c r="B19" s="190" t="s">
        <v>739</v>
      </c>
      <c r="C19" s="190" t="s">
        <v>107</v>
      </c>
      <c r="D19" s="137">
        <v>92</v>
      </c>
      <c r="E19" s="191">
        <v>7</v>
      </c>
      <c r="F19" s="137">
        <v>835</v>
      </c>
      <c r="G19" s="138">
        <v>60</v>
      </c>
      <c r="I19" s="189">
        <v>9</v>
      </c>
      <c r="J19" s="190" t="s">
        <v>740</v>
      </c>
      <c r="K19" s="190" t="s">
        <v>728</v>
      </c>
      <c r="L19" s="137">
        <v>94</v>
      </c>
      <c r="M19" s="191">
        <v>7</v>
      </c>
      <c r="N19" s="137">
        <v>841</v>
      </c>
      <c r="O19" s="138">
        <v>60</v>
      </c>
    </row>
    <row r="20" spans="1:15" x14ac:dyDescent="0.3">
      <c r="A20" s="189">
        <v>5</v>
      </c>
      <c r="B20" s="190" t="s">
        <v>741</v>
      </c>
      <c r="C20" s="190" t="s">
        <v>728</v>
      </c>
      <c r="D20" s="137">
        <v>90</v>
      </c>
      <c r="E20" s="191">
        <v>4</v>
      </c>
      <c r="F20" s="137">
        <v>813</v>
      </c>
      <c r="G20" s="138">
        <v>57</v>
      </c>
      <c r="I20" s="189">
        <v>1</v>
      </c>
      <c r="J20" s="192" t="s">
        <v>115</v>
      </c>
      <c r="K20" s="192" t="s">
        <v>116</v>
      </c>
      <c r="L20" s="193">
        <v>95</v>
      </c>
      <c r="M20" s="191">
        <v>8</v>
      </c>
      <c r="N20" s="137">
        <v>835</v>
      </c>
      <c r="O20" s="138">
        <v>57</v>
      </c>
    </row>
    <row r="21" spans="1:15" x14ac:dyDescent="0.3">
      <c r="A21" s="205">
        <v>4</v>
      </c>
      <c r="B21" s="190" t="s">
        <v>742</v>
      </c>
      <c r="C21" s="190" t="s">
        <v>706</v>
      </c>
      <c r="D21" s="137">
        <v>91</v>
      </c>
      <c r="E21" s="191">
        <v>6</v>
      </c>
      <c r="F21" s="137">
        <v>644</v>
      </c>
      <c r="G21" s="138">
        <v>47</v>
      </c>
      <c r="I21" s="205">
        <v>2</v>
      </c>
      <c r="J21" s="190" t="s">
        <v>743</v>
      </c>
      <c r="K21" s="190" t="s">
        <v>72</v>
      </c>
      <c r="L21" s="137">
        <v>89</v>
      </c>
      <c r="M21" s="191">
        <v>1</v>
      </c>
      <c r="N21" s="137">
        <v>831</v>
      </c>
      <c r="O21" s="138">
        <v>52</v>
      </c>
    </row>
    <row r="22" spans="1:15" x14ac:dyDescent="0.3">
      <c r="A22" s="205">
        <v>2</v>
      </c>
      <c r="B22" s="190" t="s">
        <v>518</v>
      </c>
      <c r="C22" s="190" t="s">
        <v>153</v>
      </c>
      <c r="D22" s="137">
        <v>91</v>
      </c>
      <c r="E22" s="191">
        <v>6</v>
      </c>
      <c r="F22" s="137">
        <v>802</v>
      </c>
      <c r="G22" s="138">
        <v>40</v>
      </c>
      <c r="I22" s="205">
        <v>4</v>
      </c>
      <c r="J22" s="190" t="s">
        <v>744</v>
      </c>
      <c r="K22" s="190" t="s">
        <v>160</v>
      </c>
      <c r="L22" s="137">
        <v>90</v>
      </c>
      <c r="M22" s="191">
        <v>2</v>
      </c>
      <c r="N22" s="137">
        <v>829</v>
      </c>
      <c r="O22" s="138">
        <v>46</v>
      </c>
    </row>
    <row r="23" spans="1:15" x14ac:dyDescent="0.3">
      <c r="A23" s="205">
        <v>6</v>
      </c>
      <c r="B23" s="190" t="s">
        <v>220</v>
      </c>
      <c r="C23" s="190" t="s">
        <v>138</v>
      </c>
      <c r="D23" s="137">
        <v>87</v>
      </c>
      <c r="E23" s="191">
        <v>3</v>
      </c>
      <c r="F23" s="137">
        <v>808</v>
      </c>
      <c r="G23" s="138">
        <v>36</v>
      </c>
      <c r="I23" s="205">
        <v>8</v>
      </c>
      <c r="J23" s="190" t="s">
        <v>745</v>
      </c>
      <c r="K23" s="190" t="s">
        <v>153</v>
      </c>
      <c r="L23" s="137">
        <v>92</v>
      </c>
      <c r="M23" s="191">
        <v>5</v>
      </c>
      <c r="N23" s="137">
        <v>812</v>
      </c>
      <c r="O23" s="138">
        <v>32</v>
      </c>
    </row>
    <row r="24" spans="1:15" x14ac:dyDescent="0.3">
      <c r="A24" s="189">
        <v>3</v>
      </c>
      <c r="B24" s="190" t="s">
        <v>644</v>
      </c>
      <c r="C24" s="190" t="s">
        <v>167</v>
      </c>
      <c r="D24" s="137" t="s">
        <v>46</v>
      </c>
      <c r="E24" s="191">
        <v>0</v>
      </c>
      <c r="F24" s="137">
        <v>550</v>
      </c>
      <c r="G24" s="138">
        <v>34</v>
      </c>
      <c r="I24" s="189">
        <v>7</v>
      </c>
      <c r="J24" s="190" t="s">
        <v>746</v>
      </c>
      <c r="K24" s="190" t="s">
        <v>107</v>
      </c>
      <c r="L24" s="137">
        <v>92</v>
      </c>
      <c r="M24" s="191">
        <v>5</v>
      </c>
      <c r="N24" s="137">
        <v>807</v>
      </c>
      <c r="O24" s="138">
        <v>30</v>
      </c>
    </row>
    <row r="25" spans="1:15" x14ac:dyDescent="0.3">
      <c r="A25" s="206">
        <v>8</v>
      </c>
      <c r="B25" s="207" t="s">
        <v>747</v>
      </c>
      <c r="C25" s="207" t="s">
        <v>167</v>
      </c>
      <c r="D25" s="208" t="s">
        <v>46</v>
      </c>
      <c r="E25" s="200">
        <v>0</v>
      </c>
      <c r="F25" s="208">
        <v>0</v>
      </c>
      <c r="G25" s="204">
        <v>0</v>
      </c>
      <c r="I25" s="206">
        <v>6</v>
      </c>
      <c r="J25" s="207" t="s">
        <v>748</v>
      </c>
      <c r="K25" s="207" t="s">
        <v>474</v>
      </c>
      <c r="L25" s="208">
        <v>91</v>
      </c>
      <c r="M25" s="200">
        <v>3</v>
      </c>
      <c r="N25" s="208">
        <v>712</v>
      </c>
      <c r="O25" s="204">
        <v>21</v>
      </c>
    </row>
    <row r="27" spans="1:15" x14ac:dyDescent="0.3">
      <c r="A27" s="173"/>
      <c r="B27" s="174" t="s">
        <v>79</v>
      </c>
      <c r="C27" s="175" t="s">
        <v>749</v>
      </c>
      <c r="D27" s="176"/>
      <c r="E27" s="177" t="s">
        <v>750</v>
      </c>
      <c r="F27" s="174"/>
      <c r="G27" s="174"/>
      <c r="I27" s="173"/>
      <c r="J27" s="174" t="s">
        <v>82</v>
      </c>
      <c r="K27" s="175" t="s">
        <v>751</v>
      </c>
      <c r="L27" s="176"/>
      <c r="M27" s="177" t="s">
        <v>752</v>
      </c>
      <c r="N27" s="174"/>
      <c r="O27" s="174"/>
    </row>
    <row r="28" spans="1:15" x14ac:dyDescent="0.3">
      <c r="A28" s="123">
        <v>1</v>
      </c>
      <c r="B28" s="178" t="s">
        <v>10</v>
      </c>
      <c r="C28" s="178" t="s">
        <v>11</v>
      </c>
      <c r="D28" s="179" t="s">
        <v>12</v>
      </c>
      <c r="E28" s="179" t="s">
        <v>13</v>
      </c>
      <c r="F28" s="179" t="s">
        <v>14</v>
      </c>
      <c r="G28" s="180" t="s">
        <v>15</v>
      </c>
      <c r="I28" s="123">
        <v>1</v>
      </c>
      <c r="J28" s="178" t="s">
        <v>10</v>
      </c>
      <c r="K28" s="178" t="s">
        <v>11</v>
      </c>
      <c r="L28" s="179" t="s">
        <v>12</v>
      </c>
      <c r="M28" s="179" t="s">
        <v>13</v>
      </c>
      <c r="N28" s="179" t="s">
        <v>14</v>
      </c>
      <c r="O28" s="180" t="s">
        <v>15</v>
      </c>
    </row>
    <row r="29" spans="1:15" x14ac:dyDescent="0.3">
      <c r="A29" s="209">
        <v>2</v>
      </c>
      <c r="B29" s="182" t="s">
        <v>646</v>
      </c>
      <c r="C29" s="182" t="s">
        <v>167</v>
      </c>
      <c r="D29" s="187">
        <v>92</v>
      </c>
      <c r="E29" s="184">
        <v>8</v>
      </c>
      <c r="F29" s="187">
        <v>824</v>
      </c>
      <c r="G29" s="188">
        <v>71</v>
      </c>
      <c r="I29" s="181">
        <v>3</v>
      </c>
      <c r="J29" s="182" t="s">
        <v>634</v>
      </c>
      <c r="K29" s="182" t="s">
        <v>34</v>
      </c>
      <c r="L29" s="187">
        <v>89</v>
      </c>
      <c r="M29" s="184">
        <v>8</v>
      </c>
      <c r="N29" s="187">
        <v>800</v>
      </c>
      <c r="O29" s="188">
        <v>59</v>
      </c>
    </row>
    <row r="30" spans="1:15" x14ac:dyDescent="0.3">
      <c r="A30" s="189">
        <v>1</v>
      </c>
      <c r="B30" s="192" t="s">
        <v>753</v>
      </c>
      <c r="C30" s="192" t="s">
        <v>728</v>
      </c>
      <c r="D30" s="193">
        <v>96</v>
      </c>
      <c r="E30" s="191">
        <v>9</v>
      </c>
      <c r="F30" s="137">
        <v>817</v>
      </c>
      <c r="G30" s="138">
        <v>59</v>
      </c>
      <c r="I30" s="205">
        <v>6</v>
      </c>
      <c r="J30" s="190" t="s">
        <v>754</v>
      </c>
      <c r="K30" s="190" t="s">
        <v>728</v>
      </c>
      <c r="L30" s="137">
        <v>85</v>
      </c>
      <c r="M30" s="191">
        <v>4</v>
      </c>
      <c r="N30" s="137">
        <v>797</v>
      </c>
      <c r="O30" s="138">
        <v>58</v>
      </c>
    </row>
    <row r="31" spans="1:15" x14ac:dyDescent="0.3">
      <c r="A31" s="189">
        <v>3</v>
      </c>
      <c r="B31" s="190" t="s">
        <v>755</v>
      </c>
      <c r="C31" s="190" t="s">
        <v>34</v>
      </c>
      <c r="D31" s="137">
        <v>89</v>
      </c>
      <c r="E31" s="191">
        <v>4</v>
      </c>
      <c r="F31" s="137">
        <v>799</v>
      </c>
      <c r="G31" s="138">
        <v>52</v>
      </c>
      <c r="I31" s="189">
        <v>7</v>
      </c>
      <c r="J31" s="190" t="s">
        <v>756</v>
      </c>
      <c r="K31" s="190" t="s">
        <v>90</v>
      </c>
      <c r="L31" s="137">
        <v>86</v>
      </c>
      <c r="M31" s="191">
        <v>5</v>
      </c>
      <c r="N31" s="137">
        <v>806</v>
      </c>
      <c r="O31" s="138">
        <v>57</v>
      </c>
    </row>
    <row r="32" spans="1:15" x14ac:dyDescent="0.3">
      <c r="A32" s="205">
        <v>4</v>
      </c>
      <c r="B32" s="190" t="s">
        <v>241</v>
      </c>
      <c r="C32" s="190" t="s">
        <v>242</v>
      </c>
      <c r="D32" s="137">
        <v>90</v>
      </c>
      <c r="E32" s="191">
        <v>6</v>
      </c>
      <c r="F32" s="137">
        <v>801</v>
      </c>
      <c r="G32" s="138">
        <v>50</v>
      </c>
      <c r="I32" s="205">
        <v>4</v>
      </c>
      <c r="J32" s="190" t="s">
        <v>757</v>
      </c>
      <c r="K32" s="190" t="s">
        <v>758</v>
      </c>
      <c r="L32" s="137">
        <v>78</v>
      </c>
      <c r="M32" s="191">
        <v>1</v>
      </c>
      <c r="N32" s="137">
        <v>781</v>
      </c>
      <c r="O32" s="138">
        <v>51</v>
      </c>
    </row>
    <row r="33" spans="1:15" x14ac:dyDescent="0.3">
      <c r="A33" s="189">
        <v>7</v>
      </c>
      <c r="B33" s="190" t="s">
        <v>759</v>
      </c>
      <c r="C33" s="190" t="s">
        <v>491</v>
      </c>
      <c r="D33" s="137">
        <v>80</v>
      </c>
      <c r="E33" s="191">
        <v>1</v>
      </c>
      <c r="F33" s="137">
        <v>797</v>
      </c>
      <c r="G33" s="138">
        <v>48</v>
      </c>
      <c r="I33" s="189">
        <v>9</v>
      </c>
      <c r="J33" s="190" t="s">
        <v>760</v>
      </c>
      <c r="K33" s="190" t="s">
        <v>474</v>
      </c>
      <c r="L33" s="137">
        <v>87</v>
      </c>
      <c r="M33" s="191">
        <v>7</v>
      </c>
      <c r="N33" s="137">
        <v>790</v>
      </c>
      <c r="O33" s="138">
        <v>50</v>
      </c>
    </row>
    <row r="34" spans="1:15" x14ac:dyDescent="0.3">
      <c r="A34" s="205">
        <v>6</v>
      </c>
      <c r="B34" s="190" t="s">
        <v>495</v>
      </c>
      <c r="C34" s="190" t="s">
        <v>133</v>
      </c>
      <c r="D34" s="137">
        <v>89</v>
      </c>
      <c r="E34" s="191">
        <v>4</v>
      </c>
      <c r="F34" s="137">
        <v>796</v>
      </c>
      <c r="G34" s="138">
        <v>44</v>
      </c>
      <c r="I34" s="205">
        <v>8</v>
      </c>
      <c r="J34" s="190" t="s">
        <v>568</v>
      </c>
      <c r="K34" s="190" t="s">
        <v>107</v>
      </c>
      <c r="L34" s="137">
        <v>93</v>
      </c>
      <c r="M34" s="191">
        <v>9</v>
      </c>
      <c r="N34" s="137">
        <v>772</v>
      </c>
      <c r="O34" s="138">
        <v>45</v>
      </c>
    </row>
    <row r="35" spans="1:15" x14ac:dyDescent="0.3">
      <c r="A35" s="189">
        <v>5</v>
      </c>
      <c r="B35" s="190" t="s">
        <v>442</v>
      </c>
      <c r="C35" s="190" t="s">
        <v>443</v>
      </c>
      <c r="D35" s="137">
        <v>85</v>
      </c>
      <c r="E35" s="191">
        <v>2</v>
      </c>
      <c r="F35" s="137">
        <v>794</v>
      </c>
      <c r="G35" s="138">
        <v>42</v>
      </c>
      <c r="I35" s="189">
        <v>5</v>
      </c>
      <c r="J35" s="190" t="s">
        <v>63</v>
      </c>
      <c r="K35" s="190" t="s">
        <v>491</v>
      </c>
      <c r="L35" s="137">
        <v>87</v>
      </c>
      <c r="M35" s="191">
        <v>7</v>
      </c>
      <c r="N35" s="137">
        <v>774</v>
      </c>
      <c r="O35" s="138">
        <v>43</v>
      </c>
    </row>
    <row r="36" spans="1:15" x14ac:dyDescent="0.3">
      <c r="A36" s="205">
        <v>8</v>
      </c>
      <c r="B36" s="190" t="s">
        <v>564</v>
      </c>
      <c r="C36" s="190" t="s">
        <v>491</v>
      </c>
      <c r="D36" s="137">
        <v>90</v>
      </c>
      <c r="E36" s="191">
        <v>6</v>
      </c>
      <c r="F36" s="137">
        <v>786</v>
      </c>
      <c r="G36" s="138">
        <v>38</v>
      </c>
      <c r="I36" s="189">
        <v>1</v>
      </c>
      <c r="J36" s="192" t="s">
        <v>761</v>
      </c>
      <c r="K36" s="192" t="s">
        <v>555</v>
      </c>
      <c r="L36" s="193">
        <v>81</v>
      </c>
      <c r="M36" s="191">
        <v>3</v>
      </c>
      <c r="N36" s="137">
        <v>776</v>
      </c>
      <c r="O36" s="138">
        <v>37</v>
      </c>
    </row>
    <row r="37" spans="1:15" x14ac:dyDescent="0.3">
      <c r="A37" s="198">
        <v>9</v>
      </c>
      <c r="B37" s="207" t="s">
        <v>178</v>
      </c>
      <c r="C37" s="207" t="s">
        <v>42</v>
      </c>
      <c r="D37" s="208">
        <v>91</v>
      </c>
      <c r="E37" s="200">
        <v>7</v>
      </c>
      <c r="F37" s="208">
        <v>775</v>
      </c>
      <c r="G37" s="204">
        <v>28</v>
      </c>
      <c r="I37" s="206">
        <v>2</v>
      </c>
      <c r="J37" s="207" t="s">
        <v>449</v>
      </c>
      <c r="K37" s="207" t="s">
        <v>479</v>
      </c>
      <c r="L37" s="208">
        <v>79</v>
      </c>
      <c r="M37" s="200">
        <v>2</v>
      </c>
      <c r="N37" s="208">
        <v>748</v>
      </c>
      <c r="O37" s="204">
        <v>25</v>
      </c>
    </row>
    <row r="39" spans="1:15" x14ac:dyDescent="0.3">
      <c r="A39" s="173"/>
      <c r="B39" s="174" t="s">
        <v>109</v>
      </c>
      <c r="C39" s="175" t="s">
        <v>762</v>
      </c>
      <c r="D39" s="176"/>
      <c r="E39" s="177" t="s">
        <v>763</v>
      </c>
      <c r="F39" s="174"/>
      <c r="G39" s="174"/>
      <c r="I39" s="173"/>
      <c r="J39" s="174" t="s">
        <v>112</v>
      </c>
      <c r="K39" s="175" t="s">
        <v>764</v>
      </c>
      <c r="L39" s="176"/>
      <c r="M39" s="177" t="s">
        <v>765</v>
      </c>
      <c r="N39" s="174"/>
      <c r="O39" s="174"/>
    </row>
    <row r="40" spans="1:15" x14ac:dyDescent="0.3">
      <c r="A40" s="123">
        <v>1</v>
      </c>
      <c r="B40" s="178" t="s">
        <v>10</v>
      </c>
      <c r="C40" s="178" t="s">
        <v>11</v>
      </c>
      <c r="D40" s="179" t="s">
        <v>12</v>
      </c>
      <c r="E40" s="179" t="s">
        <v>13</v>
      </c>
      <c r="F40" s="179" t="s">
        <v>14</v>
      </c>
      <c r="G40" s="180" t="s">
        <v>15</v>
      </c>
      <c r="I40" s="123">
        <v>1</v>
      </c>
      <c r="J40" s="178" t="s">
        <v>10</v>
      </c>
      <c r="K40" s="178" t="s">
        <v>11</v>
      </c>
      <c r="L40" s="179" t="s">
        <v>12</v>
      </c>
      <c r="M40" s="179" t="s">
        <v>13</v>
      </c>
      <c r="N40" s="179" t="s">
        <v>14</v>
      </c>
      <c r="O40" s="180" t="s">
        <v>15</v>
      </c>
    </row>
    <row r="41" spans="1:15" x14ac:dyDescent="0.3">
      <c r="A41" s="181">
        <v>1</v>
      </c>
      <c r="B41" s="183" t="s">
        <v>583</v>
      </c>
      <c r="C41" s="183" t="s">
        <v>574</v>
      </c>
      <c r="D41" s="184">
        <v>92</v>
      </c>
      <c r="E41" s="184">
        <v>8</v>
      </c>
      <c r="F41" s="187">
        <v>850</v>
      </c>
      <c r="G41" s="188">
        <v>76</v>
      </c>
      <c r="I41" s="209">
        <v>8</v>
      </c>
      <c r="J41" s="182" t="s">
        <v>766</v>
      </c>
      <c r="K41" s="182" t="s">
        <v>260</v>
      </c>
      <c r="L41" s="187">
        <v>94</v>
      </c>
      <c r="M41" s="184">
        <v>9</v>
      </c>
      <c r="N41" s="187">
        <v>804</v>
      </c>
      <c r="O41" s="188">
        <v>61</v>
      </c>
    </row>
    <row r="42" spans="1:15" x14ac:dyDescent="0.3">
      <c r="A42" s="189">
        <v>7</v>
      </c>
      <c r="B42" s="190" t="s">
        <v>767</v>
      </c>
      <c r="C42" s="190" t="s">
        <v>574</v>
      </c>
      <c r="D42" s="137">
        <v>95</v>
      </c>
      <c r="E42" s="191">
        <v>9</v>
      </c>
      <c r="F42" s="137">
        <v>827</v>
      </c>
      <c r="G42" s="138">
        <v>64</v>
      </c>
      <c r="I42" s="189">
        <v>9</v>
      </c>
      <c r="J42" s="190" t="s">
        <v>768</v>
      </c>
      <c r="K42" s="190" t="s">
        <v>160</v>
      </c>
      <c r="L42" s="137">
        <v>88</v>
      </c>
      <c r="M42" s="191">
        <v>7</v>
      </c>
      <c r="N42" s="137">
        <v>796</v>
      </c>
      <c r="O42" s="138">
        <v>57</v>
      </c>
    </row>
    <row r="43" spans="1:15" x14ac:dyDescent="0.3">
      <c r="A43" s="205">
        <v>6</v>
      </c>
      <c r="B43" s="190" t="s">
        <v>769</v>
      </c>
      <c r="C43" s="190" t="s">
        <v>706</v>
      </c>
      <c r="D43" s="137">
        <v>90</v>
      </c>
      <c r="E43" s="191">
        <v>6</v>
      </c>
      <c r="F43" s="137">
        <v>729</v>
      </c>
      <c r="G43" s="138">
        <v>56</v>
      </c>
      <c r="I43" s="205">
        <v>2</v>
      </c>
      <c r="J43" s="190" t="s">
        <v>770</v>
      </c>
      <c r="K43" s="190" t="s">
        <v>153</v>
      </c>
      <c r="L43" s="137">
        <v>86</v>
      </c>
      <c r="M43" s="191">
        <v>3</v>
      </c>
      <c r="N43" s="137">
        <v>797</v>
      </c>
      <c r="O43" s="138">
        <v>52</v>
      </c>
    </row>
    <row r="44" spans="1:15" x14ac:dyDescent="0.3">
      <c r="A44" s="205">
        <v>2</v>
      </c>
      <c r="B44" s="190" t="s">
        <v>771</v>
      </c>
      <c r="C44" s="190" t="s">
        <v>574</v>
      </c>
      <c r="D44" s="137">
        <v>87</v>
      </c>
      <c r="E44" s="191">
        <v>4</v>
      </c>
      <c r="F44" s="137">
        <v>809</v>
      </c>
      <c r="G44" s="138">
        <v>52</v>
      </c>
      <c r="I44" s="189">
        <v>1</v>
      </c>
      <c r="J44" s="192" t="s">
        <v>772</v>
      </c>
      <c r="K44" s="192" t="s">
        <v>167</v>
      </c>
      <c r="L44" s="193">
        <v>92</v>
      </c>
      <c r="M44" s="191">
        <v>8</v>
      </c>
      <c r="N44" s="137">
        <v>791</v>
      </c>
      <c r="O44" s="138">
        <v>52</v>
      </c>
    </row>
    <row r="45" spans="1:15" x14ac:dyDescent="0.3">
      <c r="A45" s="189">
        <v>3</v>
      </c>
      <c r="B45" s="190" t="s">
        <v>69</v>
      </c>
      <c r="C45" s="190" t="s">
        <v>34</v>
      </c>
      <c r="D45" s="137">
        <v>90</v>
      </c>
      <c r="E45" s="191">
        <v>6</v>
      </c>
      <c r="F45" s="137">
        <v>709</v>
      </c>
      <c r="G45" s="138">
        <v>42</v>
      </c>
      <c r="I45" s="189">
        <v>7</v>
      </c>
      <c r="J45" s="190" t="s">
        <v>251</v>
      </c>
      <c r="K45" s="190" t="s">
        <v>160</v>
      </c>
      <c r="L45" s="137">
        <v>88</v>
      </c>
      <c r="M45" s="191">
        <v>7</v>
      </c>
      <c r="N45" s="137">
        <v>790</v>
      </c>
      <c r="O45" s="138">
        <v>50</v>
      </c>
    </row>
    <row r="46" spans="1:15" x14ac:dyDescent="0.3">
      <c r="A46" s="189">
        <v>5</v>
      </c>
      <c r="B46" s="190" t="s">
        <v>773</v>
      </c>
      <c r="C46" s="190" t="s">
        <v>474</v>
      </c>
      <c r="D46" s="137">
        <v>91</v>
      </c>
      <c r="E46" s="191">
        <v>7</v>
      </c>
      <c r="F46" s="137">
        <v>787</v>
      </c>
      <c r="G46" s="138">
        <v>41</v>
      </c>
      <c r="I46" s="205">
        <v>4</v>
      </c>
      <c r="J46" s="190" t="s">
        <v>431</v>
      </c>
      <c r="K46" s="190" t="s">
        <v>107</v>
      </c>
      <c r="L46" s="137" t="s">
        <v>46</v>
      </c>
      <c r="M46" s="191">
        <v>0</v>
      </c>
      <c r="N46" s="137">
        <v>625</v>
      </c>
      <c r="O46" s="138">
        <v>48</v>
      </c>
    </row>
    <row r="47" spans="1:15" x14ac:dyDescent="0.3">
      <c r="A47" s="205">
        <v>8</v>
      </c>
      <c r="B47" s="190" t="s">
        <v>587</v>
      </c>
      <c r="C47" s="190" t="s">
        <v>555</v>
      </c>
      <c r="D47" s="137">
        <v>87</v>
      </c>
      <c r="E47" s="191">
        <v>4</v>
      </c>
      <c r="F47" s="137">
        <v>783</v>
      </c>
      <c r="G47" s="138">
        <v>37</v>
      </c>
      <c r="I47" s="189">
        <v>3</v>
      </c>
      <c r="J47" s="190" t="s">
        <v>137</v>
      </c>
      <c r="K47" s="190" t="s">
        <v>138</v>
      </c>
      <c r="L47" s="137">
        <v>87</v>
      </c>
      <c r="M47" s="191">
        <v>5</v>
      </c>
      <c r="N47" s="137">
        <v>773</v>
      </c>
      <c r="O47" s="138">
        <v>41</v>
      </c>
    </row>
    <row r="48" spans="1:15" x14ac:dyDescent="0.3">
      <c r="A48" s="189">
        <v>9</v>
      </c>
      <c r="B48" s="190" t="s">
        <v>586</v>
      </c>
      <c r="C48" s="190" t="s">
        <v>160</v>
      </c>
      <c r="D48" s="137">
        <v>82</v>
      </c>
      <c r="E48" s="191">
        <v>2</v>
      </c>
      <c r="F48" s="137">
        <v>773</v>
      </c>
      <c r="G48" s="138">
        <v>31</v>
      </c>
      <c r="I48" s="205">
        <v>6</v>
      </c>
      <c r="J48" s="190" t="s">
        <v>774</v>
      </c>
      <c r="K48" s="190" t="s">
        <v>728</v>
      </c>
      <c r="L48" s="137">
        <v>87</v>
      </c>
      <c r="M48" s="191">
        <v>5</v>
      </c>
      <c r="N48" s="137">
        <v>767</v>
      </c>
      <c r="O48" s="138">
        <v>37</v>
      </c>
    </row>
    <row r="49" spans="1:15" x14ac:dyDescent="0.3">
      <c r="A49" s="206">
        <v>4</v>
      </c>
      <c r="B49" s="207" t="s">
        <v>502</v>
      </c>
      <c r="C49" s="207" t="s">
        <v>491</v>
      </c>
      <c r="D49" s="208">
        <v>82</v>
      </c>
      <c r="E49" s="200">
        <v>2</v>
      </c>
      <c r="F49" s="208">
        <v>752</v>
      </c>
      <c r="G49" s="204">
        <v>23</v>
      </c>
      <c r="I49" s="198">
        <v>5</v>
      </c>
      <c r="J49" s="207" t="s">
        <v>235</v>
      </c>
      <c r="K49" s="207" t="s">
        <v>138</v>
      </c>
      <c r="L49" s="208">
        <v>80</v>
      </c>
      <c r="M49" s="200">
        <v>2</v>
      </c>
      <c r="N49" s="208">
        <v>740</v>
      </c>
      <c r="O49" s="204">
        <v>25</v>
      </c>
    </row>
    <row r="51" spans="1:15" x14ac:dyDescent="0.3">
      <c r="A51" s="173"/>
      <c r="B51" s="174" t="s">
        <v>140</v>
      </c>
      <c r="C51" s="175" t="s">
        <v>775</v>
      </c>
      <c r="D51" s="176"/>
      <c r="E51" s="177" t="s">
        <v>776</v>
      </c>
      <c r="F51" s="174"/>
      <c r="G51" s="174"/>
      <c r="I51" s="173"/>
      <c r="J51" s="174" t="s">
        <v>143</v>
      </c>
      <c r="K51" s="175" t="s">
        <v>777</v>
      </c>
      <c r="L51" s="176"/>
      <c r="M51" s="177" t="s">
        <v>765</v>
      </c>
      <c r="N51" s="174"/>
      <c r="O51" s="174"/>
    </row>
    <row r="52" spans="1:15" x14ac:dyDescent="0.3">
      <c r="A52" s="123">
        <v>1</v>
      </c>
      <c r="B52" s="178" t="s">
        <v>10</v>
      </c>
      <c r="C52" s="178" t="s">
        <v>11</v>
      </c>
      <c r="D52" s="179" t="s">
        <v>12</v>
      </c>
      <c r="E52" s="179" t="s">
        <v>13</v>
      </c>
      <c r="F52" s="179" t="s">
        <v>14</v>
      </c>
      <c r="G52" s="180" t="s">
        <v>15</v>
      </c>
      <c r="I52" s="123">
        <v>1</v>
      </c>
      <c r="J52" s="178" t="s">
        <v>10</v>
      </c>
      <c r="K52" s="178" t="s">
        <v>11</v>
      </c>
      <c r="L52" s="179" t="s">
        <v>12</v>
      </c>
      <c r="M52" s="179" t="s">
        <v>13</v>
      </c>
      <c r="N52" s="179" t="s">
        <v>14</v>
      </c>
      <c r="O52" s="180" t="s">
        <v>15</v>
      </c>
    </row>
    <row r="53" spans="1:15" x14ac:dyDescent="0.3">
      <c r="A53" s="209">
        <v>2</v>
      </c>
      <c r="B53" s="182" t="s">
        <v>666</v>
      </c>
      <c r="C53" s="182" t="s">
        <v>107</v>
      </c>
      <c r="D53" s="187">
        <v>92</v>
      </c>
      <c r="E53" s="184">
        <v>9</v>
      </c>
      <c r="F53" s="187">
        <v>797</v>
      </c>
      <c r="G53" s="188">
        <v>55</v>
      </c>
      <c r="I53" s="209">
        <v>8</v>
      </c>
      <c r="J53" s="182" t="s">
        <v>508</v>
      </c>
      <c r="K53" s="182" t="s">
        <v>95</v>
      </c>
      <c r="L53" s="187">
        <v>94</v>
      </c>
      <c r="M53" s="184">
        <v>9</v>
      </c>
      <c r="N53" s="187">
        <v>824</v>
      </c>
      <c r="O53" s="188">
        <v>72</v>
      </c>
    </row>
    <row r="54" spans="1:15" x14ac:dyDescent="0.3">
      <c r="A54" s="205">
        <v>6</v>
      </c>
      <c r="B54" s="190" t="s">
        <v>566</v>
      </c>
      <c r="C54" s="190" t="s">
        <v>160</v>
      </c>
      <c r="D54" s="137">
        <v>85</v>
      </c>
      <c r="E54" s="191">
        <v>4</v>
      </c>
      <c r="F54" s="137">
        <v>787</v>
      </c>
      <c r="G54" s="138">
        <v>54</v>
      </c>
      <c r="I54" s="189">
        <v>3</v>
      </c>
      <c r="J54" s="190" t="s">
        <v>778</v>
      </c>
      <c r="K54" s="190" t="s">
        <v>167</v>
      </c>
      <c r="L54" s="137">
        <v>91</v>
      </c>
      <c r="M54" s="191">
        <v>7</v>
      </c>
      <c r="N54" s="137">
        <v>821</v>
      </c>
      <c r="O54" s="138">
        <v>67</v>
      </c>
    </row>
    <row r="55" spans="1:15" x14ac:dyDescent="0.3">
      <c r="A55" s="189">
        <v>7</v>
      </c>
      <c r="B55" s="190" t="s">
        <v>779</v>
      </c>
      <c r="C55" s="190" t="s">
        <v>443</v>
      </c>
      <c r="D55" s="137">
        <v>85</v>
      </c>
      <c r="E55" s="191">
        <v>4</v>
      </c>
      <c r="F55" s="137">
        <v>784</v>
      </c>
      <c r="G55" s="138">
        <v>52</v>
      </c>
      <c r="I55" s="189">
        <v>9</v>
      </c>
      <c r="J55" s="190" t="s">
        <v>780</v>
      </c>
      <c r="K55" s="190" t="s">
        <v>133</v>
      </c>
      <c r="L55" s="137">
        <v>94</v>
      </c>
      <c r="M55" s="191">
        <v>9</v>
      </c>
      <c r="N55" s="137">
        <v>796</v>
      </c>
      <c r="O55" s="138">
        <v>60</v>
      </c>
    </row>
    <row r="56" spans="1:15" x14ac:dyDescent="0.3">
      <c r="A56" s="205">
        <v>8</v>
      </c>
      <c r="B56" s="190" t="s">
        <v>635</v>
      </c>
      <c r="C56" s="190" t="s">
        <v>443</v>
      </c>
      <c r="D56" s="137">
        <v>85</v>
      </c>
      <c r="E56" s="191">
        <v>4</v>
      </c>
      <c r="F56" s="137">
        <v>785</v>
      </c>
      <c r="G56" s="138">
        <v>51</v>
      </c>
      <c r="I56" s="205">
        <v>6</v>
      </c>
      <c r="J56" s="190" t="s">
        <v>602</v>
      </c>
      <c r="K56" s="190" t="s">
        <v>491</v>
      </c>
      <c r="L56" s="137">
        <v>90</v>
      </c>
      <c r="M56" s="191">
        <v>6</v>
      </c>
      <c r="N56" s="137">
        <v>786</v>
      </c>
      <c r="O56" s="138">
        <v>53</v>
      </c>
    </row>
    <row r="57" spans="1:15" x14ac:dyDescent="0.3">
      <c r="A57" s="189">
        <v>1</v>
      </c>
      <c r="B57" s="192" t="s">
        <v>704</v>
      </c>
      <c r="C57" s="192" t="s">
        <v>72</v>
      </c>
      <c r="D57" s="193">
        <v>89</v>
      </c>
      <c r="E57" s="191">
        <v>7</v>
      </c>
      <c r="F57" s="137">
        <v>776</v>
      </c>
      <c r="G57" s="138">
        <v>49</v>
      </c>
      <c r="I57" s="205">
        <v>4</v>
      </c>
      <c r="J57" s="190" t="s">
        <v>781</v>
      </c>
      <c r="K57" s="190" t="s">
        <v>34</v>
      </c>
      <c r="L57" s="137">
        <v>81</v>
      </c>
      <c r="M57" s="191">
        <v>2</v>
      </c>
      <c r="N57" s="137">
        <v>764</v>
      </c>
      <c r="O57" s="138">
        <v>46</v>
      </c>
    </row>
    <row r="58" spans="1:15" x14ac:dyDescent="0.3">
      <c r="A58" s="189">
        <v>9</v>
      </c>
      <c r="B58" s="190" t="s">
        <v>782</v>
      </c>
      <c r="C58" s="190" t="s">
        <v>107</v>
      </c>
      <c r="D58" s="137">
        <v>88</v>
      </c>
      <c r="E58" s="191">
        <v>6</v>
      </c>
      <c r="F58" s="137">
        <v>787</v>
      </c>
      <c r="G58" s="138">
        <v>48</v>
      </c>
      <c r="I58" s="189">
        <v>7</v>
      </c>
      <c r="J58" s="190" t="s">
        <v>255</v>
      </c>
      <c r="K58" s="190" t="s">
        <v>167</v>
      </c>
      <c r="L58" s="137">
        <v>86</v>
      </c>
      <c r="M58" s="191">
        <v>5</v>
      </c>
      <c r="N58" s="137">
        <v>743</v>
      </c>
      <c r="O58" s="138">
        <v>42</v>
      </c>
    </row>
    <row r="59" spans="1:15" x14ac:dyDescent="0.3">
      <c r="A59" s="189">
        <v>5</v>
      </c>
      <c r="B59" s="190" t="s">
        <v>783</v>
      </c>
      <c r="C59" s="190" t="s">
        <v>784</v>
      </c>
      <c r="D59" s="137">
        <v>91</v>
      </c>
      <c r="E59" s="191">
        <v>8</v>
      </c>
      <c r="F59" s="137">
        <v>776</v>
      </c>
      <c r="G59" s="138">
        <v>45</v>
      </c>
      <c r="I59" s="205">
        <v>2</v>
      </c>
      <c r="J59" s="190" t="s">
        <v>785</v>
      </c>
      <c r="K59" s="190" t="s">
        <v>242</v>
      </c>
      <c r="L59" s="137">
        <v>84</v>
      </c>
      <c r="M59" s="191">
        <v>4</v>
      </c>
      <c r="N59" s="137">
        <v>599</v>
      </c>
      <c r="O59" s="138">
        <v>38</v>
      </c>
    </row>
    <row r="60" spans="1:15" x14ac:dyDescent="0.3">
      <c r="A60" s="205">
        <v>4</v>
      </c>
      <c r="B60" s="190" t="s">
        <v>786</v>
      </c>
      <c r="C60" s="190" t="s">
        <v>99</v>
      </c>
      <c r="D60" s="137">
        <v>88</v>
      </c>
      <c r="E60" s="191">
        <v>6</v>
      </c>
      <c r="F60" s="137">
        <v>786</v>
      </c>
      <c r="G60" s="138">
        <v>44</v>
      </c>
      <c r="I60" s="189">
        <v>1</v>
      </c>
      <c r="J60" s="192" t="s">
        <v>787</v>
      </c>
      <c r="K60" s="192" t="s">
        <v>107</v>
      </c>
      <c r="L60" s="193">
        <v>82</v>
      </c>
      <c r="M60" s="191">
        <v>3</v>
      </c>
      <c r="N60" s="137">
        <v>586</v>
      </c>
      <c r="O60" s="138">
        <v>21</v>
      </c>
    </row>
    <row r="61" spans="1:15" x14ac:dyDescent="0.3">
      <c r="A61" s="198">
        <v>3</v>
      </c>
      <c r="B61" s="207" t="s">
        <v>788</v>
      </c>
      <c r="C61" s="207" t="s">
        <v>723</v>
      </c>
      <c r="D61" s="208">
        <v>82</v>
      </c>
      <c r="E61" s="200">
        <v>1</v>
      </c>
      <c r="F61" s="208">
        <v>760</v>
      </c>
      <c r="G61" s="204">
        <v>42</v>
      </c>
      <c r="I61" s="198">
        <v>5</v>
      </c>
      <c r="J61" s="207" t="s">
        <v>789</v>
      </c>
      <c r="K61" s="207" t="s">
        <v>574</v>
      </c>
      <c r="L61" s="208" t="s">
        <v>46</v>
      </c>
      <c r="M61" s="200">
        <v>0</v>
      </c>
      <c r="N61" s="208">
        <v>0</v>
      </c>
      <c r="O61" s="204">
        <v>0</v>
      </c>
    </row>
    <row r="63" spans="1:15" x14ac:dyDescent="0.3">
      <c r="B63" s="116" t="s">
        <v>790</v>
      </c>
      <c r="C63" s="116"/>
      <c r="D63" s="116"/>
      <c r="E63" s="116"/>
      <c r="F63" s="145" t="s">
        <v>169</v>
      </c>
      <c r="G63" s="116"/>
    </row>
    <row r="64" spans="1:15" x14ac:dyDescent="0.3">
      <c r="B64" s="116" t="s">
        <v>170</v>
      </c>
      <c r="C64" s="116"/>
      <c r="D64" s="116"/>
      <c r="E64" s="116"/>
      <c r="F64" s="116"/>
      <c r="G64" s="116"/>
    </row>
  </sheetData>
  <hyperlinks>
    <hyperlink ref="B2" location="'Index'!A3" tooltip="Go to the Index sheet" display="á" xr:uid="{3F16D53C-D1BE-416B-BE67-A6B506427129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7847-CA5E-4C76-8BD8-B0AC4C0CA048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1" customWidth="1"/>
    <col min="2" max="3" width="20.7109375" style="81" customWidth="1"/>
    <col min="4" max="7" width="5" style="81" customWidth="1"/>
    <col min="8" max="8" width="1.7109375" style="81" customWidth="1"/>
    <col min="9" max="9" width="2.7109375" style="81" customWidth="1"/>
    <col min="10" max="11" width="20.7109375" style="81" customWidth="1"/>
    <col min="12" max="15" width="5" style="81" customWidth="1"/>
    <col min="16" max="16" width="5.140625" style="81" customWidth="1"/>
    <col min="17" max="25" width="12.85546875" style="81"/>
  </cols>
  <sheetData>
    <row r="1" spans="1:25" ht="18" x14ac:dyDescent="0.35">
      <c r="A1" s="210"/>
      <c r="B1" s="211" t="s">
        <v>712</v>
      </c>
      <c r="C1" s="212"/>
      <c r="D1" s="3"/>
      <c r="E1" s="3"/>
      <c r="F1" s="3"/>
      <c r="G1" s="3"/>
      <c r="H1" s="3"/>
      <c r="I1" s="3"/>
      <c r="J1" s="3" t="s">
        <v>1</v>
      </c>
      <c r="K1" s="3"/>
      <c r="L1" s="3"/>
      <c r="M1" s="213"/>
      <c r="N1" s="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</row>
    <row r="2" spans="1:25" ht="18.75" x14ac:dyDescent="0.3">
      <c r="A2" s="214"/>
      <c r="B2" s="215" t="s">
        <v>2</v>
      </c>
      <c r="C2" s="216"/>
      <c r="D2" s="217"/>
      <c r="E2" s="217"/>
      <c r="F2" s="216"/>
      <c r="G2" s="217"/>
      <c r="H2" s="218"/>
      <c r="I2" s="219" t="s">
        <v>791</v>
      </c>
      <c r="J2" s="217"/>
      <c r="K2" s="217"/>
      <c r="L2" s="217"/>
      <c r="M2" s="216"/>
      <c r="N2" s="217"/>
    </row>
    <row r="3" spans="1:25" x14ac:dyDescent="0.3">
      <c r="A3" s="220"/>
      <c r="B3" s="221" t="s">
        <v>171</v>
      </c>
      <c r="C3" s="216" t="s">
        <v>792</v>
      </c>
      <c r="D3" s="217"/>
      <c r="E3" s="222" t="s">
        <v>793</v>
      </c>
      <c r="F3" s="223"/>
      <c r="G3" s="223"/>
      <c r="H3" s="52"/>
      <c r="I3" s="220"/>
      <c r="J3" s="221" t="s">
        <v>174</v>
      </c>
      <c r="K3" s="216" t="s">
        <v>794</v>
      </c>
      <c r="L3" s="217"/>
      <c r="M3" s="222" t="s">
        <v>795</v>
      </c>
      <c r="N3" s="223"/>
      <c r="O3" s="223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224" t="s">
        <v>10</v>
      </c>
      <c r="C4" s="224" t="s">
        <v>11</v>
      </c>
      <c r="D4" s="225" t="s">
        <v>12</v>
      </c>
      <c r="E4" s="225" t="s">
        <v>13</v>
      </c>
      <c r="F4" s="225" t="s">
        <v>14</v>
      </c>
      <c r="G4" s="226" t="s">
        <v>15</v>
      </c>
      <c r="H4" s="52"/>
      <c r="I4" s="10">
        <v>1</v>
      </c>
      <c r="J4" s="224" t="s">
        <v>10</v>
      </c>
      <c r="K4" s="224" t="s">
        <v>11</v>
      </c>
      <c r="L4" s="225" t="s">
        <v>12</v>
      </c>
      <c r="M4" s="225" t="s">
        <v>13</v>
      </c>
      <c r="N4" s="225" t="s">
        <v>14</v>
      </c>
      <c r="O4" s="226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53">
        <v>8</v>
      </c>
      <c r="B5" s="227" t="s">
        <v>549</v>
      </c>
      <c r="C5" s="106" t="s">
        <v>491</v>
      </c>
      <c r="D5" s="54">
        <v>91</v>
      </c>
      <c r="E5" s="228">
        <v>7</v>
      </c>
      <c r="F5" s="54">
        <v>789</v>
      </c>
      <c r="G5" s="55">
        <v>61</v>
      </c>
      <c r="H5" s="52"/>
      <c r="I5" s="53">
        <v>6</v>
      </c>
      <c r="J5" s="106" t="s">
        <v>601</v>
      </c>
      <c r="K5" s="106" t="s">
        <v>107</v>
      </c>
      <c r="L5" s="54">
        <v>86</v>
      </c>
      <c r="M5" s="228">
        <v>8</v>
      </c>
      <c r="N5" s="54">
        <v>768</v>
      </c>
      <c r="O5" s="55">
        <v>64</v>
      </c>
      <c r="P5"/>
      <c r="Q5"/>
      <c r="R5"/>
      <c r="S5"/>
      <c r="T5"/>
      <c r="U5"/>
      <c r="V5"/>
      <c r="W5"/>
      <c r="X5"/>
      <c r="Y5"/>
    </row>
    <row r="6" spans="1:25" x14ac:dyDescent="0.3">
      <c r="A6" s="229">
        <v>1</v>
      </c>
      <c r="B6" s="230" t="s">
        <v>796</v>
      </c>
      <c r="C6" s="230" t="s">
        <v>555</v>
      </c>
      <c r="D6" s="231">
        <v>90</v>
      </c>
      <c r="E6" s="232">
        <v>6</v>
      </c>
      <c r="F6" s="22">
        <v>786</v>
      </c>
      <c r="G6" s="23">
        <v>61</v>
      </c>
      <c r="H6" s="52"/>
      <c r="I6" s="229">
        <v>9</v>
      </c>
      <c r="J6" s="107" t="s">
        <v>797</v>
      </c>
      <c r="K6" s="107" t="s">
        <v>99</v>
      </c>
      <c r="L6" s="56">
        <v>89</v>
      </c>
      <c r="M6" s="232">
        <v>9</v>
      </c>
      <c r="N6" s="56">
        <v>772</v>
      </c>
      <c r="O6" s="57">
        <v>62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29">
        <v>3</v>
      </c>
      <c r="B7" s="107" t="s">
        <v>594</v>
      </c>
      <c r="C7" s="107" t="s">
        <v>491</v>
      </c>
      <c r="D7" s="56">
        <v>99</v>
      </c>
      <c r="E7" s="232">
        <v>9</v>
      </c>
      <c r="F7" s="56">
        <v>799</v>
      </c>
      <c r="G7" s="57">
        <v>60</v>
      </c>
      <c r="H7" s="52"/>
      <c r="I7" s="58">
        <v>4</v>
      </c>
      <c r="J7" s="107" t="s">
        <v>659</v>
      </c>
      <c r="K7" s="107" t="s">
        <v>116</v>
      </c>
      <c r="L7" s="56">
        <v>80</v>
      </c>
      <c r="M7" s="232">
        <v>3</v>
      </c>
      <c r="N7" s="56">
        <v>754</v>
      </c>
      <c r="O7" s="57">
        <v>57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58">
        <v>6</v>
      </c>
      <c r="B8" s="107" t="s">
        <v>798</v>
      </c>
      <c r="C8" s="107" t="s">
        <v>107</v>
      </c>
      <c r="D8" s="56">
        <v>92</v>
      </c>
      <c r="E8" s="232">
        <v>8</v>
      </c>
      <c r="F8" s="56">
        <v>703</v>
      </c>
      <c r="G8" s="57">
        <v>53</v>
      </c>
      <c r="H8" s="52"/>
      <c r="I8" s="229">
        <v>7</v>
      </c>
      <c r="J8" s="107" t="s">
        <v>530</v>
      </c>
      <c r="K8" s="107" t="s">
        <v>107</v>
      </c>
      <c r="L8" s="56">
        <v>83</v>
      </c>
      <c r="M8" s="232">
        <v>6</v>
      </c>
      <c r="N8" s="56">
        <v>734</v>
      </c>
      <c r="O8" s="57">
        <v>50</v>
      </c>
      <c r="P8"/>
      <c r="Q8"/>
      <c r="R8"/>
      <c r="S8"/>
      <c r="T8"/>
      <c r="U8"/>
      <c r="V8"/>
      <c r="W8"/>
      <c r="X8"/>
      <c r="Y8"/>
    </row>
    <row r="9" spans="1:25" x14ac:dyDescent="0.3">
      <c r="A9" s="229">
        <v>7</v>
      </c>
      <c r="B9" s="107" t="s">
        <v>799</v>
      </c>
      <c r="C9" s="107" t="s">
        <v>758</v>
      </c>
      <c r="D9" s="56">
        <v>78</v>
      </c>
      <c r="E9" s="232">
        <v>4</v>
      </c>
      <c r="F9" s="56">
        <v>755</v>
      </c>
      <c r="G9" s="57">
        <v>47</v>
      </c>
      <c r="H9" s="52"/>
      <c r="I9" s="229">
        <v>3</v>
      </c>
      <c r="J9" s="107" t="s">
        <v>800</v>
      </c>
      <c r="K9" s="107" t="s">
        <v>34</v>
      </c>
      <c r="L9" s="56">
        <v>79</v>
      </c>
      <c r="M9" s="232">
        <v>1</v>
      </c>
      <c r="N9" s="56">
        <v>719</v>
      </c>
      <c r="O9" s="57">
        <v>40</v>
      </c>
      <c r="P9"/>
      <c r="Q9"/>
      <c r="R9"/>
      <c r="S9"/>
      <c r="T9"/>
      <c r="U9"/>
      <c r="V9"/>
      <c r="W9"/>
      <c r="X9"/>
      <c r="Y9"/>
    </row>
    <row r="10" spans="1:25" x14ac:dyDescent="0.3">
      <c r="A10" s="229">
        <v>5</v>
      </c>
      <c r="B10" s="107" t="s">
        <v>523</v>
      </c>
      <c r="C10" s="107" t="s">
        <v>491</v>
      </c>
      <c r="D10" s="56">
        <v>86</v>
      </c>
      <c r="E10" s="232">
        <v>5</v>
      </c>
      <c r="F10" s="56">
        <v>681</v>
      </c>
      <c r="G10" s="57">
        <v>41</v>
      </c>
      <c r="H10" s="52"/>
      <c r="I10" s="229">
        <v>5</v>
      </c>
      <c r="J10" s="107" t="s">
        <v>221</v>
      </c>
      <c r="K10" s="107" t="s">
        <v>138</v>
      </c>
      <c r="L10" s="56">
        <v>81</v>
      </c>
      <c r="M10" s="232">
        <v>4</v>
      </c>
      <c r="N10" s="56">
        <v>724</v>
      </c>
      <c r="O10" s="57">
        <v>38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58">
        <v>4</v>
      </c>
      <c r="B11" s="107" t="s">
        <v>801</v>
      </c>
      <c r="C11" s="107" t="s">
        <v>758</v>
      </c>
      <c r="D11" s="56" t="s">
        <v>46</v>
      </c>
      <c r="E11" s="232">
        <v>0</v>
      </c>
      <c r="F11" s="56">
        <v>589</v>
      </c>
      <c r="G11" s="57">
        <v>35</v>
      </c>
      <c r="H11" s="52"/>
      <c r="I11" s="58">
        <v>8</v>
      </c>
      <c r="J11" s="107" t="s">
        <v>802</v>
      </c>
      <c r="K11" s="107" t="s">
        <v>758</v>
      </c>
      <c r="L11" s="56">
        <v>84</v>
      </c>
      <c r="M11" s="232">
        <v>7</v>
      </c>
      <c r="N11" s="56">
        <v>711</v>
      </c>
      <c r="O11" s="57">
        <v>37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229">
        <v>9</v>
      </c>
      <c r="B12" s="107" t="s">
        <v>139</v>
      </c>
      <c r="C12" s="107" t="s">
        <v>42</v>
      </c>
      <c r="D12" s="56">
        <v>47</v>
      </c>
      <c r="E12" s="232">
        <v>2</v>
      </c>
      <c r="F12" s="56">
        <v>701</v>
      </c>
      <c r="G12" s="57">
        <v>32</v>
      </c>
      <c r="H12" s="52"/>
      <c r="I12" s="229">
        <v>1</v>
      </c>
      <c r="J12" s="230" t="s">
        <v>514</v>
      </c>
      <c r="K12" s="230" t="s">
        <v>153</v>
      </c>
      <c r="L12" s="231">
        <v>82</v>
      </c>
      <c r="M12" s="232">
        <v>5</v>
      </c>
      <c r="N12" s="22">
        <v>703</v>
      </c>
      <c r="O12" s="23">
        <v>34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95">
        <v>2</v>
      </c>
      <c r="B13" s="108" t="s">
        <v>527</v>
      </c>
      <c r="C13" s="108" t="s">
        <v>491</v>
      </c>
      <c r="D13" s="59">
        <v>74</v>
      </c>
      <c r="E13" s="233">
        <v>3</v>
      </c>
      <c r="F13" s="59">
        <v>627</v>
      </c>
      <c r="G13" s="60">
        <v>20</v>
      </c>
      <c r="H13" s="52"/>
      <c r="I13" s="95">
        <v>2</v>
      </c>
      <c r="J13" s="108" t="s">
        <v>803</v>
      </c>
      <c r="K13" s="108" t="s">
        <v>728</v>
      </c>
      <c r="L13" s="59">
        <v>80</v>
      </c>
      <c r="M13" s="233">
        <v>3</v>
      </c>
      <c r="N13" s="59">
        <v>673</v>
      </c>
      <c r="O13" s="60">
        <v>34</v>
      </c>
      <c r="P13"/>
      <c r="Q13"/>
      <c r="R13"/>
      <c r="S13"/>
      <c r="T13"/>
      <c r="U13"/>
      <c r="V13"/>
      <c r="W13"/>
      <c r="X13"/>
      <c r="Y13"/>
    </row>
    <row r="14" spans="1:25" x14ac:dyDescent="0.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  <c r="U14"/>
      <c r="V14"/>
      <c r="W14"/>
      <c r="X14"/>
      <c r="Y14"/>
    </row>
    <row r="15" spans="1:25" x14ac:dyDescent="0.3">
      <c r="A15" s="220"/>
      <c r="B15" s="221" t="s">
        <v>197</v>
      </c>
      <c r="C15" s="216" t="s">
        <v>804</v>
      </c>
      <c r="D15" s="217"/>
      <c r="E15" s="222" t="s">
        <v>805</v>
      </c>
      <c r="F15" s="223"/>
      <c r="G15" s="223"/>
      <c r="H15" s="52"/>
      <c r="I15" s="220"/>
      <c r="J15" s="221" t="s">
        <v>200</v>
      </c>
      <c r="K15" s="216" t="s">
        <v>806</v>
      </c>
      <c r="L15" s="217"/>
      <c r="M15" s="222" t="s">
        <v>807</v>
      </c>
      <c r="N15" s="223"/>
      <c r="O15" s="223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224" t="s">
        <v>10</v>
      </c>
      <c r="C16" s="224" t="s">
        <v>11</v>
      </c>
      <c r="D16" s="225" t="s">
        <v>12</v>
      </c>
      <c r="E16" s="225" t="s">
        <v>13</v>
      </c>
      <c r="F16" s="225" t="s">
        <v>14</v>
      </c>
      <c r="G16" s="226" t="s">
        <v>15</v>
      </c>
      <c r="H16" s="52"/>
      <c r="I16" s="10">
        <v>1</v>
      </c>
      <c r="J16" s="224" t="s">
        <v>10</v>
      </c>
      <c r="K16" s="224" t="s">
        <v>11</v>
      </c>
      <c r="L16" s="225" t="s">
        <v>12</v>
      </c>
      <c r="M16" s="225" t="s">
        <v>13</v>
      </c>
      <c r="N16" s="225" t="s">
        <v>14</v>
      </c>
      <c r="O16" s="226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34">
        <v>9</v>
      </c>
      <c r="B17" s="106" t="s">
        <v>529</v>
      </c>
      <c r="C17" s="106" t="s">
        <v>167</v>
      </c>
      <c r="D17" s="54">
        <v>88</v>
      </c>
      <c r="E17" s="228">
        <v>8</v>
      </c>
      <c r="F17" s="54">
        <v>777</v>
      </c>
      <c r="G17" s="55">
        <v>67</v>
      </c>
      <c r="H17" s="52"/>
      <c r="I17" s="53">
        <v>2</v>
      </c>
      <c r="J17" s="106" t="s">
        <v>428</v>
      </c>
      <c r="K17" s="106" t="s">
        <v>167</v>
      </c>
      <c r="L17" s="54">
        <v>92</v>
      </c>
      <c r="M17" s="228">
        <v>9</v>
      </c>
      <c r="N17" s="54">
        <v>795</v>
      </c>
      <c r="O17" s="55">
        <v>76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229">
        <v>5</v>
      </c>
      <c r="B18" s="107" t="s">
        <v>808</v>
      </c>
      <c r="C18" s="107" t="s">
        <v>491</v>
      </c>
      <c r="D18" s="56">
        <v>92</v>
      </c>
      <c r="E18" s="232">
        <v>9</v>
      </c>
      <c r="F18" s="56">
        <v>686</v>
      </c>
      <c r="G18" s="57">
        <v>59</v>
      </c>
      <c r="H18" s="52"/>
      <c r="I18" s="58">
        <v>8</v>
      </c>
      <c r="J18" s="107" t="s">
        <v>809</v>
      </c>
      <c r="K18" s="107" t="s">
        <v>107</v>
      </c>
      <c r="L18" s="56">
        <v>85</v>
      </c>
      <c r="M18" s="232">
        <v>7</v>
      </c>
      <c r="N18" s="56">
        <v>774</v>
      </c>
      <c r="O18" s="57">
        <v>71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229">
        <v>3</v>
      </c>
      <c r="B19" s="107" t="s">
        <v>810</v>
      </c>
      <c r="C19" s="107" t="s">
        <v>160</v>
      </c>
      <c r="D19" s="56">
        <v>80</v>
      </c>
      <c r="E19" s="232">
        <v>5</v>
      </c>
      <c r="F19" s="56">
        <v>742</v>
      </c>
      <c r="G19" s="57">
        <v>56</v>
      </c>
      <c r="H19" s="52"/>
      <c r="I19" s="229">
        <v>9</v>
      </c>
      <c r="J19" s="107" t="s">
        <v>811</v>
      </c>
      <c r="K19" s="107" t="s">
        <v>99</v>
      </c>
      <c r="L19" s="56">
        <v>81</v>
      </c>
      <c r="M19" s="232">
        <v>5</v>
      </c>
      <c r="N19" s="56">
        <v>743</v>
      </c>
      <c r="O19" s="57">
        <v>62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58">
        <v>4</v>
      </c>
      <c r="B20" s="107" t="s">
        <v>705</v>
      </c>
      <c r="C20" s="107" t="s">
        <v>706</v>
      </c>
      <c r="D20" s="56">
        <v>84</v>
      </c>
      <c r="E20" s="232">
        <v>7</v>
      </c>
      <c r="F20" s="56">
        <v>733</v>
      </c>
      <c r="G20" s="57">
        <v>51</v>
      </c>
      <c r="H20" s="52"/>
      <c r="I20" s="229">
        <v>1</v>
      </c>
      <c r="J20" s="230" t="s">
        <v>591</v>
      </c>
      <c r="K20" s="230" t="s">
        <v>58</v>
      </c>
      <c r="L20" s="231">
        <v>84</v>
      </c>
      <c r="M20" s="232">
        <v>6</v>
      </c>
      <c r="N20" s="22">
        <v>720</v>
      </c>
      <c r="O20" s="23">
        <v>51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58">
        <v>2</v>
      </c>
      <c r="B21" s="107" t="s">
        <v>812</v>
      </c>
      <c r="C21" s="107" t="s">
        <v>116</v>
      </c>
      <c r="D21" s="56">
        <v>74</v>
      </c>
      <c r="E21" s="232">
        <v>3</v>
      </c>
      <c r="F21" s="56">
        <v>719</v>
      </c>
      <c r="G21" s="57">
        <v>45</v>
      </c>
      <c r="H21" s="52"/>
      <c r="I21" s="229">
        <v>7</v>
      </c>
      <c r="J21" s="107" t="s">
        <v>813</v>
      </c>
      <c r="K21" s="107" t="s">
        <v>167</v>
      </c>
      <c r="L21" s="56">
        <v>87</v>
      </c>
      <c r="M21" s="232">
        <v>8</v>
      </c>
      <c r="N21" s="56">
        <v>628</v>
      </c>
      <c r="O21" s="57">
        <v>45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229">
        <v>7</v>
      </c>
      <c r="B22" s="107" t="s">
        <v>814</v>
      </c>
      <c r="C22" s="107" t="s">
        <v>34</v>
      </c>
      <c r="D22" s="56">
        <v>84</v>
      </c>
      <c r="E22" s="232">
        <v>7</v>
      </c>
      <c r="F22" s="56">
        <v>708</v>
      </c>
      <c r="G22" s="57">
        <v>43</v>
      </c>
      <c r="H22" s="52"/>
      <c r="I22" s="229">
        <v>3</v>
      </c>
      <c r="J22" s="107" t="s">
        <v>815</v>
      </c>
      <c r="K22" s="107" t="s">
        <v>116</v>
      </c>
      <c r="L22" s="56">
        <v>78</v>
      </c>
      <c r="M22" s="232">
        <v>4</v>
      </c>
      <c r="N22" s="56">
        <v>661</v>
      </c>
      <c r="O22" s="57">
        <v>41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229">
        <v>1</v>
      </c>
      <c r="B23" s="230" t="s">
        <v>707</v>
      </c>
      <c r="C23" s="230" t="s">
        <v>72</v>
      </c>
      <c r="D23" s="231">
        <v>75</v>
      </c>
      <c r="E23" s="232">
        <v>4</v>
      </c>
      <c r="F23" s="22">
        <v>705</v>
      </c>
      <c r="G23" s="23">
        <v>41</v>
      </c>
      <c r="H23" s="52"/>
      <c r="I23" s="229">
        <v>5</v>
      </c>
      <c r="J23" s="107" t="s">
        <v>816</v>
      </c>
      <c r="K23" s="107" t="s">
        <v>555</v>
      </c>
      <c r="L23" s="56" t="s">
        <v>164</v>
      </c>
      <c r="M23" s="232">
        <v>0</v>
      </c>
      <c r="N23" s="56">
        <v>175</v>
      </c>
      <c r="O23" s="57">
        <v>17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58">
        <v>8</v>
      </c>
      <c r="B24" s="107" t="s">
        <v>817</v>
      </c>
      <c r="C24" s="107" t="s">
        <v>758</v>
      </c>
      <c r="D24" s="56">
        <v>73</v>
      </c>
      <c r="E24" s="232">
        <v>2</v>
      </c>
      <c r="F24" s="56">
        <v>695</v>
      </c>
      <c r="G24" s="57">
        <v>41</v>
      </c>
      <c r="H24" s="52"/>
      <c r="I24" s="58">
        <v>4</v>
      </c>
      <c r="J24" s="107" t="s">
        <v>708</v>
      </c>
      <c r="K24" s="107" t="s">
        <v>72</v>
      </c>
      <c r="L24" s="56" t="s">
        <v>164</v>
      </c>
      <c r="M24" s="232">
        <v>0</v>
      </c>
      <c r="N24" s="56">
        <v>0</v>
      </c>
      <c r="O24" s="57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95">
        <v>6</v>
      </c>
      <c r="B25" s="108" t="s">
        <v>818</v>
      </c>
      <c r="C25" s="108" t="s">
        <v>107</v>
      </c>
      <c r="D25" s="59" t="s">
        <v>46</v>
      </c>
      <c r="E25" s="233">
        <v>0</v>
      </c>
      <c r="F25" s="59">
        <v>0</v>
      </c>
      <c r="G25" s="60">
        <v>0</v>
      </c>
      <c r="H25" s="52"/>
      <c r="I25" s="95">
        <v>6</v>
      </c>
      <c r="J25" s="108" t="s">
        <v>819</v>
      </c>
      <c r="K25" s="108" t="s">
        <v>728</v>
      </c>
      <c r="L25" s="59" t="s">
        <v>164</v>
      </c>
      <c r="M25" s="233">
        <v>0</v>
      </c>
      <c r="N25" s="59">
        <v>0</v>
      </c>
      <c r="O25" s="60">
        <v>0</v>
      </c>
      <c r="P25"/>
      <c r="Q25"/>
      <c r="R25"/>
      <c r="S25"/>
      <c r="T25"/>
      <c r="U25"/>
      <c r="V25"/>
      <c r="W25"/>
      <c r="X25"/>
      <c r="Y25"/>
    </row>
    <row r="26" spans="1:25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  <c r="U26"/>
      <c r="V26"/>
      <c r="W26"/>
      <c r="X26"/>
      <c r="Y26"/>
    </row>
    <row r="27" spans="1:25" x14ac:dyDescent="0.3">
      <c r="A27" s="220"/>
      <c r="B27" s="221" t="s">
        <v>224</v>
      </c>
      <c r="C27" s="216" t="s">
        <v>820</v>
      </c>
      <c r="D27" s="217"/>
      <c r="E27" s="222" t="s">
        <v>821</v>
      </c>
      <c r="F27" s="223"/>
      <c r="G27" s="223"/>
      <c r="H27" s="52"/>
      <c r="I27" s="220"/>
      <c r="J27" s="221" t="s">
        <v>227</v>
      </c>
      <c r="K27" s="216" t="s">
        <v>822</v>
      </c>
      <c r="L27" s="217"/>
      <c r="M27" s="222" t="s">
        <v>823</v>
      </c>
      <c r="N27" s="223"/>
      <c r="O27" s="223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224" t="s">
        <v>10</v>
      </c>
      <c r="C28" s="224" t="s">
        <v>11</v>
      </c>
      <c r="D28" s="225" t="s">
        <v>12</v>
      </c>
      <c r="E28" s="225" t="s">
        <v>13</v>
      </c>
      <c r="F28" s="225" t="s">
        <v>14</v>
      </c>
      <c r="G28" s="226" t="s">
        <v>15</v>
      </c>
      <c r="H28" s="52"/>
      <c r="I28" s="10">
        <v>1</v>
      </c>
      <c r="J28" s="224" t="s">
        <v>10</v>
      </c>
      <c r="K28" s="224" t="s">
        <v>11</v>
      </c>
      <c r="L28" s="225" t="s">
        <v>12</v>
      </c>
      <c r="M28" s="225" t="s">
        <v>13</v>
      </c>
      <c r="N28" s="225" t="s">
        <v>14</v>
      </c>
      <c r="O28" s="226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34">
        <v>3</v>
      </c>
      <c r="B29" s="106" t="s">
        <v>824</v>
      </c>
      <c r="C29" s="106" t="s">
        <v>474</v>
      </c>
      <c r="D29" s="54">
        <v>88</v>
      </c>
      <c r="E29" s="228">
        <v>7</v>
      </c>
      <c r="F29" s="54">
        <v>777</v>
      </c>
      <c r="G29" s="55">
        <v>69</v>
      </c>
      <c r="H29" s="52"/>
      <c r="I29" s="234">
        <v>5</v>
      </c>
      <c r="J29" s="106" t="s">
        <v>552</v>
      </c>
      <c r="K29" s="106" t="s">
        <v>34</v>
      </c>
      <c r="L29" s="54">
        <v>93</v>
      </c>
      <c r="M29" s="228">
        <v>8</v>
      </c>
      <c r="N29" s="54">
        <v>766</v>
      </c>
      <c r="O29" s="55">
        <v>61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229">
        <v>5</v>
      </c>
      <c r="B30" s="107" t="s">
        <v>825</v>
      </c>
      <c r="C30" s="107" t="s">
        <v>758</v>
      </c>
      <c r="D30" s="56">
        <v>89</v>
      </c>
      <c r="E30" s="232">
        <v>8</v>
      </c>
      <c r="F30" s="56">
        <v>723</v>
      </c>
      <c r="G30" s="57">
        <v>56</v>
      </c>
      <c r="H30" s="52"/>
      <c r="I30" s="229">
        <v>1</v>
      </c>
      <c r="J30" s="230" t="s">
        <v>826</v>
      </c>
      <c r="K30" s="230" t="s">
        <v>116</v>
      </c>
      <c r="L30" s="231">
        <v>86</v>
      </c>
      <c r="M30" s="232">
        <v>7</v>
      </c>
      <c r="N30" s="22">
        <v>739</v>
      </c>
      <c r="O30" s="23">
        <v>56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58">
        <v>8</v>
      </c>
      <c r="B31" s="107" t="s">
        <v>827</v>
      </c>
      <c r="C31" s="107" t="s">
        <v>728</v>
      </c>
      <c r="D31" s="56">
        <v>80</v>
      </c>
      <c r="E31" s="232">
        <v>5</v>
      </c>
      <c r="F31" s="56">
        <v>722</v>
      </c>
      <c r="G31" s="57">
        <v>52</v>
      </c>
      <c r="H31" s="52"/>
      <c r="I31" s="229">
        <v>3</v>
      </c>
      <c r="J31" s="107" t="s">
        <v>828</v>
      </c>
      <c r="K31" s="107" t="s">
        <v>34</v>
      </c>
      <c r="L31" s="56">
        <v>83</v>
      </c>
      <c r="M31" s="232">
        <v>5</v>
      </c>
      <c r="N31" s="56">
        <v>736</v>
      </c>
      <c r="O31" s="57">
        <v>51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229">
        <v>7</v>
      </c>
      <c r="B32" s="107" t="s">
        <v>829</v>
      </c>
      <c r="C32" s="107" t="s">
        <v>723</v>
      </c>
      <c r="D32" s="56">
        <v>84</v>
      </c>
      <c r="E32" s="232">
        <v>6</v>
      </c>
      <c r="F32" s="56">
        <v>704</v>
      </c>
      <c r="G32" s="57">
        <v>45</v>
      </c>
      <c r="H32" s="52"/>
      <c r="I32" s="58">
        <v>8</v>
      </c>
      <c r="J32" s="107" t="s">
        <v>830</v>
      </c>
      <c r="K32" s="107" t="s">
        <v>160</v>
      </c>
      <c r="L32" s="56">
        <v>85</v>
      </c>
      <c r="M32" s="232">
        <v>6</v>
      </c>
      <c r="N32" s="56">
        <v>711</v>
      </c>
      <c r="O32" s="57">
        <v>49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229">
        <v>1</v>
      </c>
      <c r="B33" s="230" t="s">
        <v>831</v>
      </c>
      <c r="C33" s="230" t="s">
        <v>474</v>
      </c>
      <c r="D33" s="231">
        <v>78</v>
      </c>
      <c r="E33" s="232">
        <v>3</v>
      </c>
      <c r="F33" s="22">
        <v>632</v>
      </c>
      <c r="G33" s="23">
        <v>41</v>
      </c>
      <c r="H33" s="52"/>
      <c r="I33" s="58">
        <v>2</v>
      </c>
      <c r="J33" s="107" t="s">
        <v>832</v>
      </c>
      <c r="K33" s="107" t="s">
        <v>107</v>
      </c>
      <c r="L33" s="56">
        <v>81</v>
      </c>
      <c r="M33" s="232">
        <v>4</v>
      </c>
      <c r="N33" s="56">
        <v>717</v>
      </c>
      <c r="O33" s="57">
        <v>44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58">
        <v>2</v>
      </c>
      <c r="B34" s="107" t="s">
        <v>833</v>
      </c>
      <c r="C34" s="107" t="s">
        <v>133</v>
      </c>
      <c r="D34" s="56">
        <v>80</v>
      </c>
      <c r="E34" s="232">
        <v>5</v>
      </c>
      <c r="F34" s="56">
        <v>481</v>
      </c>
      <c r="G34" s="57">
        <v>31</v>
      </c>
      <c r="H34" s="52"/>
      <c r="I34" s="58">
        <v>6</v>
      </c>
      <c r="J34" s="107" t="s">
        <v>593</v>
      </c>
      <c r="K34" s="107" t="s">
        <v>577</v>
      </c>
      <c r="L34" s="56">
        <v>73</v>
      </c>
      <c r="M34" s="232">
        <v>3</v>
      </c>
      <c r="N34" s="56">
        <v>630</v>
      </c>
      <c r="O34" s="57">
        <v>29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58">
        <v>4</v>
      </c>
      <c r="B35" s="107" t="s">
        <v>834</v>
      </c>
      <c r="C35" s="107" t="s">
        <v>491</v>
      </c>
      <c r="D35" s="56" t="s">
        <v>46</v>
      </c>
      <c r="E35" s="232">
        <v>0</v>
      </c>
      <c r="F35" s="56">
        <v>0</v>
      </c>
      <c r="G35" s="57">
        <v>0</v>
      </c>
      <c r="H35" s="52"/>
      <c r="I35" s="58">
        <v>4</v>
      </c>
      <c r="J35" s="107" t="s">
        <v>835</v>
      </c>
      <c r="K35" s="107" t="s">
        <v>116</v>
      </c>
      <c r="L35" s="56">
        <v>70</v>
      </c>
      <c r="M35" s="232">
        <v>2</v>
      </c>
      <c r="N35" s="56">
        <v>642</v>
      </c>
      <c r="O35" s="57">
        <v>26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95">
        <v>6</v>
      </c>
      <c r="B36" s="108" t="s">
        <v>836</v>
      </c>
      <c r="C36" s="108" t="s">
        <v>107</v>
      </c>
      <c r="D36" s="59" t="s">
        <v>46</v>
      </c>
      <c r="E36" s="233">
        <v>0</v>
      </c>
      <c r="F36" s="59">
        <v>0</v>
      </c>
      <c r="G36" s="60">
        <v>0</v>
      </c>
      <c r="H36" s="52"/>
      <c r="I36" s="235">
        <v>7</v>
      </c>
      <c r="J36" s="108" t="s">
        <v>837</v>
      </c>
      <c r="K36" s="108" t="s">
        <v>90</v>
      </c>
      <c r="L36" s="59">
        <v>66</v>
      </c>
      <c r="M36" s="233">
        <v>1</v>
      </c>
      <c r="N36" s="59">
        <v>599</v>
      </c>
      <c r="O36" s="60">
        <v>15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  <c r="U37"/>
      <c r="V37"/>
      <c r="W37"/>
      <c r="X37"/>
      <c r="Y37"/>
    </row>
    <row r="38" spans="1:25" x14ac:dyDescent="0.3">
      <c r="A38" s="220"/>
      <c r="B38" s="221" t="s">
        <v>248</v>
      </c>
      <c r="C38" s="216" t="s">
        <v>838</v>
      </c>
      <c r="D38" s="217"/>
      <c r="E38" s="222" t="s">
        <v>839</v>
      </c>
      <c r="F38" s="223"/>
      <c r="G38" s="223"/>
      <c r="H38" s="52"/>
      <c r="I38" s="220"/>
      <c r="J38" s="221" t="s">
        <v>840</v>
      </c>
      <c r="K38" s="216" t="s">
        <v>841</v>
      </c>
      <c r="L38" s="217"/>
      <c r="M38" s="222" t="s">
        <v>842</v>
      </c>
      <c r="N38" s="223"/>
      <c r="O38" s="223"/>
      <c r="P38"/>
      <c r="Q38"/>
      <c r="R38"/>
      <c r="S38"/>
      <c r="T38"/>
      <c r="U38"/>
      <c r="V38"/>
      <c r="W38"/>
      <c r="X38"/>
      <c r="Y38"/>
    </row>
    <row r="39" spans="1:25" x14ac:dyDescent="0.3">
      <c r="A39" s="10">
        <v>1</v>
      </c>
      <c r="B39" s="224" t="s">
        <v>10</v>
      </c>
      <c r="C39" s="224" t="s">
        <v>11</v>
      </c>
      <c r="D39" s="225" t="s">
        <v>12</v>
      </c>
      <c r="E39" s="225" t="s">
        <v>13</v>
      </c>
      <c r="F39" s="225" t="s">
        <v>14</v>
      </c>
      <c r="G39" s="226" t="s">
        <v>15</v>
      </c>
      <c r="H39" s="52"/>
      <c r="I39" s="10">
        <v>1</v>
      </c>
      <c r="J39" s="224" t="s">
        <v>10</v>
      </c>
      <c r="K39" s="224" t="s">
        <v>11</v>
      </c>
      <c r="L39" s="225" t="s">
        <v>12</v>
      </c>
      <c r="M39" s="225" t="s">
        <v>13</v>
      </c>
      <c r="N39" s="225" t="s">
        <v>14</v>
      </c>
      <c r="O39" s="226" t="s">
        <v>15</v>
      </c>
      <c r="P39"/>
      <c r="Q39"/>
      <c r="R39"/>
      <c r="S39"/>
      <c r="T39"/>
      <c r="U39"/>
      <c r="V39"/>
      <c r="W39"/>
      <c r="X39"/>
      <c r="Y39"/>
    </row>
    <row r="40" spans="1:25" x14ac:dyDescent="0.3">
      <c r="A40" s="53">
        <v>8</v>
      </c>
      <c r="B40" s="106" t="s">
        <v>843</v>
      </c>
      <c r="C40" s="106" t="s">
        <v>242</v>
      </c>
      <c r="D40" s="54">
        <v>81</v>
      </c>
      <c r="E40" s="228">
        <v>7</v>
      </c>
      <c r="F40" s="54">
        <v>715</v>
      </c>
      <c r="G40" s="55">
        <v>64</v>
      </c>
      <c r="H40" s="52"/>
      <c r="I40" s="53">
        <v>6</v>
      </c>
      <c r="J40" s="106" t="s">
        <v>844</v>
      </c>
      <c r="K40" s="106" t="s">
        <v>474</v>
      </c>
      <c r="L40" s="54">
        <v>75</v>
      </c>
      <c r="M40" s="228">
        <v>5</v>
      </c>
      <c r="N40" s="54">
        <v>773</v>
      </c>
      <c r="O40" s="55">
        <v>68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29">
        <v>1</v>
      </c>
      <c r="B41" s="230" t="s">
        <v>845</v>
      </c>
      <c r="C41" s="230" t="s">
        <v>758</v>
      </c>
      <c r="D41" s="231">
        <v>78</v>
      </c>
      <c r="E41" s="232">
        <v>5</v>
      </c>
      <c r="F41" s="22">
        <v>718</v>
      </c>
      <c r="G41" s="23">
        <v>59</v>
      </c>
      <c r="H41" s="52"/>
      <c r="I41" s="229">
        <v>3</v>
      </c>
      <c r="J41" s="107" t="s">
        <v>846</v>
      </c>
      <c r="K41" s="107" t="s">
        <v>167</v>
      </c>
      <c r="L41" s="56">
        <v>81</v>
      </c>
      <c r="M41" s="232">
        <v>6</v>
      </c>
      <c r="N41" s="56">
        <v>722</v>
      </c>
      <c r="O41" s="57">
        <v>55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229">
        <v>3</v>
      </c>
      <c r="B42" s="107" t="s">
        <v>847</v>
      </c>
      <c r="C42" s="107" t="s">
        <v>160</v>
      </c>
      <c r="D42" s="56">
        <v>80</v>
      </c>
      <c r="E42" s="232">
        <v>6</v>
      </c>
      <c r="F42" s="56">
        <v>629</v>
      </c>
      <c r="G42" s="57">
        <v>45</v>
      </c>
      <c r="H42" s="52"/>
      <c r="I42" s="229">
        <v>5</v>
      </c>
      <c r="J42" s="107" t="s">
        <v>588</v>
      </c>
      <c r="K42" s="107" t="s">
        <v>577</v>
      </c>
      <c r="L42" s="56">
        <v>83</v>
      </c>
      <c r="M42" s="232">
        <v>8</v>
      </c>
      <c r="N42" s="56">
        <v>714</v>
      </c>
      <c r="O42" s="57">
        <v>55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229">
        <v>5</v>
      </c>
      <c r="B43" s="107" t="s">
        <v>848</v>
      </c>
      <c r="C43" s="107" t="s">
        <v>758</v>
      </c>
      <c r="D43" s="56">
        <v>66</v>
      </c>
      <c r="E43" s="232">
        <v>3</v>
      </c>
      <c r="F43" s="56">
        <v>626</v>
      </c>
      <c r="G43" s="57">
        <v>43</v>
      </c>
      <c r="H43" s="52"/>
      <c r="I43" s="229">
        <v>1</v>
      </c>
      <c r="J43" s="230" t="s">
        <v>849</v>
      </c>
      <c r="K43" s="230" t="s">
        <v>160</v>
      </c>
      <c r="L43" s="231">
        <v>83</v>
      </c>
      <c r="M43" s="232">
        <v>8</v>
      </c>
      <c r="N43" s="22">
        <v>694</v>
      </c>
      <c r="O43" s="23">
        <v>51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229">
        <v>7</v>
      </c>
      <c r="B44" s="107" t="s">
        <v>850</v>
      </c>
      <c r="C44" s="107" t="s">
        <v>107</v>
      </c>
      <c r="D44" s="56">
        <v>82</v>
      </c>
      <c r="E44" s="232">
        <v>8</v>
      </c>
      <c r="F44" s="56">
        <v>458</v>
      </c>
      <c r="G44" s="57">
        <v>38</v>
      </c>
      <c r="H44" s="52"/>
      <c r="I44" s="229">
        <v>7</v>
      </c>
      <c r="J44" s="107" t="s">
        <v>668</v>
      </c>
      <c r="K44" s="107" t="s">
        <v>577</v>
      </c>
      <c r="L44" s="56">
        <v>68</v>
      </c>
      <c r="M44" s="232">
        <v>3</v>
      </c>
      <c r="N44" s="56">
        <v>640</v>
      </c>
      <c r="O44" s="57">
        <v>38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58">
        <v>2</v>
      </c>
      <c r="B45" s="107" t="s">
        <v>851</v>
      </c>
      <c r="C45" s="107" t="s">
        <v>728</v>
      </c>
      <c r="D45" s="56">
        <v>70</v>
      </c>
      <c r="E45" s="232">
        <v>4</v>
      </c>
      <c r="F45" s="56">
        <v>511</v>
      </c>
      <c r="G45" s="57">
        <v>27</v>
      </c>
      <c r="H45" s="52"/>
      <c r="I45" s="58">
        <v>2</v>
      </c>
      <c r="J45" s="107" t="s">
        <v>852</v>
      </c>
      <c r="K45" s="107" t="s">
        <v>728</v>
      </c>
      <c r="L45" s="56">
        <v>73</v>
      </c>
      <c r="M45" s="232">
        <v>4</v>
      </c>
      <c r="N45" s="56">
        <v>610</v>
      </c>
      <c r="O45" s="57">
        <v>34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58">
        <v>6</v>
      </c>
      <c r="B46" s="107" t="s">
        <v>410</v>
      </c>
      <c r="C46" s="107" t="s">
        <v>138</v>
      </c>
      <c r="D46" s="56" t="s">
        <v>164</v>
      </c>
      <c r="E46" s="232">
        <v>0</v>
      </c>
      <c r="F46" s="56">
        <v>421</v>
      </c>
      <c r="G46" s="57">
        <v>27</v>
      </c>
      <c r="H46" s="52"/>
      <c r="I46" s="58">
        <v>4</v>
      </c>
      <c r="J46" s="107" t="s">
        <v>853</v>
      </c>
      <c r="K46" s="107" t="s">
        <v>107</v>
      </c>
      <c r="L46" s="56" t="s">
        <v>46</v>
      </c>
      <c r="M46" s="232">
        <v>0</v>
      </c>
      <c r="N46" s="56">
        <v>0</v>
      </c>
      <c r="O46" s="57">
        <v>0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95">
        <v>4</v>
      </c>
      <c r="B47" s="108" t="s">
        <v>854</v>
      </c>
      <c r="C47" s="108" t="s">
        <v>555</v>
      </c>
      <c r="D47" s="59" t="s">
        <v>46</v>
      </c>
      <c r="E47" s="233">
        <v>0</v>
      </c>
      <c r="F47" s="59">
        <v>248</v>
      </c>
      <c r="G47" s="60">
        <v>16</v>
      </c>
      <c r="H47" s="52"/>
      <c r="I47" s="95">
        <v>8</v>
      </c>
      <c r="J47" s="108" t="s">
        <v>855</v>
      </c>
      <c r="K47" s="108" t="s">
        <v>728</v>
      </c>
      <c r="L47" s="59" t="s">
        <v>164</v>
      </c>
      <c r="M47" s="233">
        <v>0</v>
      </c>
      <c r="N47" s="59">
        <v>0</v>
      </c>
      <c r="O47" s="60">
        <v>0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  <c r="U48"/>
      <c r="V48"/>
      <c r="W48"/>
      <c r="X48"/>
      <c r="Y48"/>
    </row>
    <row r="49" spans="1:25" x14ac:dyDescent="0.3">
      <c r="A49" s="52"/>
      <c r="B49" s="4" t="s">
        <v>856</v>
      </c>
      <c r="C49" s="4"/>
      <c r="D49" s="4"/>
      <c r="E49" s="4"/>
      <c r="F49" s="37" t="s">
        <v>169</v>
      </c>
      <c r="G49" s="4"/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  <c r="U49"/>
      <c r="V49"/>
      <c r="W49"/>
      <c r="X49"/>
      <c r="Y49"/>
    </row>
    <row r="50" spans="1:25" x14ac:dyDescent="0.3">
      <c r="A50" s="52"/>
      <c r="B50" s="4" t="s">
        <v>170</v>
      </c>
      <c r="C50" s="4"/>
      <c r="D50" s="4"/>
      <c r="E50" s="4"/>
      <c r="F50" s="4"/>
      <c r="G50" s="4"/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  <c r="U50"/>
      <c r="V50"/>
      <c r="W50"/>
      <c r="X50"/>
      <c r="Y50"/>
    </row>
    <row r="51" spans="1:25" x14ac:dyDescent="0.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  <c r="U51"/>
      <c r="V51"/>
      <c r="W51"/>
      <c r="X51"/>
      <c r="Y51"/>
    </row>
    <row r="52" spans="1:25" x14ac:dyDescent="0.3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  <c r="U52"/>
      <c r="V52"/>
      <c r="W52"/>
      <c r="X52"/>
      <c r="Y52"/>
    </row>
    <row r="53" spans="1:25" x14ac:dyDescent="0.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  <c r="U53"/>
      <c r="V53"/>
      <c r="W53"/>
      <c r="X53"/>
      <c r="Y53"/>
    </row>
    <row r="54" spans="1:25" x14ac:dyDescent="0.3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  <c r="U54"/>
      <c r="V54"/>
      <c r="W54"/>
      <c r="X54"/>
      <c r="Y54"/>
    </row>
    <row r="55" spans="1:25" x14ac:dyDescent="0.3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  <c r="U55"/>
      <c r="V55"/>
      <c r="W55"/>
      <c r="X55"/>
      <c r="Y55"/>
    </row>
    <row r="56" spans="1:25" x14ac:dyDescent="0.3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  <c r="U56"/>
      <c r="V56"/>
      <c r="W56"/>
      <c r="X56"/>
      <c r="Y56"/>
    </row>
    <row r="57" spans="1:25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  <c r="U57"/>
      <c r="V57"/>
      <c r="W57"/>
      <c r="X57"/>
      <c r="Y57"/>
    </row>
    <row r="58" spans="1:25" x14ac:dyDescent="0.3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  <c r="U58"/>
      <c r="V58"/>
      <c r="W58"/>
      <c r="X58"/>
      <c r="Y58"/>
    </row>
    <row r="59" spans="1:25" x14ac:dyDescent="0.3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  <c r="U59"/>
      <c r="V59"/>
      <c r="W59"/>
      <c r="X59"/>
      <c r="Y59"/>
    </row>
    <row r="60" spans="1:25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  <c r="U60"/>
      <c r="V60"/>
      <c r="W60"/>
      <c r="X60"/>
      <c r="Y60"/>
    </row>
    <row r="61" spans="1:25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  <c r="U61"/>
      <c r="V61"/>
      <c r="W61"/>
      <c r="X61"/>
      <c r="Y61"/>
    </row>
    <row r="62" spans="1:25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  <c r="U62"/>
      <c r="V62"/>
      <c r="W62"/>
      <c r="X62"/>
      <c r="Y62"/>
    </row>
    <row r="63" spans="1:25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  <c r="U63"/>
      <c r="V63"/>
      <c r="W63"/>
      <c r="X63"/>
      <c r="Y63"/>
    </row>
    <row r="64" spans="1:25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  <c r="U64"/>
      <c r="V64"/>
      <c r="W64"/>
      <c r="X64"/>
      <c r="Y64"/>
    </row>
    <row r="65" spans="1:25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  <c r="U65"/>
      <c r="V65"/>
      <c r="W65"/>
      <c r="X65"/>
      <c r="Y65"/>
    </row>
    <row r="66" spans="1:25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  <c r="U66"/>
      <c r="V66"/>
      <c r="W66"/>
      <c r="X66"/>
      <c r="Y66"/>
    </row>
    <row r="67" spans="1:25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  <c r="U67"/>
      <c r="V67"/>
      <c r="W67"/>
      <c r="X67"/>
      <c r="Y67"/>
    </row>
    <row r="68" spans="1:25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  <c r="U68"/>
      <c r="V68"/>
      <c r="W68"/>
      <c r="X68"/>
      <c r="Y68"/>
    </row>
    <row r="69" spans="1:25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  <c r="U69"/>
      <c r="V69"/>
      <c r="W69"/>
      <c r="X69"/>
      <c r="Y69"/>
    </row>
    <row r="70" spans="1:25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  <c r="U70"/>
      <c r="V70"/>
      <c r="W70"/>
      <c r="X70"/>
      <c r="Y70"/>
    </row>
    <row r="71" spans="1:2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</sheetData>
  <hyperlinks>
    <hyperlink ref="B2" location="'Index'!A3" tooltip="Go to the Index sheet" display="á" xr:uid="{1F25B3D8-20D5-4C8B-995A-25BD53C887B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A30F7-EB73-434C-91E3-39E3DE62972E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22" customWidth="1"/>
    <col min="2" max="3" width="20.7109375" style="122" customWidth="1"/>
    <col min="4" max="7" width="5" style="122" customWidth="1"/>
    <col min="8" max="8" width="1.7109375" style="122" customWidth="1"/>
    <col min="9" max="9" width="2.7109375" style="122" customWidth="1"/>
    <col min="10" max="11" width="20.7109375" style="122" customWidth="1"/>
    <col min="12" max="15" width="5" style="122" customWidth="1"/>
    <col min="16" max="16" width="5.140625" style="122" customWidth="1"/>
    <col min="17" max="25" width="12.85546875" style="122"/>
  </cols>
  <sheetData>
    <row r="1" spans="1:25" ht="18" x14ac:dyDescent="0.35">
      <c r="A1" s="165"/>
      <c r="B1" s="166" t="s">
        <v>712</v>
      </c>
      <c r="C1" s="167"/>
      <c r="D1" s="113"/>
      <c r="E1" s="113"/>
      <c r="F1" s="113" t="s">
        <v>267</v>
      </c>
      <c r="G1" s="113"/>
      <c r="H1" s="113"/>
      <c r="I1" s="113" t="s">
        <v>1</v>
      </c>
      <c r="J1" s="113"/>
      <c r="K1" s="113"/>
      <c r="L1" s="113"/>
      <c r="M1" s="115"/>
      <c r="N1" s="113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ht="18.75" x14ac:dyDescent="0.3">
      <c r="A2" s="168"/>
      <c r="B2" s="169" t="s">
        <v>2</v>
      </c>
      <c r="C2" s="170"/>
      <c r="D2" s="171"/>
      <c r="E2" s="171"/>
      <c r="F2" s="170"/>
      <c r="G2" s="171"/>
      <c r="H2" s="171"/>
      <c r="I2" s="236" t="s">
        <v>857</v>
      </c>
      <c r="J2" s="171"/>
      <c r="K2" s="171"/>
      <c r="L2" s="171"/>
      <c r="M2" s="170"/>
      <c r="N2" s="171"/>
    </row>
    <row r="3" spans="1:25" x14ac:dyDescent="0.3">
      <c r="A3" s="220"/>
      <c r="B3" s="221" t="s">
        <v>4</v>
      </c>
      <c r="C3" s="216" t="s">
        <v>858</v>
      </c>
      <c r="D3" s="217"/>
      <c r="E3" s="222" t="s">
        <v>717</v>
      </c>
      <c r="F3" s="223"/>
      <c r="G3" s="223"/>
      <c r="H3" s="52"/>
      <c r="I3" s="52"/>
      <c r="J3" s="52"/>
      <c r="K3" s="52"/>
      <c r="L3" s="52"/>
      <c r="M3" s="52"/>
      <c r="N3" s="52"/>
      <c r="O3" s="52"/>
      <c r="P3"/>
      <c r="Q3"/>
      <c r="R3"/>
      <c r="S3"/>
      <c r="T3"/>
    </row>
    <row r="4" spans="1:25" x14ac:dyDescent="0.3">
      <c r="A4" s="10">
        <v>1</v>
      </c>
      <c r="B4" s="224" t="s">
        <v>10</v>
      </c>
      <c r="C4" s="224" t="s">
        <v>11</v>
      </c>
      <c r="D4" s="225" t="s">
        <v>12</v>
      </c>
      <c r="E4" s="225" t="s">
        <v>13</v>
      </c>
      <c r="F4" s="225" t="s">
        <v>14</v>
      </c>
      <c r="G4" s="226" t="s">
        <v>15</v>
      </c>
      <c r="H4" s="52"/>
      <c r="I4" s="52"/>
      <c r="J4" s="52"/>
      <c r="K4" s="52"/>
      <c r="L4" s="52"/>
      <c r="M4" s="52"/>
      <c r="N4" s="52"/>
      <c r="O4" s="52"/>
      <c r="P4"/>
      <c r="Q4"/>
      <c r="R4"/>
      <c r="S4"/>
      <c r="T4"/>
    </row>
    <row r="5" spans="1:25" x14ac:dyDescent="0.3">
      <c r="A5" s="234">
        <v>3</v>
      </c>
      <c r="B5" s="106" t="s">
        <v>718</v>
      </c>
      <c r="C5" s="106" t="s">
        <v>719</v>
      </c>
      <c r="D5" s="54">
        <v>100</v>
      </c>
      <c r="E5" s="228">
        <v>8</v>
      </c>
      <c r="F5" s="54">
        <v>888</v>
      </c>
      <c r="G5" s="55">
        <v>72</v>
      </c>
      <c r="H5" s="52"/>
      <c r="I5" s="52"/>
      <c r="J5" s="52"/>
      <c r="K5" s="52"/>
      <c r="L5" s="52"/>
      <c r="M5" s="52"/>
      <c r="N5" s="52"/>
      <c r="O5" s="52"/>
      <c r="P5"/>
      <c r="Q5"/>
      <c r="R5"/>
      <c r="S5"/>
      <c r="T5"/>
    </row>
    <row r="6" spans="1:25" x14ac:dyDescent="0.3">
      <c r="A6" s="58">
        <v>4</v>
      </c>
      <c r="B6" s="107" t="s">
        <v>548</v>
      </c>
      <c r="C6" s="107" t="s">
        <v>34</v>
      </c>
      <c r="D6" s="56">
        <v>97</v>
      </c>
      <c r="E6" s="231">
        <v>7</v>
      </c>
      <c r="F6" s="56">
        <v>869</v>
      </c>
      <c r="G6" s="57">
        <v>66</v>
      </c>
      <c r="H6" s="52"/>
      <c r="I6" s="52"/>
      <c r="J6" s="52"/>
      <c r="K6" s="52"/>
      <c r="L6" s="52"/>
      <c r="M6" s="52"/>
      <c r="N6" s="52"/>
      <c r="O6" s="52"/>
      <c r="P6"/>
      <c r="Q6"/>
      <c r="R6"/>
      <c r="S6"/>
      <c r="T6"/>
    </row>
    <row r="7" spans="1:25" ht="15.75" customHeight="1" x14ac:dyDescent="0.3">
      <c r="A7" s="58">
        <v>2</v>
      </c>
      <c r="B7" s="107" t="s">
        <v>584</v>
      </c>
      <c r="C7" s="107" t="s">
        <v>574</v>
      </c>
      <c r="D7" s="56">
        <v>95</v>
      </c>
      <c r="E7" s="231">
        <v>6</v>
      </c>
      <c r="F7" s="56">
        <v>835</v>
      </c>
      <c r="G7" s="57">
        <v>42</v>
      </c>
      <c r="H7" s="52"/>
      <c r="I7" s="52"/>
      <c r="J7" s="52"/>
      <c r="K7" s="52"/>
      <c r="L7" s="52"/>
      <c r="M7" s="52"/>
      <c r="N7" s="52"/>
      <c r="O7" s="52"/>
      <c r="P7"/>
      <c r="Q7"/>
      <c r="R7"/>
      <c r="S7"/>
      <c r="T7"/>
      <c r="U7" s="116"/>
      <c r="V7" s="116"/>
      <c r="W7" s="116"/>
      <c r="X7" s="116"/>
      <c r="Y7" s="116"/>
    </row>
    <row r="8" spans="1:25" ht="15.75" customHeight="1" x14ac:dyDescent="0.3">
      <c r="A8" s="229">
        <v>1</v>
      </c>
      <c r="B8" s="230" t="s">
        <v>743</v>
      </c>
      <c r="C8" s="230" t="s">
        <v>72</v>
      </c>
      <c r="D8" s="231">
        <v>89</v>
      </c>
      <c r="E8" s="231">
        <v>3</v>
      </c>
      <c r="F8" s="22">
        <v>831</v>
      </c>
      <c r="G8" s="23">
        <v>42</v>
      </c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  <c r="U8" s="116"/>
      <c r="V8" s="116"/>
      <c r="W8" s="116"/>
      <c r="X8" s="116"/>
      <c r="Y8" s="116"/>
    </row>
    <row r="9" spans="1:25" x14ac:dyDescent="0.3">
      <c r="A9" s="229">
        <v>7</v>
      </c>
      <c r="B9" s="107" t="s">
        <v>467</v>
      </c>
      <c r="C9" s="107" t="s">
        <v>443</v>
      </c>
      <c r="D9" s="56">
        <v>93</v>
      </c>
      <c r="E9" s="231">
        <v>5</v>
      </c>
      <c r="F9" s="56">
        <v>827</v>
      </c>
      <c r="G9" s="57">
        <v>40</v>
      </c>
      <c r="H9" s="52"/>
      <c r="I9" s="52"/>
      <c r="J9" s="52"/>
      <c r="K9" s="52"/>
      <c r="L9" s="52"/>
      <c r="M9" s="52"/>
      <c r="N9" s="52"/>
      <c r="O9" s="52"/>
      <c r="P9"/>
      <c r="Q9"/>
      <c r="R9"/>
      <c r="S9"/>
      <c r="T9"/>
    </row>
    <row r="10" spans="1:25" x14ac:dyDescent="0.3">
      <c r="A10" s="58">
        <v>6</v>
      </c>
      <c r="B10" s="107" t="s">
        <v>741</v>
      </c>
      <c r="C10" s="107" t="s">
        <v>728</v>
      </c>
      <c r="D10" s="56">
        <v>90</v>
      </c>
      <c r="E10" s="231">
        <v>4</v>
      </c>
      <c r="F10" s="56">
        <v>813</v>
      </c>
      <c r="G10" s="57">
        <v>39</v>
      </c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</row>
    <row r="11" spans="1:25" x14ac:dyDescent="0.3">
      <c r="A11" s="58">
        <v>8</v>
      </c>
      <c r="B11" s="107" t="s">
        <v>220</v>
      </c>
      <c r="C11" s="107" t="s">
        <v>138</v>
      </c>
      <c r="D11" s="56">
        <v>87</v>
      </c>
      <c r="E11" s="231">
        <v>2</v>
      </c>
      <c r="F11" s="56">
        <v>808</v>
      </c>
      <c r="G11" s="57">
        <v>24</v>
      </c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</row>
    <row r="12" spans="1:25" x14ac:dyDescent="0.3">
      <c r="A12" s="235">
        <v>5</v>
      </c>
      <c r="B12" s="108" t="s">
        <v>442</v>
      </c>
      <c r="C12" s="108" t="s">
        <v>443</v>
      </c>
      <c r="D12" s="59">
        <v>85</v>
      </c>
      <c r="E12" s="237">
        <v>1</v>
      </c>
      <c r="F12" s="59">
        <v>794</v>
      </c>
      <c r="G12" s="60">
        <v>18</v>
      </c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</row>
    <row r="13" spans="1:25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x14ac:dyDescent="0.3">
      <c r="A14" s="220"/>
      <c r="B14" s="221" t="s">
        <v>7</v>
      </c>
      <c r="C14" s="216" t="s">
        <v>859</v>
      </c>
      <c r="D14" s="217"/>
      <c r="E14" s="222" t="s">
        <v>860</v>
      </c>
      <c r="F14" s="223"/>
      <c r="G14" s="223"/>
      <c r="H14" s="52"/>
      <c r="I14" s="52"/>
      <c r="J14" s="52"/>
      <c r="K14" s="52"/>
      <c r="L14" s="52"/>
      <c r="M14" s="52"/>
      <c r="N14" s="52"/>
      <c r="O14" s="52"/>
      <c r="P14"/>
      <c r="Q14"/>
      <c r="R14"/>
      <c r="S14"/>
      <c r="T14"/>
    </row>
    <row r="15" spans="1:25" x14ac:dyDescent="0.3">
      <c r="A15" s="10">
        <v>1</v>
      </c>
      <c r="B15" s="224" t="s">
        <v>10</v>
      </c>
      <c r="C15" s="224" t="s">
        <v>11</v>
      </c>
      <c r="D15" s="225" t="s">
        <v>12</v>
      </c>
      <c r="E15" s="225" t="s">
        <v>13</v>
      </c>
      <c r="F15" s="225" t="s">
        <v>14</v>
      </c>
      <c r="G15" s="226" t="s">
        <v>15</v>
      </c>
      <c r="H15" s="52"/>
      <c r="I15" s="52"/>
      <c r="J15" s="52"/>
      <c r="K15" s="52"/>
      <c r="L15" s="52"/>
      <c r="M15" s="52"/>
      <c r="N15" s="52"/>
      <c r="O15" s="52"/>
      <c r="P15"/>
      <c r="Q15"/>
      <c r="R15"/>
      <c r="S15"/>
      <c r="T15"/>
    </row>
    <row r="16" spans="1:25" x14ac:dyDescent="0.3">
      <c r="A16" s="234">
        <v>1</v>
      </c>
      <c r="B16" s="238" t="s">
        <v>583</v>
      </c>
      <c r="C16" s="238" t="s">
        <v>574</v>
      </c>
      <c r="D16" s="228">
        <v>92</v>
      </c>
      <c r="E16" s="228">
        <v>7</v>
      </c>
      <c r="F16" s="31">
        <v>850</v>
      </c>
      <c r="G16" s="32">
        <v>68</v>
      </c>
      <c r="H16" s="52"/>
      <c r="I16" s="52"/>
      <c r="J16" s="52"/>
      <c r="K16" s="52"/>
      <c r="L16" s="52"/>
      <c r="M16" s="52"/>
      <c r="N16" s="52"/>
      <c r="O16" s="52"/>
      <c r="P16"/>
      <c r="Q16"/>
      <c r="R16"/>
      <c r="S16"/>
      <c r="T16"/>
    </row>
    <row r="17" spans="1:20" x14ac:dyDescent="0.3">
      <c r="A17" s="58">
        <v>6</v>
      </c>
      <c r="B17" s="107" t="s">
        <v>767</v>
      </c>
      <c r="C17" s="107" t="s">
        <v>574</v>
      </c>
      <c r="D17" s="56">
        <v>95</v>
      </c>
      <c r="E17" s="231">
        <v>8</v>
      </c>
      <c r="F17" s="56">
        <v>827</v>
      </c>
      <c r="G17" s="57">
        <v>61</v>
      </c>
      <c r="H17" s="52"/>
      <c r="I17" s="52"/>
      <c r="J17" s="52"/>
      <c r="K17" s="52"/>
      <c r="L17" s="52"/>
      <c r="M17" s="52"/>
      <c r="N17" s="52"/>
      <c r="O17" s="52"/>
      <c r="P17"/>
      <c r="Q17"/>
      <c r="R17"/>
      <c r="S17"/>
      <c r="T17"/>
    </row>
    <row r="18" spans="1:20" x14ac:dyDescent="0.3">
      <c r="A18" s="58">
        <v>4</v>
      </c>
      <c r="B18" s="107" t="s">
        <v>754</v>
      </c>
      <c r="C18" s="107" t="s">
        <v>728</v>
      </c>
      <c r="D18" s="56">
        <v>85</v>
      </c>
      <c r="E18" s="231">
        <v>3</v>
      </c>
      <c r="F18" s="56">
        <v>797</v>
      </c>
      <c r="G18" s="57">
        <v>44</v>
      </c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x14ac:dyDescent="0.3">
      <c r="A19" s="58">
        <v>8</v>
      </c>
      <c r="B19" s="107" t="s">
        <v>251</v>
      </c>
      <c r="C19" s="107" t="s">
        <v>160</v>
      </c>
      <c r="D19" s="56">
        <v>88</v>
      </c>
      <c r="E19" s="231">
        <v>6</v>
      </c>
      <c r="F19" s="56">
        <v>790</v>
      </c>
      <c r="G19" s="57">
        <v>44</v>
      </c>
      <c r="H19" s="52"/>
      <c r="I19" s="52"/>
      <c r="J19" s="52"/>
      <c r="K19" s="52"/>
      <c r="L19" s="52"/>
      <c r="M19" s="52"/>
      <c r="N19" s="52"/>
      <c r="O19" s="52"/>
      <c r="P19"/>
      <c r="Q19"/>
      <c r="R19"/>
      <c r="S19"/>
      <c r="T19"/>
    </row>
    <row r="20" spans="1:20" x14ac:dyDescent="0.3">
      <c r="A20" s="58">
        <v>2</v>
      </c>
      <c r="B20" s="107" t="s">
        <v>757</v>
      </c>
      <c r="C20" s="107" t="s">
        <v>758</v>
      </c>
      <c r="D20" s="56">
        <v>78</v>
      </c>
      <c r="E20" s="231">
        <v>1</v>
      </c>
      <c r="F20" s="56">
        <v>781</v>
      </c>
      <c r="G20" s="57">
        <v>41</v>
      </c>
      <c r="H20" s="52"/>
      <c r="I20" s="52"/>
      <c r="J20" s="52"/>
      <c r="K20" s="52"/>
      <c r="L20" s="52"/>
      <c r="M20" s="52"/>
      <c r="N20" s="52"/>
      <c r="O20" s="52"/>
      <c r="P20"/>
      <c r="Q20"/>
      <c r="R20"/>
      <c r="S20"/>
      <c r="T20"/>
    </row>
    <row r="21" spans="1:20" x14ac:dyDescent="0.3">
      <c r="A21" s="229">
        <v>3</v>
      </c>
      <c r="B21" s="107" t="s">
        <v>137</v>
      </c>
      <c r="C21" s="107" t="s">
        <v>138</v>
      </c>
      <c r="D21" s="56">
        <v>87</v>
      </c>
      <c r="E21" s="231">
        <v>5</v>
      </c>
      <c r="F21" s="56">
        <v>773</v>
      </c>
      <c r="G21" s="57">
        <v>35</v>
      </c>
      <c r="H21" s="52"/>
      <c r="I21" s="52"/>
      <c r="J21" s="52"/>
      <c r="K21" s="52"/>
      <c r="L21" s="52"/>
      <c r="M21" s="52"/>
      <c r="N21" s="52"/>
      <c r="O21" s="52"/>
      <c r="P21"/>
      <c r="Q21"/>
      <c r="R21"/>
      <c r="S21"/>
      <c r="T21"/>
    </row>
    <row r="22" spans="1:20" x14ac:dyDescent="0.3">
      <c r="A22" s="229">
        <v>7</v>
      </c>
      <c r="B22" s="107" t="s">
        <v>774</v>
      </c>
      <c r="C22" s="107" t="s">
        <v>728</v>
      </c>
      <c r="D22" s="56">
        <v>87</v>
      </c>
      <c r="E22" s="231">
        <v>5</v>
      </c>
      <c r="F22" s="56">
        <v>767</v>
      </c>
      <c r="G22" s="57">
        <v>30</v>
      </c>
      <c r="H22" s="52"/>
      <c r="I22" s="52"/>
      <c r="J22" s="52"/>
      <c r="K22" s="52"/>
      <c r="L22" s="52"/>
      <c r="M22" s="52"/>
      <c r="N22" s="52"/>
      <c r="O22" s="52"/>
      <c r="P22"/>
      <c r="Q22"/>
      <c r="R22"/>
      <c r="S22"/>
      <c r="T22"/>
    </row>
    <row r="23" spans="1:20" x14ac:dyDescent="0.3">
      <c r="A23" s="235">
        <v>5</v>
      </c>
      <c r="B23" s="108" t="s">
        <v>235</v>
      </c>
      <c r="C23" s="108" t="s">
        <v>138</v>
      </c>
      <c r="D23" s="59">
        <v>80</v>
      </c>
      <c r="E23" s="237">
        <v>2</v>
      </c>
      <c r="F23" s="59">
        <v>740</v>
      </c>
      <c r="G23" s="60">
        <v>19</v>
      </c>
      <c r="H23" s="52"/>
      <c r="I23" s="52"/>
      <c r="J23" s="52"/>
      <c r="K23" s="52"/>
      <c r="L23" s="52"/>
      <c r="M23" s="52"/>
      <c r="N23" s="52"/>
      <c r="O23" s="52"/>
      <c r="P23"/>
      <c r="Q23"/>
      <c r="R23"/>
      <c r="S23"/>
      <c r="T23"/>
    </row>
    <row r="24" spans="1:20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/>
      <c r="Q24"/>
      <c r="R24"/>
      <c r="S24"/>
      <c r="T24"/>
    </row>
    <row r="25" spans="1:20" x14ac:dyDescent="0.3">
      <c r="A25" s="220"/>
      <c r="B25" s="221" t="s">
        <v>48</v>
      </c>
      <c r="C25" s="216" t="s">
        <v>861</v>
      </c>
      <c r="D25" s="217"/>
      <c r="E25" s="222" t="s">
        <v>862</v>
      </c>
      <c r="F25" s="223"/>
      <c r="G25" s="223"/>
      <c r="H25" s="52"/>
      <c r="I25" s="52"/>
      <c r="J25" s="52"/>
      <c r="K25" s="52"/>
      <c r="L25" s="52"/>
      <c r="M25" s="52"/>
      <c r="N25" s="52"/>
      <c r="O25" s="52"/>
      <c r="P25"/>
      <c r="Q25"/>
      <c r="R25"/>
      <c r="S25"/>
      <c r="T25"/>
    </row>
    <row r="26" spans="1:20" x14ac:dyDescent="0.3">
      <c r="A26" s="10">
        <v>1</v>
      </c>
      <c r="B26" s="224" t="s">
        <v>10</v>
      </c>
      <c r="C26" s="224" t="s">
        <v>11</v>
      </c>
      <c r="D26" s="225" t="s">
        <v>12</v>
      </c>
      <c r="E26" s="225" t="s">
        <v>13</v>
      </c>
      <c r="F26" s="225" t="s">
        <v>14</v>
      </c>
      <c r="G26" s="226" t="s">
        <v>15</v>
      </c>
      <c r="H26" s="52"/>
      <c r="I26" s="52"/>
      <c r="J26" s="52"/>
      <c r="K26" s="52"/>
      <c r="L26" s="52"/>
      <c r="M26" s="52"/>
      <c r="N26" s="52"/>
      <c r="O26" s="52"/>
      <c r="P26"/>
      <c r="Q26"/>
      <c r="R26"/>
      <c r="S26"/>
      <c r="T26"/>
    </row>
    <row r="27" spans="1:20" x14ac:dyDescent="0.3">
      <c r="A27" s="234">
        <v>3</v>
      </c>
      <c r="B27" s="106" t="s">
        <v>783</v>
      </c>
      <c r="C27" s="106" t="s">
        <v>784</v>
      </c>
      <c r="D27" s="54">
        <v>91</v>
      </c>
      <c r="E27" s="228">
        <v>8</v>
      </c>
      <c r="F27" s="54">
        <v>776</v>
      </c>
      <c r="G27" s="55">
        <v>57</v>
      </c>
      <c r="H27" s="52"/>
      <c r="I27" s="52"/>
      <c r="J27" s="52"/>
      <c r="K27" s="52"/>
      <c r="L27" s="52"/>
      <c r="M27" s="52"/>
      <c r="N27" s="52"/>
      <c r="O27" s="52"/>
      <c r="P27"/>
      <c r="Q27"/>
      <c r="R27"/>
      <c r="S27"/>
      <c r="T27"/>
    </row>
    <row r="28" spans="1:20" x14ac:dyDescent="0.3">
      <c r="A28" s="229">
        <v>5</v>
      </c>
      <c r="B28" s="107" t="s">
        <v>659</v>
      </c>
      <c r="C28" s="107" t="s">
        <v>116</v>
      </c>
      <c r="D28" s="56">
        <v>80</v>
      </c>
      <c r="E28" s="231">
        <v>4</v>
      </c>
      <c r="F28" s="56">
        <v>754</v>
      </c>
      <c r="G28" s="57">
        <v>56</v>
      </c>
      <c r="H28" s="52"/>
      <c r="I28" s="52"/>
      <c r="J28" s="52"/>
      <c r="K28" s="52"/>
      <c r="L28" s="52"/>
      <c r="M28" s="52"/>
      <c r="N28" s="52"/>
      <c r="O28" s="52"/>
      <c r="P28"/>
      <c r="Q28"/>
      <c r="R28"/>
      <c r="S28"/>
      <c r="T28"/>
    </row>
    <row r="29" spans="1:20" x14ac:dyDescent="0.3">
      <c r="A29" s="58">
        <v>8</v>
      </c>
      <c r="B29" s="107" t="s">
        <v>139</v>
      </c>
      <c r="C29" s="107" t="s">
        <v>42</v>
      </c>
      <c r="D29" s="56">
        <v>47</v>
      </c>
      <c r="E29" s="231">
        <v>1</v>
      </c>
      <c r="F29" s="56">
        <v>701</v>
      </c>
      <c r="G29" s="57">
        <v>42</v>
      </c>
      <c r="H29" s="52"/>
      <c r="I29" s="52"/>
      <c r="J29" s="52"/>
      <c r="K29" s="52"/>
      <c r="L29" s="52"/>
      <c r="M29" s="52"/>
      <c r="N29" s="52"/>
      <c r="O29" s="52"/>
      <c r="P29"/>
      <c r="Q29"/>
      <c r="R29"/>
      <c r="S29"/>
      <c r="T29"/>
    </row>
    <row r="30" spans="1:20" x14ac:dyDescent="0.3">
      <c r="A30" s="58">
        <v>4</v>
      </c>
      <c r="B30" s="107" t="s">
        <v>800</v>
      </c>
      <c r="C30" s="107" t="s">
        <v>34</v>
      </c>
      <c r="D30" s="56">
        <v>79</v>
      </c>
      <c r="E30" s="231">
        <v>2</v>
      </c>
      <c r="F30" s="56">
        <v>719</v>
      </c>
      <c r="G30" s="57">
        <v>40</v>
      </c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</row>
    <row r="31" spans="1:20" x14ac:dyDescent="0.3">
      <c r="A31" s="58">
        <v>6</v>
      </c>
      <c r="B31" s="107" t="s">
        <v>221</v>
      </c>
      <c r="C31" s="107" t="s">
        <v>138</v>
      </c>
      <c r="D31" s="56">
        <v>81</v>
      </c>
      <c r="E31" s="231">
        <v>5</v>
      </c>
      <c r="F31" s="56">
        <v>724</v>
      </c>
      <c r="G31" s="57">
        <v>36</v>
      </c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</row>
    <row r="32" spans="1:20" x14ac:dyDescent="0.3">
      <c r="A32" s="229">
        <v>1</v>
      </c>
      <c r="B32" s="230" t="s">
        <v>514</v>
      </c>
      <c r="C32" s="230" t="s">
        <v>153</v>
      </c>
      <c r="D32" s="231">
        <v>82</v>
      </c>
      <c r="E32" s="231">
        <v>6</v>
      </c>
      <c r="F32" s="22">
        <v>703</v>
      </c>
      <c r="G32" s="23">
        <v>35</v>
      </c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</row>
    <row r="33" spans="1:20" x14ac:dyDescent="0.3">
      <c r="A33" s="229">
        <v>7</v>
      </c>
      <c r="B33" s="107" t="s">
        <v>802</v>
      </c>
      <c r="C33" s="107" t="s">
        <v>758</v>
      </c>
      <c r="D33" s="56">
        <v>84</v>
      </c>
      <c r="E33" s="231">
        <v>7</v>
      </c>
      <c r="F33" s="56">
        <v>711</v>
      </c>
      <c r="G33" s="57">
        <v>33</v>
      </c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</row>
    <row r="34" spans="1:20" x14ac:dyDescent="0.3">
      <c r="A34" s="95">
        <v>2</v>
      </c>
      <c r="B34" s="108" t="s">
        <v>803</v>
      </c>
      <c r="C34" s="108" t="s">
        <v>728</v>
      </c>
      <c r="D34" s="59">
        <v>80</v>
      </c>
      <c r="E34" s="237">
        <v>4</v>
      </c>
      <c r="F34" s="59">
        <v>673</v>
      </c>
      <c r="G34" s="60">
        <v>33</v>
      </c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x14ac:dyDescent="0.3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</row>
    <row r="36" spans="1:20" x14ac:dyDescent="0.3">
      <c r="A36" s="220"/>
      <c r="B36" s="221" t="s">
        <v>51</v>
      </c>
      <c r="C36" s="216" t="s">
        <v>806</v>
      </c>
      <c r="D36" s="217"/>
      <c r="E36" s="222" t="s">
        <v>863</v>
      </c>
      <c r="F36" s="223"/>
      <c r="G36" s="223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x14ac:dyDescent="0.3">
      <c r="A37" s="10">
        <v>1</v>
      </c>
      <c r="B37" s="224" t="s">
        <v>10</v>
      </c>
      <c r="C37" s="224" t="s">
        <v>11</v>
      </c>
      <c r="D37" s="225" t="s">
        <v>12</v>
      </c>
      <c r="E37" s="225" t="s">
        <v>13</v>
      </c>
      <c r="F37" s="225" t="s">
        <v>14</v>
      </c>
      <c r="G37" s="226" t="s">
        <v>15</v>
      </c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x14ac:dyDescent="0.3">
      <c r="A38" s="234">
        <v>3</v>
      </c>
      <c r="B38" s="106" t="s">
        <v>810</v>
      </c>
      <c r="C38" s="106" t="s">
        <v>160</v>
      </c>
      <c r="D38" s="54">
        <v>80</v>
      </c>
      <c r="E38" s="228">
        <v>8</v>
      </c>
      <c r="F38" s="54">
        <v>742</v>
      </c>
      <c r="G38" s="55">
        <v>63</v>
      </c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x14ac:dyDescent="0.3">
      <c r="A39" s="58">
        <v>8</v>
      </c>
      <c r="B39" s="107" t="s">
        <v>827</v>
      </c>
      <c r="C39" s="107" t="s">
        <v>728</v>
      </c>
      <c r="D39" s="56">
        <v>80</v>
      </c>
      <c r="E39" s="231">
        <v>8</v>
      </c>
      <c r="F39" s="56">
        <v>722</v>
      </c>
      <c r="G39" s="57">
        <v>54</v>
      </c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x14ac:dyDescent="0.3">
      <c r="A40" s="58">
        <v>2</v>
      </c>
      <c r="B40" s="107" t="s">
        <v>812</v>
      </c>
      <c r="C40" s="107" t="s">
        <v>116</v>
      </c>
      <c r="D40" s="56">
        <v>74</v>
      </c>
      <c r="E40" s="231">
        <v>4</v>
      </c>
      <c r="F40" s="56">
        <v>719</v>
      </c>
      <c r="G40" s="57">
        <v>51</v>
      </c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</row>
    <row r="41" spans="1:20" x14ac:dyDescent="0.3">
      <c r="A41" s="229">
        <v>1</v>
      </c>
      <c r="B41" s="230" t="s">
        <v>707</v>
      </c>
      <c r="C41" s="230" t="s">
        <v>72</v>
      </c>
      <c r="D41" s="231">
        <v>75</v>
      </c>
      <c r="E41" s="231">
        <v>5</v>
      </c>
      <c r="F41" s="22">
        <v>705</v>
      </c>
      <c r="G41" s="23">
        <v>48</v>
      </c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</row>
    <row r="42" spans="1:20" x14ac:dyDescent="0.3">
      <c r="A42" s="229">
        <v>7</v>
      </c>
      <c r="B42" s="107" t="s">
        <v>817</v>
      </c>
      <c r="C42" s="107" t="s">
        <v>758</v>
      </c>
      <c r="D42" s="56">
        <v>73</v>
      </c>
      <c r="E42" s="231">
        <v>3</v>
      </c>
      <c r="F42" s="56">
        <v>695</v>
      </c>
      <c r="G42" s="57">
        <v>44</v>
      </c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</row>
    <row r="43" spans="1:20" x14ac:dyDescent="0.3">
      <c r="A43" s="58">
        <v>4</v>
      </c>
      <c r="B43" s="107" t="s">
        <v>815</v>
      </c>
      <c r="C43" s="107" t="s">
        <v>116</v>
      </c>
      <c r="D43" s="56">
        <v>78</v>
      </c>
      <c r="E43" s="231">
        <v>6</v>
      </c>
      <c r="F43" s="56">
        <v>661</v>
      </c>
      <c r="G43" s="57">
        <v>38</v>
      </c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</row>
    <row r="44" spans="1:20" x14ac:dyDescent="0.3">
      <c r="A44" s="58">
        <v>6</v>
      </c>
      <c r="B44" s="107" t="s">
        <v>835</v>
      </c>
      <c r="C44" s="107" t="s">
        <v>116</v>
      </c>
      <c r="D44" s="56">
        <v>70</v>
      </c>
      <c r="E44" s="231">
        <v>2</v>
      </c>
      <c r="F44" s="56">
        <v>642</v>
      </c>
      <c r="G44" s="57">
        <v>26</v>
      </c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x14ac:dyDescent="0.3">
      <c r="A45" s="235">
        <v>5</v>
      </c>
      <c r="B45" s="108" t="s">
        <v>708</v>
      </c>
      <c r="C45" s="108" t="s">
        <v>72</v>
      </c>
      <c r="D45" s="59" t="s">
        <v>164</v>
      </c>
      <c r="E45" s="237">
        <v>0</v>
      </c>
      <c r="F45" s="59">
        <v>0</v>
      </c>
      <c r="G45" s="60">
        <v>0</v>
      </c>
      <c r="H45" s="52"/>
      <c r="I45" s="52"/>
      <c r="J45" s="52"/>
      <c r="K45" s="52"/>
      <c r="L45" s="52"/>
      <c r="M45" s="52"/>
      <c r="N45" s="52"/>
      <c r="O45" s="52"/>
      <c r="P45"/>
      <c r="Q45"/>
      <c r="R45"/>
      <c r="S45"/>
      <c r="T45"/>
    </row>
    <row r="46" spans="1:20" x14ac:dyDescent="0.3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/>
      <c r="Q46"/>
      <c r="R46"/>
      <c r="S46"/>
      <c r="T46"/>
    </row>
    <row r="47" spans="1:20" x14ac:dyDescent="0.3">
      <c r="A47" s="220"/>
      <c r="B47" s="221" t="s">
        <v>79</v>
      </c>
      <c r="C47" s="216" t="s">
        <v>864</v>
      </c>
      <c r="D47" s="217"/>
      <c r="E47" s="222" t="s">
        <v>865</v>
      </c>
      <c r="F47" s="223"/>
      <c r="G47" s="223"/>
      <c r="H47" s="52"/>
      <c r="I47" s="52"/>
      <c r="J47" s="52"/>
      <c r="K47" s="52"/>
      <c r="L47" s="52"/>
      <c r="M47" s="52"/>
      <c r="N47" s="52"/>
      <c r="O47" s="52"/>
      <c r="P47"/>
      <c r="Q47"/>
      <c r="R47"/>
      <c r="S47"/>
      <c r="T47"/>
    </row>
    <row r="48" spans="1:20" x14ac:dyDescent="0.3">
      <c r="A48" s="10">
        <v>1</v>
      </c>
      <c r="B48" s="224" t="s">
        <v>10</v>
      </c>
      <c r="C48" s="224" t="s">
        <v>11</v>
      </c>
      <c r="D48" s="225" t="s">
        <v>12</v>
      </c>
      <c r="E48" s="225" t="s">
        <v>13</v>
      </c>
      <c r="F48" s="225" t="s">
        <v>14</v>
      </c>
      <c r="G48" s="226" t="s">
        <v>15</v>
      </c>
      <c r="H48" s="52"/>
      <c r="I48" s="52"/>
      <c r="J48" s="52"/>
      <c r="K48" s="52"/>
      <c r="L48" s="52"/>
      <c r="M48" s="52"/>
      <c r="N48" s="52"/>
      <c r="O48" s="52"/>
      <c r="P48"/>
      <c r="Q48"/>
      <c r="R48"/>
      <c r="S48"/>
      <c r="T48"/>
    </row>
    <row r="49" spans="1:20" x14ac:dyDescent="0.3">
      <c r="A49" s="234">
        <v>3</v>
      </c>
      <c r="B49" s="106" t="s">
        <v>845</v>
      </c>
      <c r="C49" s="106" t="s">
        <v>758</v>
      </c>
      <c r="D49" s="54">
        <v>78</v>
      </c>
      <c r="E49" s="228">
        <v>6</v>
      </c>
      <c r="F49" s="54">
        <v>718</v>
      </c>
      <c r="G49" s="55">
        <v>63</v>
      </c>
      <c r="H49" s="52"/>
      <c r="I49" s="52"/>
      <c r="J49" s="52"/>
      <c r="K49" s="52"/>
      <c r="L49" s="52"/>
      <c r="M49" s="52"/>
      <c r="N49" s="52"/>
      <c r="O49" s="52"/>
      <c r="P49"/>
      <c r="Q49"/>
      <c r="R49"/>
      <c r="S49"/>
      <c r="T49"/>
    </row>
    <row r="50" spans="1:20" x14ac:dyDescent="0.3">
      <c r="A50" s="229">
        <v>7</v>
      </c>
      <c r="B50" s="107" t="s">
        <v>830</v>
      </c>
      <c r="C50" s="107" t="s">
        <v>160</v>
      </c>
      <c r="D50" s="56">
        <v>85</v>
      </c>
      <c r="E50" s="231">
        <v>8</v>
      </c>
      <c r="F50" s="56">
        <v>711</v>
      </c>
      <c r="G50" s="57">
        <v>62</v>
      </c>
      <c r="H50" s="52"/>
      <c r="I50" s="52"/>
      <c r="J50" s="52"/>
      <c r="K50" s="52"/>
      <c r="L50" s="52"/>
      <c r="M50" s="52"/>
      <c r="N50" s="52"/>
      <c r="O50" s="52"/>
      <c r="P50"/>
      <c r="Q50"/>
      <c r="R50"/>
      <c r="S50"/>
      <c r="T50"/>
    </row>
    <row r="51" spans="1:20" x14ac:dyDescent="0.3">
      <c r="A51" s="229">
        <v>1</v>
      </c>
      <c r="B51" s="230" t="s">
        <v>849</v>
      </c>
      <c r="C51" s="230" t="s">
        <v>160</v>
      </c>
      <c r="D51" s="231">
        <v>83</v>
      </c>
      <c r="E51" s="231">
        <v>7</v>
      </c>
      <c r="F51" s="22">
        <v>694</v>
      </c>
      <c r="G51" s="23">
        <v>55</v>
      </c>
      <c r="H51" s="52"/>
      <c r="I51" s="52"/>
      <c r="J51" s="52"/>
      <c r="K51" s="52"/>
      <c r="L51" s="52"/>
      <c r="M51" s="52"/>
      <c r="N51" s="52"/>
      <c r="O51" s="52"/>
      <c r="P51"/>
      <c r="Q51"/>
      <c r="R51"/>
      <c r="S51"/>
      <c r="T51"/>
    </row>
    <row r="52" spans="1:20" x14ac:dyDescent="0.3">
      <c r="A52" s="229">
        <v>5</v>
      </c>
      <c r="B52" s="107" t="s">
        <v>848</v>
      </c>
      <c r="C52" s="107" t="s">
        <v>758</v>
      </c>
      <c r="D52" s="56">
        <v>66</v>
      </c>
      <c r="E52" s="231">
        <v>3</v>
      </c>
      <c r="F52" s="56">
        <v>626</v>
      </c>
      <c r="G52" s="57">
        <v>42</v>
      </c>
      <c r="H52" s="52"/>
      <c r="I52" s="52"/>
      <c r="J52" s="52"/>
      <c r="K52" s="52"/>
      <c r="L52" s="52"/>
      <c r="M52" s="52"/>
      <c r="N52" s="52"/>
      <c r="O52" s="52"/>
      <c r="P52"/>
      <c r="Q52"/>
      <c r="R52"/>
      <c r="S52"/>
      <c r="T52"/>
    </row>
    <row r="53" spans="1:20" x14ac:dyDescent="0.3">
      <c r="A53" s="58">
        <v>2</v>
      </c>
      <c r="B53" s="107" t="s">
        <v>852</v>
      </c>
      <c r="C53" s="107" t="s">
        <v>728</v>
      </c>
      <c r="D53" s="56">
        <v>73</v>
      </c>
      <c r="E53" s="231">
        <v>5</v>
      </c>
      <c r="F53" s="56">
        <v>610</v>
      </c>
      <c r="G53" s="57">
        <v>36</v>
      </c>
      <c r="H53" s="52"/>
      <c r="I53" s="52"/>
      <c r="J53" s="52"/>
      <c r="K53" s="52"/>
      <c r="L53" s="52"/>
      <c r="M53" s="52"/>
      <c r="N53" s="52"/>
      <c r="O53" s="52"/>
      <c r="P53"/>
      <c r="Q53"/>
      <c r="R53"/>
      <c r="S53"/>
      <c r="T53"/>
    </row>
    <row r="54" spans="1:20" x14ac:dyDescent="0.3">
      <c r="A54" s="58">
        <v>6</v>
      </c>
      <c r="B54" s="107" t="s">
        <v>410</v>
      </c>
      <c r="C54" s="107" t="s">
        <v>138</v>
      </c>
      <c r="D54" s="56" t="s">
        <v>164</v>
      </c>
      <c r="E54" s="231">
        <v>0</v>
      </c>
      <c r="F54" s="56">
        <v>421</v>
      </c>
      <c r="G54" s="57">
        <v>29</v>
      </c>
      <c r="H54" s="52"/>
      <c r="I54" s="52"/>
      <c r="J54" s="52"/>
      <c r="K54" s="52"/>
      <c r="L54" s="52"/>
      <c r="M54" s="52"/>
      <c r="N54" s="52"/>
      <c r="O54" s="52"/>
      <c r="P54"/>
      <c r="Q54"/>
      <c r="R54"/>
      <c r="S54"/>
      <c r="T54"/>
    </row>
    <row r="55" spans="1:20" x14ac:dyDescent="0.3">
      <c r="A55" s="58">
        <v>4</v>
      </c>
      <c r="B55" s="107" t="s">
        <v>851</v>
      </c>
      <c r="C55" s="107" t="s">
        <v>728</v>
      </c>
      <c r="D55" s="56">
        <v>70</v>
      </c>
      <c r="E55" s="231">
        <v>4</v>
      </c>
      <c r="F55" s="56">
        <v>511</v>
      </c>
      <c r="G55" s="57">
        <v>27</v>
      </c>
      <c r="H55" s="52"/>
      <c r="I55" s="52"/>
      <c r="J55" s="52"/>
      <c r="K55" s="52"/>
      <c r="L55" s="52"/>
      <c r="M55" s="52"/>
      <c r="N55" s="52"/>
      <c r="O55" s="52"/>
      <c r="P55"/>
      <c r="Q55"/>
      <c r="R55"/>
      <c r="S55"/>
      <c r="T55"/>
    </row>
    <row r="56" spans="1:20" x14ac:dyDescent="0.3">
      <c r="A56" s="95">
        <v>8</v>
      </c>
      <c r="B56" s="108" t="s">
        <v>855</v>
      </c>
      <c r="C56" s="108" t="s">
        <v>728</v>
      </c>
      <c r="D56" s="59" t="s">
        <v>164</v>
      </c>
      <c r="E56" s="237">
        <v>0</v>
      </c>
      <c r="F56" s="59">
        <v>0</v>
      </c>
      <c r="G56" s="60">
        <v>0</v>
      </c>
      <c r="H56" s="52"/>
      <c r="I56" s="52"/>
      <c r="J56" s="52"/>
      <c r="K56" s="52"/>
      <c r="L56" s="52"/>
      <c r="M56" s="52"/>
      <c r="N56" s="52"/>
      <c r="O56" s="52"/>
      <c r="P56"/>
      <c r="Q56"/>
      <c r="R56"/>
      <c r="S56"/>
      <c r="T56"/>
    </row>
    <row r="57" spans="1:20" x14ac:dyDescent="0.3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/>
      <c r="Q57"/>
      <c r="R57"/>
      <c r="S57"/>
      <c r="T57"/>
    </row>
    <row r="58" spans="1:20" x14ac:dyDescent="0.3">
      <c r="A58" s="52"/>
      <c r="B58" s="4" t="s">
        <v>266</v>
      </c>
      <c r="C58" s="4"/>
      <c r="D58" s="4"/>
      <c r="E58" s="4"/>
      <c r="F58" s="37" t="s">
        <v>169</v>
      </c>
      <c r="G58" s="4"/>
      <c r="H58" s="52"/>
      <c r="I58" s="52"/>
      <c r="J58" s="52"/>
      <c r="K58" s="52"/>
      <c r="L58" s="52"/>
      <c r="M58" s="52"/>
      <c r="N58" s="52"/>
      <c r="O58" s="52"/>
      <c r="P58"/>
      <c r="Q58"/>
      <c r="R58"/>
      <c r="S58"/>
      <c r="T58"/>
    </row>
    <row r="59" spans="1:20" x14ac:dyDescent="0.3">
      <c r="A59" s="52"/>
      <c r="B59" s="4" t="s">
        <v>170</v>
      </c>
      <c r="C59" s="4"/>
      <c r="D59" s="4"/>
      <c r="E59" s="4"/>
      <c r="F59" s="4"/>
      <c r="G59" s="4"/>
      <c r="H59" s="52"/>
      <c r="I59" s="52"/>
      <c r="J59" s="52"/>
      <c r="K59" s="52"/>
      <c r="L59" s="52"/>
      <c r="M59" s="52"/>
      <c r="N59" s="52"/>
      <c r="O59" s="52"/>
      <c r="P59"/>
      <c r="Q59"/>
      <c r="R59"/>
      <c r="S59"/>
      <c r="T59"/>
    </row>
    <row r="60" spans="1:20" x14ac:dyDescent="0.3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/>
      <c r="Q60"/>
      <c r="R60"/>
      <c r="S60"/>
      <c r="T60"/>
    </row>
    <row r="61" spans="1:20" x14ac:dyDescent="0.3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/>
      <c r="Q61"/>
      <c r="R61"/>
      <c r="S61"/>
      <c r="T61"/>
    </row>
    <row r="62" spans="1:20" x14ac:dyDescent="0.3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/>
      <c r="Q62"/>
      <c r="R62"/>
      <c r="S62"/>
      <c r="T62"/>
    </row>
    <row r="63" spans="1:20" x14ac:dyDescent="0.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/>
      <c r="Q63"/>
      <c r="R63"/>
      <c r="S63"/>
      <c r="T63"/>
    </row>
    <row r="64" spans="1:20" x14ac:dyDescent="0.3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/>
      <c r="Q64"/>
      <c r="R64"/>
      <c r="S64"/>
      <c r="T64"/>
    </row>
    <row r="65" spans="1:20" x14ac:dyDescent="0.3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/>
      <c r="Q65"/>
      <c r="R65"/>
      <c r="S65"/>
      <c r="T65"/>
    </row>
    <row r="66" spans="1:20" x14ac:dyDescent="0.3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/>
      <c r="Q66"/>
      <c r="R66"/>
      <c r="S66"/>
      <c r="T66"/>
    </row>
    <row r="67" spans="1:20" x14ac:dyDescent="0.3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/>
      <c r="Q67"/>
      <c r="R67"/>
      <c r="S67"/>
      <c r="T67"/>
    </row>
    <row r="68" spans="1:20" x14ac:dyDescent="0.3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/>
      <c r="Q68"/>
      <c r="R68"/>
      <c r="S68"/>
      <c r="T68"/>
    </row>
    <row r="69" spans="1:20" x14ac:dyDescent="0.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/>
      <c r="Q69"/>
      <c r="R69"/>
      <c r="S69"/>
      <c r="T69"/>
    </row>
    <row r="70" spans="1:20" x14ac:dyDescent="0.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</row>
    <row r="73" spans="1:20" x14ac:dyDescent="0.3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</row>
    <row r="74" spans="1:20" x14ac:dyDescent="0.3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</row>
    <row r="75" spans="1:20" x14ac:dyDescent="0.3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</row>
    <row r="76" spans="1:20" x14ac:dyDescent="0.3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</row>
    <row r="77" spans="1:20" x14ac:dyDescent="0.3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</row>
    <row r="78" spans="1:20" x14ac:dyDescent="0.3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</row>
    <row r="79" spans="1:20" x14ac:dyDescent="0.3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</row>
    <row r="80" spans="1:20" x14ac:dyDescent="0.3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</row>
  </sheetData>
  <sheetProtection selectLockedCells="1" selectUnlockedCells="1"/>
  <hyperlinks>
    <hyperlink ref="B2" location="'Index'!A3" tooltip="Go to the Index sheet" display="á" xr:uid="{0CBC856E-725E-40E0-8A8A-CF21F79F7C9F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C274-6727-40A1-BEDB-763A22FC8BB1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16" customWidth="1"/>
    <col min="2" max="6" width="5" style="116" customWidth="1"/>
    <col min="7" max="7" width="4.7109375" style="140" customWidth="1"/>
    <col min="8" max="8" width="20.7109375" style="116" customWidth="1"/>
    <col min="9" max="14" width="5" style="116" customWidth="1"/>
    <col min="15" max="22" width="4.140625" style="116" customWidth="1"/>
    <col min="23" max="25" width="10.28515625" style="116"/>
  </cols>
  <sheetData>
    <row r="1" spans="1:25" ht="18" x14ac:dyDescent="0.35">
      <c r="A1" s="239" t="s">
        <v>866</v>
      </c>
      <c r="B1" s="240"/>
      <c r="C1" s="240"/>
      <c r="D1" s="113"/>
      <c r="E1" s="113"/>
      <c r="F1" s="113"/>
      <c r="G1" s="241"/>
      <c r="H1" s="113"/>
      <c r="I1" s="113"/>
      <c r="J1" s="113" t="s">
        <v>1</v>
      </c>
      <c r="K1" s="112"/>
      <c r="L1" s="113"/>
      <c r="M1" s="113"/>
      <c r="N1" s="112"/>
      <c r="O1" s="113"/>
      <c r="P1" s="113"/>
      <c r="Q1" s="113"/>
      <c r="R1" s="113"/>
      <c r="S1" s="113"/>
      <c r="T1" s="113"/>
      <c r="U1" s="113"/>
      <c r="V1" s="113"/>
      <c r="W1" s="113"/>
      <c r="X1" s="112"/>
      <c r="Y1" s="112"/>
    </row>
    <row r="2" spans="1:25" ht="15.75" customHeight="1" x14ac:dyDescent="0.35">
      <c r="A2" s="117" t="s">
        <v>2</v>
      </c>
      <c r="I2" s="119" t="s">
        <v>713</v>
      </c>
      <c r="J2" s="242">
        <v>2</v>
      </c>
    </row>
    <row r="3" spans="1:25" ht="15.75" customHeight="1" x14ac:dyDescent="0.3">
      <c r="A3" s="118" t="s">
        <v>4</v>
      </c>
      <c r="B3" s="118"/>
      <c r="C3" s="118"/>
      <c r="D3" s="118"/>
      <c r="E3" s="118"/>
      <c r="F3" s="118"/>
      <c r="G3" s="243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</row>
    <row r="4" spans="1:25" ht="15.75" customHeight="1" x14ac:dyDescent="0.3">
      <c r="A4" s="244" t="s">
        <v>867</v>
      </c>
      <c r="B4" s="126"/>
      <c r="C4" s="245">
        <v>556</v>
      </c>
      <c r="D4" s="126"/>
      <c r="E4" s="246" t="s">
        <v>15</v>
      </c>
      <c r="F4" s="247">
        <f>SUM(F5:F7)</f>
        <v>542</v>
      </c>
      <c r="G4" s="248" t="s">
        <v>279</v>
      </c>
      <c r="H4" s="244" t="s">
        <v>868</v>
      </c>
      <c r="I4" s="126"/>
      <c r="J4" s="245">
        <v>559</v>
      </c>
      <c r="K4" s="126"/>
      <c r="L4" s="246" t="s">
        <v>15</v>
      </c>
      <c r="M4" s="247">
        <f>SUM(M5:M7)</f>
        <v>553</v>
      </c>
    </row>
    <row r="5" spans="1:25" ht="15.75" customHeight="1" x14ac:dyDescent="0.3">
      <c r="A5" s="249" t="s">
        <v>625</v>
      </c>
      <c r="B5" s="250"/>
      <c r="C5" s="251"/>
      <c r="D5" s="135">
        <v>93</v>
      </c>
      <c r="E5" s="135">
        <v>91</v>
      </c>
      <c r="F5" s="252">
        <f>SUM(D5:E5)</f>
        <v>184</v>
      </c>
      <c r="H5" s="249" t="s">
        <v>741</v>
      </c>
      <c r="I5" s="250"/>
      <c r="J5" s="251"/>
      <c r="K5" s="135">
        <v>89</v>
      </c>
      <c r="L5" s="135">
        <v>86</v>
      </c>
      <c r="M5" s="252">
        <f>SUM(K5:L5)</f>
        <v>175</v>
      </c>
    </row>
    <row r="6" spans="1:25" ht="15.75" customHeight="1" x14ac:dyDescent="0.3">
      <c r="A6" s="253" t="s">
        <v>759</v>
      </c>
      <c r="B6" s="254"/>
      <c r="C6" s="255"/>
      <c r="D6" s="134">
        <v>80</v>
      </c>
      <c r="E6" s="134">
        <v>81</v>
      </c>
      <c r="F6" s="136">
        <f>SUM(D6:E6)</f>
        <v>161</v>
      </c>
      <c r="H6" s="253" t="s">
        <v>727</v>
      </c>
      <c r="I6" s="254"/>
      <c r="J6" s="255"/>
      <c r="K6" s="134">
        <v>94</v>
      </c>
      <c r="L6" s="134">
        <v>96</v>
      </c>
      <c r="M6" s="136">
        <f>SUM(K6:L6)</f>
        <v>190</v>
      </c>
    </row>
    <row r="7" spans="1:25" ht="15.75" customHeight="1" x14ac:dyDescent="0.3">
      <c r="A7" s="256" t="s">
        <v>720</v>
      </c>
      <c r="B7" s="257"/>
      <c r="C7" s="258"/>
      <c r="D7" s="142">
        <v>100</v>
      </c>
      <c r="E7" s="142">
        <v>97</v>
      </c>
      <c r="F7" s="144">
        <f>SUM(D7:E7)</f>
        <v>197</v>
      </c>
      <c r="H7" s="256" t="s">
        <v>730</v>
      </c>
      <c r="I7" s="257"/>
      <c r="J7" s="258"/>
      <c r="K7" s="142">
        <v>95</v>
      </c>
      <c r="L7" s="142">
        <v>93</v>
      </c>
      <c r="M7" s="144">
        <f>SUM(K7:L7)</f>
        <v>188</v>
      </c>
    </row>
    <row r="8" spans="1:25" ht="15.75" customHeight="1" x14ac:dyDescent="0.3">
      <c r="O8" s="259"/>
    </row>
    <row r="9" spans="1:25" ht="15.75" customHeight="1" x14ac:dyDescent="0.3">
      <c r="A9" s="244" t="s">
        <v>869</v>
      </c>
      <c r="B9" s="126"/>
      <c r="C9" s="245">
        <v>563</v>
      </c>
      <c r="D9" s="126"/>
      <c r="E9" s="246" t="s">
        <v>15</v>
      </c>
      <c r="F9" s="247">
        <f>SUM(F10:F12)</f>
        <v>562</v>
      </c>
      <c r="G9" s="248" t="s">
        <v>279</v>
      </c>
      <c r="H9" s="244" t="s">
        <v>870</v>
      </c>
      <c r="I9" s="126"/>
      <c r="J9" s="245">
        <v>538</v>
      </c>
      <c r="K9" s="126"/>
      <c r="L9" s="246" t="s">
        <v>15</v>
      </c>
      <c r="M9" s="247">
        <f>SUM(M10:M12)</f>
        <v>545</v>
      </c>
    </row>
    <row r="10" spans="1:25" ht="15.75" customHeight="1" x14ac:dyDescent="0.3">
      <c r="A10" s="249" t="s">
        <v>725</v>
      </c>
      <c r="B10" s="250"/>
      <c r="C10" s="251"/>
      <c r="D10" s="135">
        <v>98</v>
      </c>
      <c r="E10" s="135">
        <v>97</v>
      </c>
      <c r="F10" s="252">
        <f>SUM(D10:E10)</f>
        <v>195</v>
      </c>
      <c r="H10" s="249" t="s">
        <v>771</v>
      </c>
      <c r="I10" s="250"/>
      <c r="J10" s="251"/>
      <c r="K10" s="135">
        <v>86</v>
      </c>
      <c r="L10" s="135">
        <v>87</v>
      </c>
      <c r="M10" s="252">
        <f>SUM(K10:L10)</f>
        <v>173</v>
      </c>
    </row>
    <row r="11" spans="1:25" ht="15.75" customHeight="1" x14ac:dyDescent="0.3">
      <c r="A11" s="253" t="s">
        <v>724</v>
      </c>
      <c r="B11" s="254"/>
      <c r="C11" s="255"/>
      <c r="D11" s="134">
        <v>93</v>
      </c>
      <c r="E11" s="134">
        <v>95</v>
      </c>
      <c r="F11" s="136">
        <f>SUM(D11:E11)</f>
        <v>188</v>
      </c>
      <c r="H11" s="253" t="s">
        <v>767</v>
      </c>
      <c r="I11" s="254"/>
      <c r="J11" s="255"/>
      <c r="K11" s="134">
        <v>95</v>
      </c>
      <c r="L11" s="134">
        <v>87</v>
      </c>
      <c r="M11" s="136">
        <f>SUM(K11:L11)</f>
        <v>182</v>
      </c>
    </row>
    <row r="12" spans="1:25" ht="15.75" customHeight="1" x14ac:dyDescent="0.3">
      <c r="A12" s="256" t="s">
        <v>729</v>
      </c>
      <c r="B12" s="257"/>
      <c r="C12" s="258"/>
      <c r="D12" s="142">
        <v>88</v>
      </c>
      <c r="E12" s="142">
        <v>91</v>
      </c>
      <c r="F12" s="144">
        <f>SUM(D12:E12)</f>
        <v>179</v>
      </c>
      <c r="H12" s="256" t="s">
        <v>590</v>
      </c>
      <c r="I12" s="257"/>
      <c r="J12" s="258"/>
      <c r="K12" s="142">
        <v>94</v>
      </c>
      <c r="L12" s="142">
        <v>96</v>
      </c>
      <c r="M12" s="144">
        <f>SUM(K12:L12)</f>
        <v>190</v>
      </c>
    </row>
    <row r="13" spans="1:25" ht="15.75" customHeight="1" x14ac:dyDescent="0.3"/>
    <row r="14" spans="1:25" ht="15.75" customHeight="1" x14ac:dyDescent="0.3">
      <c r="A14" s="244" t="s">
        <v>871</v>
      </c>
      <c r="B14" s="126"/>
      <c r="C14" s="245">
        <v>541</v>
      </c>
      <c r="D14" s="126"/>
      <c r="E14" s="246" t="s">
        <v>15</v>
      </c>
      <c r="F14" s="247">
        <f>SUM(F15:F17)</f>
        <v>550</v>
      </c>
      <c r="G14" s="248" t="s">
        <v>279</v>
      </c>
      <c r="H14" s="244" t="s">
        <v>872</v>
      </c>
      <c r="I14" s="126"/>
      <c r="J14" s="245">
        <v>541</v>
      </c>
      <c r="K14" s="126"/>
      <c r="L14" s="246" t="s">
        <v>15</v>
      </c>
      <c r="M14" s="247">
        <f>SUM(M15:M17)</f>
        <v>536</v>
      </c>
    </row>
    <row r="15" spans="1:25" ht="15.75" customHeight="1" x14ac:dyDescent="0.3">
      <c r="A15" s="249" t="s">
        <v>753</v>
      </c>
      <c r="B15" s="250"/>
      <c r="C15" s="251"/>
      <c r="D15" s="135">
        <v>95</v>
      </c>
      <c r="E15" s="135">
        <v>86</v>
      </c>
      <c r="F15" s="252">
        <f>SUM(D15:E15)</f>
        <v>181</v>
      </c>
      <c r="H15" s="249" t="s">
        <v>743</v>
      </c>
      <c r="I15" s="250"/>
      <c r="J15" s="251"/>
      <c r="K15" s="135">
        <v>89</v>
      </c>
      <c r="L15" s="135">
        <v>91</v>
      </c>
      <c r="M15" s="252">
        <f>SUM(K15:L15)</f>
        <v>180</v>
      </c>
    </row>
    <row r="16" spans="1:25" ht="15.75" customHeight="1" x14ac:dyDescent="0.3">
      <c r="A16" s="253" t="s">
        <v>738</v>
      </c>
      <c r="B16" s="254"/>
      <c r="C16" s="255"/>
      <c r="D16" s="134">
        <v>94</v>
      </c>
      <c r="E16" s="134">
        <v>88</v>
      </c>
      <c r="F16" s="136">
        <f>SUM(D16:E16)</f>
        <v>182</v>
      </c>
      <c r="H16" s="253" t="s">
        <v>704</v>
      </c>
      <c r="I16" s="254"/>
      <c r="J16" s="255"/>
      <c r="K16" s="134">
        <v>89</v>
      </c>
      <c r="L16" s="134">
        <v>81</v>
      </c>
      <c r="M16" s="136">
        <f>SUM(K16:L16)</f>
        <v>170</v>
      </c>
    </row>
    <row r="17" spans="1:16" ht="15.75" customHeight="1" x14ac:dyDescent="0.3">
      <c r="A17" s="256" t="s">
        <v>740</v>
      </c>
      <c r="B17" s="257"/>
      <c r="C17" s="258"/>
      <c r="D17" s="142">
        <v>94</v>
      </c>
      <c r="E17" s="142">
        <v>93</v>
      </c>
      <c r="F17" s="144">
        <f>SUM(D17:E17)</f>
        <v>187</v>
      </c>
      <c r="H17" s="256" t="s">
        <v>696</v>
      </c>
      <c r="I17" s="257"/>
      <c r="J17" s="258"/>
      <c r="K17" s="142">
        <v>94</v>
      </c>
      <c r="L17" s="142">
        <v>92</v>
      </c>
      <c r="M17" s="144">
        <f>SUM(K17:L17)</f>
        <v>186</v>
      </c>
    </row>
    <row r="18" spans="1:16" ht="15.75" customHeight="1" x14ac:dyDescent="0.3"/>
    <row r="19" spans="1:16" ht="15.75" customHeight="1" x14ac:dyDescent="0.3">
      <c r="H19" s="260" t="s">
        <v>4</v>
      </c>
      <c r="I19" s="128" t="s">
        <v>285</v>
      </c>
      <c r="J19" s="128" t="s">
        <v>286</v>
      </c>
      <c r="K19" s="128" t="s">
        <v>287</v>
      </c>
      <c r="L19" s="128" t="s">
        <v>288</v>
      </c>
      <c r="M19" s="128" t="s">
        <v>14</v>
      </c>
      <c r="N19" s="129" t="s">
        <v>289</v>
      </c>
    </row>
    <row r="20" spans="1:16" ht="15.75" customHeight="1" x14ac:dyDescent="0.3">
      <c r="B20" s="120" t="s">
        <v>873</v>
      </c>
      <c r="H20" s="261" t="s">
        <v>869</v>
      </c>
      <c r="I20" s="135">
        <v>9</v>
      </c>
      <c r="J20" s="135">
        <v>7</v>
      </c>
      <c r="K20" s="135"/>
      <c r="L20" s="135">
        <v>2</v>
      </c>
      <c r="M20" s="135">
        <v>5048</v>
      </c>
      <c r="N20" s="252">
        <v>14</v>
      </c>
    </row>
    <row r="21" spans="1:16" ht="15.75" customHeight="1" x14ac:dyDescent="0.3">
      <c r="B21" s="262" t="s">
        <v>874</v>
      </c>
      <c r="H21" s="263" t="s">
        <v>871</v>
      </c>
      <c r="I21" s="134">
        <v>9</v>
      </c>
      <c r="J21" s="134">
        <v>7</v>
      </c>
      <c r="K21" s="134"/>
      <c r="L21" s="134">
        <v>2</v>
      </c>
      <c r="M21" s="134">
        <v>5022</v>
      </c>
      <c r="N21" s="136">
        <v>14</v>
      </c>
    </row>
    <row r="22" spans="1:16" ht="15.75" customHeight="1" x14ac:dyDescent="0.3">
      <c r="B22" s="120" t="s">
        <v>292</v>
      </c>
      <c r="H22" s="263" t="s">
        <v>868</v>
      </c>
      <c r="I22" s="134">
        <v>9</v>
      </c>
      <c r="J22" s="134">
        <v>4</v>
      </c>
      <c r="K22" s="134">
        <v>1</v>
      </c>
      <c r="L22" s="134">
        <v>4</v>
      </c>
      <c r="M22" s="134">
        <v>5031</v>
      </c>
      <c r="N22" s="136">
        <v>9</v>
      </c>
    </row>
    <row r="23" spans="1:16" ht="15.75" customHeight="1" x14ac:dyDescent="0.3">
      <c r="H23" s="263" t="s">
        <v>867</v>
      </c>
      <c r="I23" s="137">
        <v>9</v>
      </c>
      <c r="J23" s="137">
        <v>4</v>
      </c>
      <c r="K23" s="137"/>
      <c r="L23" s="137">
        <v>5</v>
      </c>
      <c r="M23" s="137">
        <v>4690</v>
      </c>
      <c r="N23" s="138">
        <v>8</v>
      </c>
    </row>
    <row r="24" spans="1:16" ht="15.75" customHeight="1" x14ac:dyDescent="0.3">
      <c r="H24" s="263" t="s">
        <v>870</v>
      </c>
      <c r="I24" s="134">
        <v>9</v>
      </c>
      <c r="J24" s="134">
        <v>3</v>
      </c>
      <c r="K24" s="134">
        <v>1</v>
      </c>
      <c r="L24" s="134">
        <v>5</v>
      </c>
      <c r="M24" s="134">
        <v>4981</v>
      </c>
      <c r="N24" s="136">
        <v>7</v>
      </c>
    </row>
    <row r="25" spans="1:16" ht="15.75" customHeight="1" x14ac:dyDescent="0.3">
      <c r="H25" s="264" t="s">
        <v>872</v>
      </c>
      <c r="I25" s="142">
        <v>9</v>
      </c>
      <c r="J25" s="142">
        <v>1</v>
      </c>
      <c r="K25" s="142"/>
      <c r="L25" s="142">
        <v>8</v>
      </c>
      <c r="M25" s="142">
        <v>4896</v>
      </c>
      <c r="N25" s="144">
        <v>2</v>
      </c>
    </row>
    <row r="26" spans="1:16" ht="15.75" customHeight="1" x14ac:dyDescent="0.3"/>
    <row r="27" spans="1:16" ht="15.75" customHeight="1" x14ac:dyDescent="0.3">
      <c r="A27" s="265"/>
      <c r="B27" s="265"/>
      <c r="C27" s="265"/>
      <c r="D27" s="265"/>
      <c r="E27" s="265"/>
      <c r="F27" s="265"/>
      <c r="G27" s="266"/>
      <c r="H27" s="265"/>
      <c r="I27" s="265"/>
      <c r="J27" s="265"/>
      <c r="K27" s="265"/>
      <c r="L27" s="265"/>
      <c r="M27" s="265"/>
      <c r="N27" s="265"/>
      <c r="P27" s="122"/>
    </row>
    <row r="28" spans="1:16" ht="15.75" customHeight="1" x14ac:dyDescent="0.3"/>
    <row r="29" spans="1:16" ht="15.75" customHeight="1" x14ac:dyDescent="0.3">
      <c r="A29" s="118" t="s">
        <v>7</v>
      </c>
      <c r="B29" s="118"/>
      <c r="C29" s="118"/>
      <c r="D29" s="118"/>
      <c r="E29" s="118"/>
      <c r="F29" s="118"/>
      <c r="G29" s="243"/>
      <c r="H29" s="118"/>
      <c r="I29" s="118"/>
      <c r="J29" s="118"/>
      <c r="K29" s="118"/>
      <c r="L29" s="118"/>
      <c r="M29" s="118"/>
      <c r="N29" s="118"/>
      <c r="O29" s="118"/>
    </row>
    <row r="30" spans="1:16" ht="15.75" customHeight="1" x14ac:dyDescent="0.3">
      <c r="A30" s="244" t="s">
        <v>875</v>
      </c>
      <c r="B30" s="126"/>
      <c r="C30" s="245">
        <v>520</v>
      </c>
      <c r="D30" s="126"/>
      <c r="E30" s="246" t="s">
        <v>15</v>
      </c>
      <c r="F30" s="247">
        <f>SUM(F31:F33)</f>
        <v>504</v>
      </c>
      <c r="G30" s="248" t="s">
        <v>279</v>
      </c>
      <c r="H30" s="244" t="s">
        <v>876</v>
      </c>
      <c r="I30" s="126"/>
      <c r="J30" s="245">
        <v>517</v>
      </c>
      <c r="K30" s="126"/>
      <c r="L30" s="246" t="s">
        <v>15</v>
      </c>
      <c r="M30" s="247">
        <f>SUM(M31:M33)</f>
        <v>523</v>
      </c>
    </row>
    <row r="31" spans="1:16" ht="15.75" customHeight="1" x14ac:dyDescent="0.3">
      <c r="A31" s="249" t="s">
        <v>442</v>
      </c>
      <c r="B31" s="250"/>
      <c r="C31" s="251"/>
      <c r="D31" s="135">
        <v>85</v>
      </c>
      <c r="E31" s="135">
        <v>87</v>
      </c>
      <c r="F31" s="252">
        <f>SUM(D31:E31)</f>
        <v>172</v>
      </c>
      <c r="H31" s="249" t="s">
        <v>137</v>
      </c>
      <c r="I31" s="250"/>
      <c r="J31" s="251"/>
      <c r="K31" s="135">
        <v>87</v>
      </c>
      <c r="L31" s="135">
        <v>90</v>
      </c>
      <c r="M31" s="252">
        <f>SUM(K31:L31)</f>
        <v>177</v>
      </c>
    </row>
    <row r="32" spans="1:16" ht="15.75" customHeight="1" x14ac:dyDescent="0.3">
      <c r="A32" s="253" t="s">
        <v>779</v>
      </c>
      <c r="B32" s="254"/>
      <c r="C32" s="255"/>
      <c r="D32" s="134">
        <v>85</v>
      </c>
      <c r="E32" s="134">
        <v>80</v>
      </c>
      <c r="F32" s="136">
        <f>SUM(D32:E32)</f>
        <v>165</v>
      </c>
      <c r="H32" s="253" t="s">
        <v>221</v>
      </c>
      <c r="I32" s="254"/>
      <c r="J32" s="255"/>
      <c r="K32" s="134">
        <v>81</v>
      </c>
      <c r="L32" s="134">
        <v>86</v>
      </c>
      <c r="M32" s="136">
        <f>SUM(K32:L32)</f>
        <v>167</v>
      </c>
    </row>
    <row r="33" spans="1:14" ht="15.75" customHeight="1" x14ac:dyDescent="0.3">
      <c r="A33" s="256" t="s">
        <v>635</v>
      </c>
      <c r="B33" s="257"/>
      <c r="C33" s="258"/>
      <c r="D33" s="142">
        <v>85</v>
      </c>
      <c r="E33" s="142">
        <v>82</v>
      </c>
      <c r="F33" s="144">
        <f>SUM(D33:E33)</f>
        <v>167</v>
      </c>
      <c r="H33" s="256" t="s">
        <v>220</v>
      </c>
      <c r="I33" s="257"/>
      <c r="J33" s="258"/>
      <c r="K33" s="142">
        <v>87</v>
      </c>
      <c r="L33" s="142">
        <v>92</v>
      </c>
      <c r="M33" s="144">
        <f>SUM(K33:L33)</f>
        <v>179</v>
      </c>
    </row>
    <row r="34" spans="1:14" ht="15.75" customHeight="1" x14ac:dyDescent="0.3"/>
    <row r="35" spans="1:14" ht="15.75" customHeight="1" x14ac:dyDescent="0.3">
      <c r="A35" s="244" t="s">
        <v>877</v>
      </c>
      <c r="B35" s="126"/>
      <c r="C35" s="245">
        <v>532</v>
      </c>
      <c r="D35" s="126"/>
      <c r="E35" s="246" t="s">
        <v>15</v>
      </c>
      <c r="F35" s="247">
        <f>SUM(F36:F38)</f>
        <v>543</v>
      </c>
      <c r="G35" s="248" t="s">
        <v>279</v>
      </c>
      <c r="H35" s="244" t="s">
        <v>878</v>
      </c>
      <c r="I35" s="126"/>
      <c r="J35" s="245">
        <v>511</v>
      </c>
      <c r="K35" s="126"/>
      <c r="L35" s="246" t="s">
        <v>15</v>
      </c>
      <c r="M35" s="247">
        <f>SUM(M36:M38)</f>
        <v>504</v>
      </c>
    </row>
    <row r="36" spans="1:14" ht="15.75" customHeight="1" x14ac:dyDescent="0.3">
      <c r="A36" s="249" t="s">
        <v>761</v>
      </c>
      <c r="B36" s="250"/>
      <c r="C36" s="251"/>
      <c r="D36" s="135">
        <v>96</v>
      </c>
      <c r="E36" s="135">
        <v>81</v>
      </c>
      <c r="F36" s="252">
        <f>SUM(D36:E36)</f>
        <v>177</v>
      </c>
      <c r="H36" s="249" t="s">
        <v>803</v>
      </c>
      <c r="I36" s="250"/>
      <c r="J36" s="251"/>
      <c r="K36" s="135">
        <v>79</v>
      </c>
      <c r="L36" s="135">
        <v>82</v>
      </c>
      <c r="M36" s="252">
        <f>SUM(K36:L36)</f>
        <v>161</v>
      </c>
    </row>
    <row r="37" spans="1:14" ht="15.75" customHeight="1" x14ac:dyDescent="0.3">
      <c r="A37" s="253" t="s">
        <v>554</v>
      </c>
      <c r="B37" s="254"/>
      <c r="C37" s="255"/>
      <c r="D37" s="134">
        <v>97</v>
      </c>
      <c r="E37" s="134">
        <v>93</v>
      </c>
      <c r="F37" s="136">
        <f>SUM(D37:E37)</f>
        <v>190</v>
      </c>
      <c r="H37" s="253" t="s">
        <v>754</v>
      </c>
      <c r="I37" s="254"/>
      <c r="J37" s="255"/>
      <c r="K37" s="134">
        <v>90</v>
      </c>
      <c r="L37" s="134">
        <v>91</v>
      </c>
      <c r="M37" s="136">
        <f>SUM(K37:L37)</f>
        <v>181</v>
      </c>
    </row>
    <row r="38" spans="1:14" ht="15.75" customHeight="1" x14ac:dyDescent="0.3">
      <c r="A38" s="256" t="s">
        <v>587</v>
      </c>
      <c r="B38" s="257"/>
      <c r="C38" s="258"/>
      <c r="D38" s="142">
        <v>87</v>
      </c>
      <c r="E38" s="142">
        <v>89</v>
      </c>
      <c r="F38" s="144">
        <f>SUM(D38:E38)</f>
        <v>176</v>
      </c>
      <c r="H38" s="256" t="s">
        <v>774</v>
      </c>
      <c r="I38" s="257"/>
      <c r="J38" s="258"/>
      <c r="K38" s="142">
        <v>82</v>
      </c>
      <c r="L38" s="142">
        <v>80</v>
      </c>
      <c r="M38" s="144">
        <f>SUM(K38:L38)</f>
        <v>162</v>
      </c>
    </row>
    <row r="39" spans="1:14" ht="15.75" customHeight="1" x14ac:dyDescent="0.3"/>
    <row r="40" spans="1:14" ht="15.75" customHeight="1" x14ac:dyDescent="0.3">
      <c r="A40" s="244" t="s">
        <v>879</v>
      </c>
      <c r="B40" s="126"/>
      <c r="C40" s="245">
        <v>531</v>
      </c>
      <c r="D40" s="126"/>
      <c r="E40" s="246" t="s">
        <v>15</v>
      </c>
      <c r="F40" s="247">
        <f>SUM(F41:F43)</f>
        <v>527</v>
      </c>
      <c r="G40" s="248" t="s">
        <v>279</v>
      </c>
      <c r="H40" s="244" t="s">
        <v>880</v>
      </c>
      <c r="I40" s="126"/>
      <c r="J40" s="245">
        <v>505</v>
      </c>
      <c r="K40" s="126"/>
      <c r="L40" s="246" t="s">
        <v>15</v>
      </c>
      <c r="M40" s="247">
        <f>SUM(M41:M43)</f>
        <v>516</v>
      </c>
    </row>
    <row r="41" spans="1:14" ht="15.75" customHeight="1" x14ac:dyDescent="0.3">
      <c r="A41" s="249" t="s">
        <v>63</v>
      </c>
      <c r="B41" s="250"/>
      <c r="C41" s="251"/>
      <c r="D41" s="135">
        <v>87</v>
      </c>
      <c r="E41" s="135">
        <v>89</v>
      </c>
      <c r="F41" s="252">
        <f>SUM(D41:E41)</f>
        <v>176</v>
      </c>
      <c r="H41" s="249" t="s">
        <v>527</v>
      </c>
      <c r="I41" s="250"/>
      <c r="J41" s="251"/>
      <c r="K41" s="135">
        <v>74</v>
      </c>
      <c r="L41" s="135">
        <v>75</v>
      </c>
      <c r="M41" s="252">
        <f>SUM(K41:L41)</f>
        <v>149</v>
      </c>
    </row>
    <row r="42" spans="1:14" ht="15.75" customHeight="1" x14ac:dyDescent="0.3">
      <c r="A42" s="253" t="s">
        <v>502</v>
      </c>
      <c r="B42" s="254"/>
      <c r="C42" s="255"/>
      <c r="D42" s="134">
        <v>89</v>
      </c>
      <c r="E42" s="134">
        <v>82</v>
      </c>
      <c r="F42" s="136">
        <f>SUM(D42:E42)</f>
        <v>171</v>
      </c>
      <c r="H42" s="253" t="s">
        <v>594</v>
      </c>
      <c r="I42" s="254"/>
      <c r="J42" s="255"/>
      <c r="K42" s="134">
        <v>98</v>
      </c>
      <c r="L42" s="134">
        <v>90</v>
      </c>
      <c r="M42" s="136">
        <f>SUM(K42:L42)</f>
        <v>188</v>
      </c>
    </row>
    <row r="43" spans="1:14" ht="15.75" customHeight="1" x14ac:dyDescent="0.3">
      <c r="A43" s="256" t="s">
        <v>564</v>
      </c>
      <c r="B43" s="257"/>
      <c r="C43" s="258"/>
      <c r="D43" s="142">
        <v>90</v>
      </c>
      <c r="E43" s="142">
        <v>90</v>
      </c>
      <c r="F43" s="144">
        <f>SUM(D43:E43)</f>
        <v>180</v>
      </c>
      <c r="H43" s="256" t="s">
        <v>602</v>
      </c>
      <c r="I43" s="257"/>
      <c r="J43" s="258"/>
      <c r="K43" s="142">
        <v>90</v>
      </c>
      <c r="L43" s="142">
        <v>89</v>
      </c>
      <c r="M43" s="144">
        <f>SUM(K43:L43)</f>
        <v>179</v>
      </c>
    </row>
    <row r="44" spans="1:14" ht="15.75" customHeight="1" x14ac:dyDescent="0.3"/>
    <row r="45" spans="1:14" ht="15.75" customHeight="1" x14ac:dyDescent="0.3">
      <c r="H45" s="260" t="s">
        <v>7</v>
      </c>
      <c r="I45" s="128" t="s">
        <v>285</v>
      </c>
      <c r="J45" s="128" t="s">
        <v>286</v>
      </c>
      <c r="K45" s="128" t="s">
        <v>287</v>
      </c>
      <c r="L45" s="128" t="s">
        <v>288</v>
      </c>
      <c r="M45" s="128" t="s">
        <v>14</v>
      </c>
      <c r="N45" s="129" t="s">
        <v>289</v>
      </c>
    </row>
    <row r="46" spans="1:14" ht="15.75" customHeight="1" x14ac:dyDescent="0.3">
      <c r="B46" s="120" t="s">
        <v>881</v>
      </c>
      <c r="H46" s="267" t="s">
        <v>877</v>
      </c>
      <c r="I46" s="268">
        <v>9</v>
      </c>
      <c r="J46" s="268">
        <v>8</v>
      </c>
      <c r="K46" s="268"/>
      <c r="L46" s="268">
        <v>1</v>
      </c>
      <c r="M46" s="268">
        <v>4839</v>
      </c>
      <c r="N46" s="269">
        <v>16</v>
      </c>
    </row>
    <row r="47" spans="1:14" ht="15.75" customHeight="1" x14ac:dyDescent="0.3">
      <c r="B47" s="262" t="s">
        <v>882</v>
      </c>
      <c r="H47" s="270" t="s">
        <v>875</v>
      </c>
      <c r="I47" s="271">
        <v>9</v>
      </c>
      <c r="J47" s="271">
        <v>7</v>
      </c>
      <c r="K47" s="271"/>
      <c r="L47" s="271">
        <v>2</v>
      </c>
      <c r="M47" s="271">
        <v>4679</v>
      </c>
      <c r="N47" s="272">
        <v>14</v>
      </c>
    </row>
    <row r="48" spans="1:14" ht="15.75" customHeight="1" x14ac:dyDescent="0.3">
      <c r="B48" s="120" t="s">
        <v>292</v>
      </c>
      <c r="H48" s="270" t="s">
        <v>876</v>
      </c>
      <c r="I48" s="271">
        <v>9</v>
      </c>
      <c r="J48" s="271">
        <v>6</v>
      </c>
      <c r="K48" s="271"/>
      <c r="L48" s="271">
        <v>3</v>
      </c>
      <c r="M48" s="271">
        <v>4639</v>
      </c>
      <c r="N48" s="272">
        <v>12</v>
      </c>
    </row>
    <row r="49" spans="1:14" ht="15.75" customHeight="1" x14ac:dyDescent="0.3">
      <c r="H49" s="270" t="s">
        <v>879</v>
      </c>
      <c r="I49" s="271">
        <v>9</v>
      </c>
      <c r="J49" s="271">
        <v>3</v>
      </c>
      <c r="K49" s="271"/>
      <c r="L49" s="271">
        <v>6</v>
      </c>
      <c r="M49" s="271">
        <v>4612</v>
      </c>
      <c r="N49" s="272">
        <v>6</v>
      </c>
    </row>
    <row r="50" spans="1:14" ht="15.75" customHeight="1" x14ac:dyDescent="0.3">
      <c r="H50" s="270" t="s">
        <v>880</v>
      </c>
      <c r="I50" s="271">
        <v>9</v>
      </c>
      <c r="J50" s="271">
        <v>2</v>
      </c>
      <c r="K50" s="271"/>
      <c r="L50" s="271">
        <v>7</v>
      </c>
      <c r="M50" s="271">
        <v>4578</v>
      </c>
      <c r="N50" s="272">
        <v>4</v>
      </c>
    </row>
    <row r="51" spans="1:14" ht="15.75" customHeight="1" x14ac:dyDescent="0.3">
      <c r="H51" s="273" t="s">
        <v>878</v>
      </c>
      <c r="I51" s="274">
        <v>9</v>
      </c>
      <c r="J51" s="274">
        <v>1</v>
      </c>
      <c r="K51" s="274"/>
      <c r="L51" s="274">
        <v>8</v>
      </c>
      <c r="M51" s="274">
        <v>4477</v>
      </c>
      <c r="N51" s="275">
        <v>2</v>
      </c>
    </row>
    <row r="52" spans="1:14" ht="15.75" customHeight="1" x14ac:dyDescent="0.3"/>
    <row r="53" spans="1:14" ht="15.75" customHeight="1" x14ac:dyDescent="0.3">
      <c r="A53" s="116" t="s">
        <v>790</v>
      </c>
      <c r="E53" s="140"/>
      <c r="G53" s="276" t="s">
        <v>169</v>
      </c>
    </row>
    <row r="54" spans="1:14" ht="15.75" customHeight="1" x14ac:dyDescent="0.3">
      <c r="A54" s="116" t="s">
        <v>170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0E306557-E88F-4697-8F1E-D2F479DF594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Winter 2023-24&amp;L&amp;G&amp;R&amp;G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A267-8D4E-4C74-A238-AE330C32FC52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77" t="s">
        <v>866</v>
      </c>
      <c r="B1" s="278"/>
      <c r="C1" s="278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2" t="s">
        <v>791</v>
      </c>
      <c r="J2" s="63">
        <v>2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883</v>
      </c>
      <c r="B4" s="65"/>
      <c r="C4" s="66">
        <v>491</v>
      </c>
      <c r="D4" s="65"/>
      <c r="E4" s="67" t="s">
        <v>15</v>
      </c>
      <c r="F4" s="68">
        <f>SUM(F5:F7)</f>
        <v>539</v>
      </c>
      <c r="G4" s="69" t="s">
        <v>279</v>
      </c>
      <c r="H4" s="64" t="s">
        <v>884</v>
      </c>
      <c r="I4" s="65"/>
      <c r="J4" s="66">
        <v>459</v>
      </c>
      <c r="K4" s="65"/>
      <c r="L4" s="67" t="s">
        <v>15</v>
      </c>
      <c r="M4" s="68">
        <f>SUM(M5:M7)</f>
        <v>469</v>
      </c>
      <c r="N4" s="52"/>
      <c r="O4" s="52"/>
      <c r="P4"/>
      <c r="Q4"/>
      <c r="R4"/>
      <c r="S4"/>
      <c r="T4"/>
    </row>
    <row r="5" spans="1:25" ht="15.75" customHeight="1" x14ac:dyDescent="0.3">
      <c r="A5" s="279" t="s">
        <v>523</v>
      </c>
      <c r="B5" s="280"/>
      <c r="C5" s="281"/>
      <c r="D5" s="19">
        <v>86</v>
      </c>
      <c r="E5" s="19">
        <v>91</v>
      </c>
      <c r="F5" s="71">
        <f>SUM(D5:E5)</f>
        <v>177</v>
      </c>
      <c r="G5" s="52"/>
      <c r="H5" s="279" t="s">
        <v>826</v>
      </c>
      <c r="I5" s="280"/>
      <c r="J5" s="281"/>
      <c r="K5" s="19">
        <v>85</v>
      </c>
      <c r="L5" s="19">
        <v>86</v>
      </c>
      <c r="M5" s="71">
        <f>SUM(K5:L5)</f>
        <v>171</v>
      </c>
      <c r="N5" s="52"/>
      <c r="O5" s="52"/>
      <c r="P5"/>
      <c r="Q5"/>
      <c r="R5"/>
      <c r="S5"/>
      <c r="T5"/>
    </row>
    <row r="6" spans="1:25" ht="15.75" customHeight="1" x14ac:dyDescent="0.3">
      <c r="A6" s="282" t="s">
        <v>808</v>
      </c>
      <c r="B6" s="283"/>
      <c r="C6" s="284"/>
      <c r="D6" s="18">
        <v>92</v>
      </c>
      <c r="E6" s="18">
        <v>91</v>
      </c>
      <c r="F6" s="20">
        <f>SUM(D6:E6)</f>
        <v>183</v>
      </c>
      <c r="G6" s="52"/>
      <c r="H6" s="282" t="s">
        <v>815</v>
      </c>
      <c r="I6" s="283"/>
      <c r="J6" s="284"/>
      <c r="K6" s="18">
        <v>83</v>
      </c>
      <c r="L6" s="18">
        <v>78</v>
      </c>
      <c r="M6" s="20">
        <f>SUM(K6:L6)</f>
        <v>161</v>
      </c>
      <c r="N6" s="52"/>
      <c r="O6" s="52"/>
      <c r="P6"/>
      <c r="Q6"/>
      <c r="R6"/>
      <c r="S6"/>
      <c r="T6"/>
    </row>
    <row r="7" spans="1:25" ht="15.75" customHeight="1" x14ac:dyDescent="0.3">
      <c r="A7" s="285" t="s">
        <v>549</v>
      </c>
      <c r="B7" s="286"/>
      <c r="C7" s="287"/>
      <c r="D7" s="26">
        <v>88</v>
      </c>
      <c r="E7" s="26">
        <v>91</v>
      </c>
      <c r="F7" s="28">
        <f>SUM(D7:E7)</f>
        <v>179</v>
      </c>
      <c r="G7" s="52"/>
      <c r="H7" s="285" t="s">
        <v>835</v>
      </c>
      <c r="I7" s="286"/>
      <c r="J7" s="287"/>
      <c r="K7" s="26">
        <v>70</v>
      </c>
      <c r="L7" s="26">
        <v>67</v>
      </c>
      <c r="M7" s="28">
        <f>SUM(K7:L7)</f>
        <v>137</v>
      </c>
      <c r="N7" s="52"/>
      <c r="O7" s="52"/>
      <c r="P7"/>
      <c r="Q7"/>
      <c r="R7"/>
      <c r="S7"/>
      <c r="T7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</row>
    <row r="9" spans="1:25" ht="15.75" customHeight="1" x14ac:dyDescent="0.3">
      <c r="A9" s="64" t="s">
        <v>885</v>
      </c>
      <c r="B9" s="65"/>
      <c r="C9" s="66">
        <v>504</v>
      </c>
      <c r="D9" s="65"/>
      <c r="E9" s="67" t="s">
        <v>15</v>
      </c>
      <c r="F9" s="68">
        <f>SUM(F10:F12)</f>
        <v>510</v>
      </c>
      <c r="G9" s="69" t="s">
        <v>279</v>
      </c>
      <c r="H9" s="52" t="s">
        <v>886</v>
      </c>
      <c r="I9" s="52"/>
      <c r="J9" s="90">
        <v>444</v>
      </c>
      <c r="K9" s="52"/>
      <c r="L9" s="52"/>
      <c r="M9" s="52">
        <v>444</v>
      </c>
      <c r="N9" s="52"/>
      <c r="O9" s="52"/>
      <c r="P9"/>
      <c r="Q9"/>
      <c r="R9"/>
      <c r="S9"/>
      <c r="T9"/>
    </row>
    <row r="10" spans="1:25" ht="15.75" customHeight="1" x14ac:dyDescent="0.3">
      <c r="A10" s="279" t="s">
        <v>115</v>
      </c>
      <c r="B10" s="280"/>
      <c r="C10" s="281"/>
      <c r="D10" s="19">
        <v>95</v>
      </c>
      <c r="E10" s="19">
        <v>92</v>
      </c>
      <c r="F10" s="71">
        <f>SUM(D10:E10)</f>
        <v>187</v>
      </c>
      <c r="G10" s="52"/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</row>
    <row r="11" spans="1:25" ht="15.75" customHeight="1" x14ac:dyDescent="0.3">
      <c r="A11" s="282" t="s">
        <v>812</v>
      </c>
      <c r="B11" s="283"/>
      <c r="C11" s="284"/>
      <c r="D11" s="18">
        <v>74</v>
      </c>
      <c r="E11" s="18">
        <v>85</v>
      </c>
      <c r="F11" s="20">
        <f>SUM(D11:E11)</f>
        <v>159</v>
      </c>
      <c r="G11" s="52"/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</row>
    <row r="12" spans="1:25" ht="15.75" customHeight="1" x14ac:dyDescent="0.3">
      <c r="A12" s="285" t="s">
        <v>659</v>
      </c>
      <c r="B12" s="286"/>
      <c r="C12" s="287"/>
      <c r="D12" s="26">
        <v>80</v>
      </c>
      <c r="E12" s="26">
        <v>84</v>
      </c>
      <c r="F12" s="28">
        <f>SUM(D12:E12)</f>
        <v>164</v>
      </c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ht="15.75" customHeight="1" x14ac:dyDescent="0.3">
      <c r="A14" s="64" t="s">
        <v>887</v>
      </c>
      <c r="B14" s="65"/>
      <c r="C14" s="66">
        <v>489</v>
      </c>
      <c r="D14" s="65"/>
      <c r="E14" s="67" t="s">
        <v>15</v>
      </c>
      <c r="F14" s="68">
        <f>SUM(F15:F17)</f>
        <v>518</v>
      </c>
      <c r="G14" s="69" t="s">
        <v>279</v>
      </c>
      <c r="H14" s="64" t="s">
        <v>888</v>
      </c>
      <c r="I14" s="65"/>
      <c r="J14" s="66">
        <v>441</v>
      </c>
      <c r="K14" s="65"/>
      <c r="L14" s="67" t="s">
        <v>15</v>
      </c>
      <c r="M14" s="68">
        <f>SUM(M15:M17)</f>
        <v>280</v>
      </c>
      <c r="N14" s="52"/>
      <c r="O14" s="52"/>
      <c r="P14"/>
      <c r="Q14"/>
      <c r="R14"/>
      <c r="S14"/>
      <c r="T14"/>
    </row>
    <row r="15" spans="1:25" ht="15.75" customHeight="1" x14ac:dyDescent="0.3">
      <c r="A15" s="279" t="s">
        <v>786</v>
      </c>
      <c r="B15" s="280"/>
      <c r="C15" s="281"/>
      <c r="D15" s="19">
        <v>88</v>
      </c>
      <c r="E15" s="19">
        <v>87</v>
      </c>
      <c r="F15" s="71">
        <f>SUM(D15:E15)</f>
        <v>175</v>
      </c>
      <c r="G15" s="52"/>
      <c r="H15" s="279" t="s">
        <v>852</v>
      </c>
      <c r="I15" s="280"/>
      <c r="J15" s="281"/>
      <c r="K15" s="19">
        <v>57</v>
      </c>
      <c r="L15" s="19">
        <v>79</v>
      </c>
      <c r="M15" s="71">
        <f>SUM(K15:L15)</f>
        <v>136</v>
      </c>
      <c r="N15" s="52"/>
      <c r="O15" s="52"/>
      <c r="P15"/>
      <c r="Q15"/>
      <c r="R15"/>
      <c r="S15"/>
      <c r="T15"/>
    </row>
    <row r="16" spans="1:25" ht="15.75" customHeight="1" x14ac:dyDescent="0.3">
      <c r="A16" s="282" t="s">
        <v>811</v>
      </c>
      <c r="B16" s="283"/>
      <c r="C16" s="284"/>
      <c r="D16" s="18">
        <v>81</v>
      </c>
      <c r="E16" s="18">
        <v>80</v>
      </c>
      <c r="F16" s="20">
        <f>SUM(D16:E16)</f>
        <v>161</v>
      </c>
      <c r="G16" s="52"/>
      <c r="H16" s="282" t="s">
        <v>819</v>
      </c>
      <c r="I16" s="283"/>
      <c r="J16" s="284"/>
      <c r="K16" s="18" t="s">
        <v>46</v>
      </c>
      <c r="L16" s="18"/>
      <c r="M16" s="20">
        <f>SUM(K16:L16)</f>
        <v>0</v>
      </c>
      <c r="N16" s="52"/>
      <c r="O16" s="52"/>
      <c r="P16"/>
      <c r="Q16"/>
      <c r="R16"/>
      <c r="S16"/>
      <c r="T16"/>
    </row>
    <row r="17" spans="1:20" ht="15.75" customHeight="1" x14ac:dyDescent="0.3">
      <c r="A17" s="285" t="s">
        <v>797</v>
      </c>
      <c r="B17" s="286"/>
      <c r="C17" s="287"/>
      <c r="D17" s="26">
        <v>89</v>
      </c>
      <c r="E17" s="26">
        <v>93</v>
      </c>
      <c r="F17" s="28">
        <f>SUM(D17:E17)</f>
        <v>182</v>
      </c>
      <c r="G17" s="52"/>
      <c r="H17" s="285" t="s">
        <v>827</v>
      </c>
      <c r="I17" s="286"/>
      <c r="J17" s="287"/>
      <c r="K17" s="26">
        <v>70</v>
      </c>
      <c r="L17" s="26">
        <v>74</v>
      </c>
      <c r="M17" s="28">
        <f>SUM(K17:L17)</f>
        <v>144</v>
      </c>
      <c r="N17" s="52"/>
      <c r="O17" s="52"/>
      <c r="P17"/>
      <c r="Q17"/>
      <c r="R17"/>
      <c r="S17"/>
      <c r="T17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ht="15.75" customHeight="1" x14ac:dyDescent="0.3">
      <c r="H19" s="288" t="s">
        <v>48</v>
      </c>
      <c r="I19" s="289" t="s">
        <v>285</v>
      </c>
      <c r="J19" s="289" t="s">
        <v>286</v>
      </c>
      <c r="K19" s="289" t="s">
        <v>287</v>
      </c>
      <c r="L19" s="289" t="s">
        <v>288</v>
      </c>
      <c r="M19" s="289" t="s">
        <v>14</v>
      </c>
      <c r="N19" s="290" t="s">
        <v>289</v>
      </c>
    </row>
    <row r="20" spans="1:20" ht="15.75" customHeight="1" x14ac:dyDescent="0.3">
      <c r="B20" s="4" t="s">
        <v>889</v>
      </c>
      <c r="H20" s="84" t="s">
        <v>885</v>
      </c>
      <c r="I20" s="85">
        <v>9</v>
      </c>
      <c r="J20" s="85">
        <v>8</v>
      </c>
      <c r="K20" s="85"/>
      <c r="L20" s="85">
        <v>1</v>
      </c>
      <c r="M20" s="85">
        <v>4544</v>
      </c>
      <c r="N20" s="86">
        <v>16</v>
      </c>
      <c r="O20" s="52"/>
      <c r="P20"/>
    </row>
    <row r="21" spans="1:20" ht="15.75" customHeight="1" x14ac:dyDescent="0.3">
      <c r="B21" s="77" t="s">
        <v>890</v>
      </c>
      <c r="H21" s="87" t="s">
        <v>887</v>
      </c>
      <c r="I21" s="56">
        <v>9</v>
      </c>
      <c r="J21" s="56">
        <v>7</v>
      </c>
      <c r="K21" s="56"/>
      <c r="L21" s="56">
        <v>2</v>
      </c>
      <c r="M21" s="56">
        <v>4595</v>
      </c>
      <c r="N21" s="57">
        <v>14</v>
      </c>
      <c r="O21" s="52"/>
      <c r="P21"/>
    </row>
    <row r="22" spans="1:20" ht="15.75" customHeight="1" x14ac:dyDescent="0.3">
      <c r="B22" s="9" t="s">
        <v>292</v>
      </c>
      <c r="H22" s="87" t="s">
        <v>883</v>
      </c>
      <c r="I22" s="56">
        <v>9</v>
      </c>
      <c r="J22" s="56">
        <v>6</v>
      </c>
      <c r="K22" s="56"/>
      <c r="L22" s="56">
        <v>3</v>
      </c>
      <c r="M22" s="56">
        <v>4339</v>
      </c>
      <c r="N22" s="57">
        <v>12</v>
      </c>
      <c r="O22" s="52"/>
      <c r="P22"/>
    </row>
    <row r="23" spans="1:20" ht="15.75" customHeight="1" x14ac:dyDescent="0.3">
      <c r="H23" s="87" t="s">
        <v>884</v>
      </c>
      <c r="I23" s="56">
        <v>9</v>
      </c>
      <c r="J23" s="56">
        <v>4</v>
      </c>
      <c r="K23" s="56"/>
      <c r="L23" s="56">
        <v>5</v>
      </c>
      <c r="M23" s="56">
        <v>4080</v>
      </c>
      <c r="N23" s="57">
        <v>8</v>
      </c>
      <c r="O23" s="52"/>
      <c r="P23"/>
    </row>
    <row r="24" spans="1:20" ht="15.75" customHeight="1" x14ac:dyDescent="0.3">
      <c r="H24" s="87" t="s">
        <v>886</v>
      </c>
      <c r="I24" s="56">
        <v>9</v>
      </c>
      <c r="J24" s="56">
        <v>2</v>
      </c>
      <c r="K24" s="56"/>
      <c r="L24" s="56">
        <v>7</v>
      </c>
      <c r="M24" s="56">
        <v>3996</v>
      </c>
      <c r="N24" s="57">
        <v>4</v>
      </c>
      <c r="O24" s="52"/>
      <c r="P24"/>
    </row>
    <row r="25" spans="1:20" ht="15.75" customHeight="1" x14ac:dyDescent="0.3">
      <c r="H25" s="88" t="s">
        <v>888</v>
      </c>
      <c r="I25" s="59">
        <v>9</v>
      </c>
      <c r="J25" s="59"/>
      <c r="K25" s="59"/>
      <c r="L25" s="59">
        <v>9</v>
      </c>
      <c r="M25" s="59">
        <v>2585</v>
      </c>
      <c r="N25" s="60">
        <v>0</v>
      </c>
      <c r="O25" s="52"/>
      <c r="P25"/>
    </row>
    <row r="26" spans="1:20" ht="15.75" customHeight="1" x14ac:dyDescent="0.3"/>
    <row r="27" spans="1:20" ht="15.75" customHeight="1" x14ac:dyDescent="0.3">
      <c r="A27" s="4" t="s">
        <v>856</v>
      </c>
      <c r="E27" s="29"/>
      <c r="G27" s="89" t="s">
        <v>169</v>
      </c>
    </row>
    <row r="28" spans="1:20" ht="15.75" customHeight="1" x14ac:dyDescent="0.3">
      <c r="A28" s="4" t="s">
        <v>170</v>
      </c>
      <c r="H28" s="52"/>
      <c r="I28" s="52"/>
      <c r="J28" s="52"/>
      <c r="K28" s="52"/>
      <c r="L28" s="52"/>
      <c r="M28" s="52"/>
      <c r="N28" s="52"/>
      <c r="O28" s="52"/>
      <c r="P28"/>
    </row>
    <row r="29" spans="1:20" ht="15.75" customHeight="1" x14ac:dyDescent="0.3">
      <c r="A29" s="52"/>
      <c r="B29" s="52"/>
      <c r="C29" s="52"/>
      <c r="D29" s="52"/>
      <c r="E29" s="52"/>
      <c r="F29" s="52"/>
      <c r="G29" s="69"/>
      <c r="H29" s="52"/>
      <c r="I29" s="52"/>
      <c r="J29" s="52"/>
      <c r="K29" s="52"/>
      <c r="L29" s="52"/>
      <c r="M29" s="52"/>
      <c r="N29" s="52"/>
      <c r="O29" s="52"/>
      <c r="P29"/>
    </row>
    <row r="30" spans="1:20" ht="15.75" customHeight="1" x14ac:dyDescent="0.3">
      <c r="A30" s="52"/>
      <c r="B30" s="52"/>
      <c r="C30" s="52"/>
      <c r="D30" s="52"/>
      <c r="E30" s="52"/>
      <c r="F30" s="52"/>
      <c r="G30" s="69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</row>
    <row r="31" spans="1:20" ht="15.75" customHeight="1" x14ac:dyDescent="0.3">
      <c r="A31" s="52"/>
      <c r="B31" s="52"/>
      <c r="C31" s="52"/>
      <c r="D31" s="52"/>
      <c r="E31" s="52"/>
      <c r="F31" s="52"/>
      <c r="G31" s="69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</row>
    <row r="32" spans="1:20" ht="15.75" customHeight="1" x14ac:dyDescent="0.3">
      <c r="A32" s="52"/>
      <c r="B32" s="52"/>
      <c r="C32" s="52"/>
      <c r="D32" s="52"/>
      <c r="E32" s="52"/>
      <c r="F32" s="52"/>
      <c r="G32" s="69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</row>
    <row r="33" spans="1:20" ht="15.75" customHeight="1" x14ac:dyDescent="0.3">
      <c r="A33" s="52"/>
      <c r="B33" s="52"/>
      <c r="C33" s="52"/>
      <c r="D33" s="52"/>
      <c r="E33" s="52"/>
      <c r="F33" s="52"/>
      <c r="G33" s="69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69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52"/>
      <c r="B35" s="52"/>
      <c r="C35" s="52"/>
      <c r="D35" s="52"/>
      <c r="E35" s="52"/>
      <c r="F35" s="52"/>
      <c r="G35" s="69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</row>
    <row r="36" spans="1:20" ht="15.75" customHeight="1" x14ac:dyDescent="0.3">
      <c r="A36" s="52"/>
      <c r="B36" s="52"/>
      <c r="C36" s="52"/>
      <c r="D36" s="52"/>
      <c r="E36" s="52"/>
      <c r="F36" s="52"/>
      <c r="G36" s="69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ht="15.75" customHeight="1" x14ac:dyDescent="0.3">
      <c r="A37" s="52"/>
      <c r="B37" s="52"/>
      <c r="C37" s="52"/>
      <c r="D37" s="52"/>
      <c r="E37" s="52"/>
      <c r="F37" s="52"/>
      <c r="G37" s="69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ht="15.75" customHeight="1" x14ac:dyDescent="0.3">
      <c r="A38" s="52"/>
      <c r="B38" s="52"/>
      <c r="C38" s="52"/>
      <c r="D38" s="52"/>
      <c r="E38" s="52"/>
      <c r="F38" s="52"/>
      <c r="G38" s="69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69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52"/>
      <c r="B40" s="52"/>
      <c r="C40" s="52"/>
      <c r="D40" s="52"/>
      <c r="E40" s="52"/>
      <c r="F40" s="52"/>
      <c r="G40" s="69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</row>
    <row r="41" spans="1:20" ht="15.75" customHeight="1" x14ac:dyDescent="0.3">
      <c r="A41" s="52"/>
      <c r="B41" s="52"/>
      <c r="C41" s="52"/>
      <c r="D41" s="52"/>
      <c r="E41" s="52"/>
      <c r="F41" s="52"/>
      <c r="G41" s="69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</row>
    <row r="42" spans="1:20" ht="15.75" customHeight="1" x14ac:dyDescent="0.3">
      <c r="A42" s="52"/>
      <c r="B42" s="52"/>
      <c r="C42" s="52"/>
      <c r="D42" s="52"/>
      <c r="E42" s="52"/>
      <c r="F42" s="52"/>
      <c r="G42" s="69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</row>
    <row r="43" spans="1:20" ht="15.75" customHeight="1" x14ac:dyDescent="0.3">
      <c r="A43" s="52"/>
      <c r="B43" s="52"/>
      <c r="C43" s="52"/>
      <c r="D43" s="52"/>
      <c r="E43" s="52"/>
      <c r="F43" s="52"/>
      <c r="G43" s="69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69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A45" s="52"/>
      <c r="B45" s="52"/>
      <c r="C45" s="52"/>
      <c r="D45" s="52"/>
      <c r="E45" s="52"/>
      <c r="F45" s="52"/>
      <c r="G45" s="69"/>
      <c r="H45" s="52"/>
      <c r="I45" s="52"/>
      <c r="J45" s="52"/>
      <c r="K45" s="52"/>
      <c r="L45" s="52"/>
      <c r="M45" s="52"/>
      <c r="N45" s="52"/>
      <c r="O45" s="52"/>
      <c r="P45"/>
    </row>
    <row r="46" spans="1:20" ht="15.75" customHeight="1" x14ac:dyDescent="0.3">
      <c r="A46" s="52"/>
      <c r="B46" s="52"/>
      <c r="C46" s="52"/>
      <c r="D46" s="52"/>
      <c r="E46" s="52"/>
      <c r="F46" s="52"/>
      <c r="G46" s="69"/>
      <c r="H46" s="52"/>
      <c r="I46" s="52"/>
      <c r="J46" s="52"/>
      <c r="K46" s="52"/>
      <c r="L46" s="52"/>
      <c r="M46" s="52"/>
      <c r="N46" s="52"/>
      <c r="O46" s="52"/>
      <c r="P46"/>
    </row>
    <row r="47" spans="1:20" ht="15.75" customHeight="1" x14ac:dyDescent="0.3">
      <c r="A47" s="52"/>
      <c r="B47" s="52"/>
      <c r="C47" s="52"/>
      <c r="D47" s="52"/>
      <c r="E47" s="52"/>
      <c r="F47" s="52"/>
      <c r="G47" s="69"/>
      <c r="H47" s="52"/>
      <c r="I47" s="52"/>
      <c r="J47" s="52"/>
      <c r="K47" s="52"/>
      <c r="L47" s="52"/>
      <c r="M47" s="52"/>
      <c r="N47" s="52"/>
      <c r="O47" s="52"/>
      <c r="P47"/>
    </row>
    <row r="48" spans="1:20" ht="15.75" customHeight="1" x14ac:dyDescent="0.3">
      <c r="A48" s="52"/>
      <c r="B48" s="52"/>
      <c r="C48" s="52"/>
      <c r="D48" s="52"/>
      <c r="E48" s="52"/>
      <c r="F48" s="52"/>
      <c r="G48" s="69"/>
      <c r="H48" s="52"/>
      <c r="I48" s="52"/>
      <c r="J48" s="52"/>
      <c r="K48" s="52"/>
      <c r="L48" s="52"/>
      <c r="M48" s="52"/>
      <c r="N48" s="52"/>
      <c r="O48" s="52"/>
      <c r="P48"/>
    </row>
    <row r="49" spans="1:16" ht="15.75" customHeight="1" x14ac:dyDescent="0.3">
      <c r="A49" s="52"/>
      <c r="B49" s="52"/>
      <c r="C49" s="52"/>
      <c r="D49" s="52"/>
      <c r="E49" s="52"/>
      <c r="F49" s="52"/>
      <c r="G49" s="69"/>
      <c r="H49" s="52"/>
      <c r="I49" s="52"/>
      <c r="J49" s="52"/>
      <c r="K49" s="52"/>
      <c r="L49" s="52"/>
      <c r="M49" s="52"/>
      <c r="N49" s="52"/>
      <c r="O49" s="52"/>
      <c r="P49"/>
    </row>
    <row r="50" spans="1:16" ht="15.75" customHeight="1" x14ac:dyDescent="0.3">
      <c r="A50" s="52"/>
      <c r="B50" s="52"/>
      <c r="C50" s="52"/>
      <c r="D50" s="52"/>
      <c r="E50" s="52"/>
      <c r="F50" s="52"/>
      <c r="G50" s="69"/>
      <c r="H50" s="52"/>
      <c r="I50" s="52"/>
      <c r="J50" s="52"/>
      <c r="K50" s="52"/>
      <c r="L50" s="52"/>
      <c r="M50" s="52"/>
      <c r="N50" s="52"/>
      <c r="O50" s="52"/>
      <c r="P50"/>
    </row>
    <row r="51" spans="1:16" ht="15.75" customHeight="1" x14ac:dyDescent="0.3">
      <c r="A51" s="52"/>
      <c r="B51" s="52"/>
      <c r="C51" s="52"/>
      <c r="D51" s="52"/>
      <c r="E51" s="52"/>
      <c r="F51" s="52"/>
      <c r="G51" s="69"/>
      <c r="H51" s="52"/>
      <c r="I51" s="52"/>
      <c r="J51" s="52"/>
      <c r="K51" s="52"/>
      <c r="L51" s="52"/>
      <c r="M51" s="52"/>
      <c r="N51" s="52"/>
      <c r="O51" s="52"/>
      <c r="P51"/>
    </row>
    <row r="52" spans="1:16" ht="15.75" customHeight="1" x14ac:dyDescent="0.3">
      <c r="A52" s="52"/>
      <c r="B52" s="52"/>
      <c r="C52" s="52"/>
      <c r="D52" s="52"/>
      <c r="E52" s="52"/>
      <c r="F52" s="52"/>
      <c r="G52" s="69"/>
      <c r="H52" s="52"/>
      <c r="I52" s="52"/>
      <c r="J52" s="52"/>
      <c r="K52" s="52"/>
      <c r="L52" s="52"/>
      <c r="M52" s="52"/>
      <c r="N52" s="52"/>
      <c r="O52" s="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E0D25D92-50B7-4D72-962C-CC7D2D8EB68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27B2-8396-43CE-B029-4CD3681FB9AE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2" customWidth="1"/>
    <col min="2" max="3" width="20.7109375" style="147" customWidth="1"/>
    <col min="4" max="10" width="5" style="147" customWidth="1"/>
    <col min="11" max="11" width="1.7109375" style="147" customWidth="1"/>
    <col min="12" max="12" width="2.7109375" style="292" customWidth="1"/>
    <col min="13" max="14" width="20.7109375" style="147" customWidth="1"/>
    <col min="15" max="21" width="5" style="147" customWidth="1"/>
    <col min="22" max="25" width="4.7109375" style="147" customWidth="1"/>
    <col min="26" max="26" width="4.7109375" customWidth="1"/>
  </cols>
  <sheetData>
    <row r="1" spans="1:25" ht="18" x14ac:dyDescent="0.35">
      <c r="A1" s="291"/>
      <c r="B1" s="146" t="s">
        <v>891</v>
      </c>
      <c r="C1" s="146"/>
      <c r="D1" s="3"/>
      <c r="E1" s="3"/>
      <c r="F1" s="3"/>
      <c r="G1" s="3"/>
      <c r="H1" s="3"/>
      <c r="I1" s="3" t="s">
        <v>1</v>
      </c>
      <c r="J1" s="146"/>
      <c r="K1" s="3"/>
      <c r="L1" s="291"/>
      <c r="M1" s="146"/>
      <c r="N1" s="146"/>
      <c r="O1" s="3"/>
      <c r="P1" s="3"/>
      <c r="Q1" s="3"/>
      <c r="R1" s="3"/>
      <c r="S1" s="3"/>
      <c r="T1" s="3"/>
      <c r="U1" s="3"/>
      <c r="V1" s="3"/>
      <c r="W1" s="3"/>
      <c r="X1" s="146"/>
      <c r="Y1" s="146"/>
    </row>
    <row r="2" spans="1:25" ht="15.75" customHeight="1" x14ac:dyDescent="0.3">
      <c r="B2" s="5" t="s">
        <v>2</v>
      </c>
      <c r="I2" s="148" t="s">
        <v>892</v>
      </c>
    </row>
    <row r="3" spans="1:25" ht="15.75" customHeight="1" x14ac:dyDescent="0.3">
      <c r="A3" s="293"/>
      <c r="B3" s="149" t="s">
        <v>4</v>
      </c>
      <c r="C3" s="150" t="s">
        <v>893</v>
      </c>
      <c r="D3" s="150"/>
      <c r="E3" s="150" t="s">
        <v>894</v>
      </c>
      <c r="F3" s="149"/>
      <c r="G3" s="149"/>
      <c r="H3" s="149"/>
      <c r="I3" s="149"/>
      <c r="J3" s="149"/>
      <c r="K3" s="149"/>
      <c r="L3" s="293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</row>
    <row r="4" spans="1:25" ht="15.75" customHeight="1" x14ac:dyDescent="0.3">
      <c r="A4" s="294">
        <v>3</v>
      </c>
      <c r="B4" s="295" t="s">
        <v>10</v>
      </c>
      <c r="C4" s="295" t="s">
        <v>11</v>
      </c>
      <c r="D4" s="296">
        <v>150</v>
      </c>
      <c r="E4" s="296">
        <v>20</v>
      </c>
      <c r="F4" s="296">
        <v>10</v>
      </c>
      <c r="G4" s="296" t="s">
        <v>12</v>
      </c>
      <c r="H4" s="296" t="s">
        <v>13</v>
      </c>
      <c r="I4" s="296" t="s">
        <v>14</v>
      </c>
      <c r="J4" s="297" t="s">
        <v>15</v>
      </c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5" ht="15.75" customHeight="1" x14ac:dyDescent="0.3">
      <c r="A5" s="154">
        <v>3</v>
      </c>
      <c r="B5" s="15" t="s">
        <v>98</v>
      </c>
      <c r="C5" s="15" t="s">
        <v>99</v>
      </c>
      <c r="D5" s="15">
        <v>94</v>
      </c>
      <c r="E5" s="15">
        <v>83</v>
      </c>
      <c r="F5" s="15">
        <v>87</v>
      </c>
      <c r="G5" s="155">
        <f t="shared" ref="G5:G11" si="0">SUM(D5:F5)</f>
        <v>264</v>
      </c>
      <c r="H5" s="155">
        <v>5</v>
      </c>
      <c r="I5" s="15">
        <v>2432</v>
      </c>
      <c r="J5" s="16">
        <v>54</v>
      </c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5" ht="15.75" customHeight="1" x14ac:dyDescent="0.3">
      <c r="A6" s="156">
        <v>7</v>
      </c>
      <c r="B6" s="158" t="s">
        <v>134</v>
      </c>
      <c r="C6" s="158" t="s">
        <v>99</v>
      </c>
      <c r="D6" s="158">
        <v>93</v>
      </c>
      <c r="E6" s="158">
        <v>91</v>
      </c>
      <c r="F6" s="158">
        <v>91</v>
      </c>
      <c r="G6" s="158">
        <f t="shared" si="0"/>
        <v>275</v>
      </c>
      <c r="H6" s="157">
        <v>7</v>
      </c>
      <c r="I6" s="158">
        <v>2400</v>
      </c>
      <c r="J6" s="159">
        <v>48</v>
      </c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5" ht="15.75" customHeight="1" x14ac:dyDescent="0.3">
      <c r="A7" s="156">
        <v>6</v>
      </c>
      <c r="B7" s="18" t="s">
        <v>71</v>
      </c>
      <c r="C7" s="18" t="s">
        <v>72</v>
      </c>
      <c r="D7" s="158">
        <v>89</v>
      </c>
      <c r="E7" s="158">
        <v>87</v>
      </c>
      <c r="F7" s="158">
        <v>83</v>
      </c>
      <c r="G7" s="158">
        <f t="shared" si="0"/>
        <v>259</v>
      </c>
      <c r="H7" s="157">
        <v>3</v>
      </c>
      <c r="I7" s="158">
        <v>2335</v>
      </c>
      <c r="J7" s="159">
        <v>38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93"/>
      <c r="X7" s="4"/>
      <c r="Y7" s="4"/>
    </row>
    <row r="8" spans="1:25" ht="15.75" customHeight="1" x14ac:dyDescent="0.3">
      <c r="A8" s="156">
        <v>5</v>
      </c>
      <c r="B8" s="18" t="s">
        <v>678</v>
      </c>
      <c r="C8" s="18" t="s">
        <v>42</v>
      </c>
      <c r="D8" s="158">
        <v>91</v>
      </c>
      <c r="E8" s="158">
        <v>91</v>
      </c>
      <c r="F8" s="158">
        <v>89</v>
      </c>
      <c r="G8" s="158">
        <f t="shared" si="0"/>
        <v>271</v>
      </c>
      <c r="H8" s="157">
        <v>6</v>
      </c>
      <c r="I8" s="158">
        <v>2097</v>
      </c>
      <c r="J8" s="159">
        <v>38</v>
      </c>
      <c r="K8" s="29"/>
      <c r="L8" s="4"/>
      <c r="M8" s="4"/>
      <c r="N8" s="4"/>
      <c r="O8" s="4"/>
      <c r="P8" s="4"/>
      <c r="Q8" s="4"/>
      <c r="R8" s="4"/>
      <c r="S8" s="4"/>
      <c r="T8" s="4"/>
      <c r="U8" s="4"/>
      <c r="V8" s="93"/>
      <c r="X8" s="4"/>
      <c r="Y8" s="4"/>
    </row>
    <row r="9" spans="1:25" ht="15.75" customHeight="1" x14ac:dyDescent="0.3">
      <c r="A9" s="156">
        <v>1</v>
      </c>
      <c r="B9" s="158" t="s">
        <v>104</v>
      </c>
      <c r="C9" s="158" t="s">
        <v>99</v>
      </c>
      <c r="D9" s="158">
        <v>89</v>
      </c>
      <c r="E9" s="158">
        <v>89</v>
      </c>
      <c r="F9" s="158">
        <v>82</v>
      </c>
      <c r="G9" s="158">
        <f t="shared" si="0"/>
        <v>260</v>
      </c>
      <c r="H9" s="157">
        <v>4</v>
      </c>
      <c r="I9" s="22">
        <v>2283</v>
      </c>
      <c r="J9" s="23">
        <v>26</v>
      </c>
      <c r="M9" s="4"/>
      <c r="V9" s="4"/>
      <c r="W9" s="4"/>
    </row>
    <row r="10" spans="1:25" ht="15.75" customHeight="1" x14ac:dyDescent="0.3">
      <c r="A10" s="156">
        <v>2</v>
      </c>
      <c r="B10" s="158" t="s">
        <v>436</v>
      </c>
      <c r="C10" s="158" t="s">
        <v>133</v>
      </c>
      <c r="D10" s="158">
        <v>87</v>
      </c>
      <c r="E10" s="158">
        <v>74</v>
      </c>
      <c r="F10" s="158">
        <v>80</v>
      </c>
      <c r="G10" s="158">
        <f t="shared" si="0"/>
        <v>241</v>
      </c>
      <c r="H10" s="157">
        <v>2</v>
      </c>
      <c r="I10" s="158">
        <v>2264</v>
      </c>
      <c r="J10" s="159">
        <v>25</v>
      </c>
      <c r="M10" s="4"/>
    </row>
    <row r="11" spans="1:25" ht="15.75" customHeight="1" x14ac:dyDescent="0.3">
      <c r="A11" s="160">
        <v>4</v>
      </c>
      <c r="B11" s="26" t="s">
        <v>45</v>
      </c>
      <c r="C11" s="26" t="s">
        <v>42</v>
      </c>
      <c r="D11" s="26" t="s">
        <v>164</v>
      </c>
      <c r="E11" s="26"/>
      <c r="F11" s="26"/>
      <c r="G11" s="161">
        <f t="shared" si="0"/>
        <v>0</v>
      </c>
      <c r="H11" s="162">
        <v>0</v>
      </c>
      <c r="I11" s="26">
        <v>844</v>
      </c>
      <c r="J11" s="28">
        <v>21</v>
      </c>
      <c r="L11" s="147"/>
      <c r="V11" s="4"/>
      <c r="W11" s="4"/>
    </row>
    <row r="12" spans="1:25" ht="15.75" customHeight="1" x14ac:dyDescent="0.3">
      <c r="A12" s="147"/>
      <c r="L12" s="147"/>
    </row>
    <row r="13" spans="1:25" ht="15.75" customHeight="1" x14ac:dyDescent="0.3">
      <c r="A13" s="293"/>
      <c r="B13" s="149" t="s">
        <v>7</v>
      </c>
      <c r="C13" s="150" t="s">
        <v>895</v>
      </c>
      <c r="D13" s="150"/>
      <c r="E13" s="150" t="s">
        <v>896</v>
      </c>
      <c r="F13" s="149"/>
      <c r="G13" s="149"/>
      <c r="H13" s="149"/>
      <c r="I13" s="149"/>
      <c r="J13" s="149"/>
      <c r="L13" s="147"/>
    </row>
    <row r="14" spans="1:25" ht="15.75" customHeight="1" x14ac:dyDescent="0.3">
      <c r="A14" s="294">
        <v>3</v>
      </c>
      <c r="B14" s="295" t="s">
        <v>10</v>
      </c>
      <c r="C14" s="295" t="s">
        <v>11</v>
      </c>
      <c r="D14" s="296">
        <v>150</v>
      </c>
      <c r="E14" s="296">
        <v>20</v>
      </c>
      <c r="F14" s="296">
        <v>10</v>
      </c>
      <c r="G14" s="296" t="s">
        <v>12</v>
      </c>
      <c r="H14" s="296" t="s">
        <v>13</v>
      </c>
      <c r="I14" s="296" t="s">
        <v>14</v>
      </c>
      <c r="J14" s="297" t="s">
        <v>15</v>
      </c>
      <c r="L14" s="147"/>
    </row>
    <row r="15" spans="1:25" ht="15.75" customHeight="1" x14ac:dyDescent="0.3">
      <c r="A15" s="154">
        <v>7</v>
      </c>
      <c r="B15" s="155" t="s">
        <v>209</v>
      </c>
      <c r="C15" s="155" t="s">
        <v>99</v>
      </c>
      <c r="D15" s="155">
        <v>77</v>
      </c>
      <c r="E15" s="155">
        <v>81</v>
      </c>
      <c r="F15" s="155">
        <v>77</v>
      </c>
      <c r="G15" s="155">
        <f t="shared" ref="G15:G21" si="1">SUM(D15:F15)</f>
        <v>235</v>
      </c>
      <c r="H15" s="155">
        <v>5</v>
      </c>
      <c r="I15" s="155">
        <v>2002</v>
      </c>
      <c r="J15" s="163">
        <v>51</v>
      </c>
      <c r="L15" s="147"/>
    </row>
    <row r="16" spans="1:25" ht="15.75" customHeight="1" x14ac:dyDescent="0.3">
      <c r="A16" s="156">
        <v>3</v>
      </c>
      <c r="B16" s="158" t="s">
        <v>437</v>
      </c>
      <c r="C16" s="158" t="s">
        <v>133</v>
      </c>
      <c r="D16" s="158">
        <v>86</v>
      </c>
      <c r="E16" s="158">
        <v>71</v>
      </c>
      <c r="F16" s="158">
        <v>62</v>
      </c>
      <c r="G16" s="158">
        <f t="shared" si="1"/>
        <v>219</v>
      </c>
      <c r="H16" s="157">
        <v>3</v>
      </c>
      <c r="I16" s="158">
        <v>2176</v>
      </c>
      <c r="J16" s="159">
        <v>46</v>
      </c>
      <c r="L16" s="147"/>
    </row>
    <row r="17" spans="1:12" ht="15.75" customHeight="1" x14ac:dyDescent="0.3">
      <c r="A17" s="156">
        <v>6</v>
      </c>
      <c r="B17" s="158" t="s">
        <v>897</v>
      </c>
      <c r="C17" s="158" t="s">
        <v>99</v>
      </c>
      <c r="D17" s="158">
        <v>81</v>
      </c>
      <c r="E17" s="158">
        <v>75</v>
      </c>
      <c r="F17" s="158">
        <v>87</v>
      </c>
      <c r="G17" s="158">
        <f t="shared" si="1"/>
        <v>243</v>
      </c>
      <c r="H17" s="157">
        <v>6</v>
      </c>
      <c r="I17" s="158">
        <v>2192</v>
      </c>
      <c r="J17" s="159">
        <v>45</v>
      </c>
      <c r="L17" s="147"/>
    </row>
    <row r="18" spans="1:12" ht="15.75" customHeight="1" x14ac:dyDescent="0.3">
      <c r="A18" s="156">
        <v>2</v>
      </c>
      <c r="B18" s="158" t="s">
        <v>158</v>
      </c>
      <c r="C18" s="158" t="s">
        <v>99</v>
      </c>
      <c r="D18" s="158">
        <v>87</v>
      </c>
      <c r="E18" s="158">
        <v>84</v>
      </c>
      <c r="F18" s="158">
        <v>80</v>
      </c>
      <c r="G18" s="158">
        <f t="shared" si="1"/>
        <v>251</v>
      </c>
      <c r="H18" s="157">
        <v>7</v>
      </c>
      <c r="I18" s="158">
        <v>2185</v>
      </c>
      <c r="J18" s="159">
        <v>45</v>
      </c>
      <c r="L18" s="147"/>
    </row>
    <row r="19" spans="1:12" ht="15.75" customHeight="1" x14ac:dyDescent="0.3">
      <c r="A19" s="156">
        <v>4</v>
      </c>
      <c r="B19" s="158" t="s">
        <v>189</v>
      </c>
      <c r="C19" s="158" t="s">
        <v>99</v>
      </c>
      <c r="D19" s="158">
        <v>59</v>
      </c>
      <c r="E19" s="158">
        <v>83</v>
      </c>
      <c r="F19" s="158">
        <v>86</v>
      </c>
      <c r="G19" s="158">
        <f t="shared" si="1"/>
        <v>228</v>
      </c>
      <c r="H19" s="157">
        <v>4</v>
      </c>
      <c r="I19" s="158">
        <v>2101</v>
      </c>
      <c r="J19" s="159">
        <v>36</v>
      </c>
      <c r="L19" s="147"/>
    </row>
    <row r="20" spans="1:12" ht="15.75" customHeight="1" x14ac:dyDescent="0.3">
      <c r="A20" s="156">
        <v>1</v>
      </c>
      <c r="B20" s="158" t="s">
        <v>449</v>
      </c>
      <c r="C20" s="158" t="s">
        <v>72</v>
      </c>
      <c r="D20" s="158">
        <v>61</v>
      </c>
      <c r="E20" s="158">
        <v>46</v>
      </c>
      <c r="F20" s="158">
        <v>66</v>
      </c>
      <c r="G20" s="158">
        <f t="shared" si="1"/>
        <v>173</v>
      </c>
      <c r="H20" s="157">
        <v>2</v>
      </c>
      <c r="I20" s="22">
        <v>1781</v>
      </c>
      <c r="J20" s="23">
        <v>19</v>
      </c>
      <c r="L20" s="147"/>
    </row>
    <row r="21" spans="1:12" ht="15.75" customHeight="1" x14ac:dyDescent="0.3">
      <c r="A21" s="160">
        <v>5</v>
      </c>
      <c r="B21" s="161" t="s">
        <v>247</v>
      </c>
      <c r="C21" s="161" t="s">
        <v>99</v>
      </c>
      <c r="D21" s="161" t="s">
        <v>164</v>
      </c>
      <c r="E21" s="161"/>
      <c r="F21" s="161"/>
      <c r="G21" s="161">
        <f t="shared" si="1"/>
        <v>0</v>
      </c>
      <c r="H21" s="162">
        <v>0</v>
      </c>
      <c r="I21" s="161">
        <v>0</v>
      </c>
      <c r="J21" s="164">
        <v>0</v>
      </c>
      <c r="L21" s="147"/>
    </row>
    <row r="22" spans="1:12" ht="15.75" customHeight="1" x14ac:dyDescent="0.3">
      <c r="A22" s="147"/>
      <c r="L22" s="147"/>
    </row>
    <row r="23" spans="1:12" ht="15.75" customHeight="1" x14ac:dyDescent="0.3">
      <c r="A23" s="147"/>
      <c r="B23" s="149" t="s">
        <v>710</v>
      </c>
      <c r="G23" s="4"/>
      <c r="L23" s="147"/>
    </row>
    <row r="24" spans="1:12" ht="15.75" customHeight="1" x14ac:dyDescent="0.3">
      <c r="A24" s="147"/>
      <c r="G24" s="4"/>
      <c r="L24" s="147"/>
    </row>
    <row r="25" spans="1:12" ht="15.75" customHeight="1" x14ac:dyDescent="0.3">
      <c r="A25" s="147"/>
      <c r="B25" s="4" t="s">
        <v>898</v>
      </c>
      <c r="C25" s="4"/>
      <c r="D25" s="4"/>
      <c r="E25" s="4"/>
      <c r="F25" s="37" t="s">
        <v>169</v>
      </c>
      <c r="L25" s="147"/>
    </row>
    <row r="26" spans="1:12" ht="15.75" customHeight="1" x14ac:dyDescent="0.3">
      <c r="A26" s="147"/>
      <c r="B26" s="4" t="s">
        <v>170</v>
      </c>
      <c r="C26" s="4"/>
      <c r="D26" s="4"/>
      <c r="E26" s="4"/>
      <c r="F26" s="4"/>
      <c r="L26" s="147"/>
    </row>
    <row r="27" spans="1:12" ht="15.75" customHeight="1" x14ac:dyDescent="0.3">
      <c r="A27" s="147"/>
      <c r="L27" s="147"/>
    </row>
    <row r="28" spans="1:12" ht="15.75" customHeight="1" x14ac:dyDescent="0.3">
      <c r="A28" s="147"/>
      <c r="L28" s="147"/>
    </row>
    <row r="29" spans="1:12" ht="15.75" customHeight="1" x14ac:dyDescent="0.3">
      <c r="A29" s="147"/>
      <c r="L29" s="147"/>
    </row>
    <row r="30" spans="1:12" ht="15.75" customHeight="1" x14ac:dyDescent="0.3">
      <c r="A30" s="147"/>
      <c r="L30" s="147"/>
    </row>
    <row r="31" spans="1:12" ht="15.75" customHeight="1" x14ac:dyDescent="0.3">
      <c r="A31" s="147"/>
      <c r="L31" s="147"/>
    </row>
    <row r="32" spans="1:12" ht="15.75" customHeight="1" x14ac:dyDescent="0.3">
      <c r="A32" s="147"/>
      <c r="L32" s="147"/>
    </row>
    <row r="33" spans="1:12" ht="15.75" customHeight="1" x14ac:dyDescent="0.3">
      <c r="A33" s="147"/>
      <c r="L33" s="147"/>
    </row>
    <row r="34" spans="1:12" ht="15.75" customHeight="1" x14ac:dyDescent="0.3">
      <c r="A34" s="147"/>
      <c r="L34" s="147"/>
    </row>
    <row r="35" spans="1:12" ht="15.75" customHeight="1" x14ac:dyDescent="0.3">
      <c r="A35" s="147"/>
      <c r="L35" s="147"/>
    </row>
    <row r="36" spans="1:12" ht="15.75" customHeight="1" x14ac:dyDescent="0.3">
      <c r="A36" s="147"/>
      <c r="L36" s="147"/>
    </row>
    <row r="37" spans="1:12" ht="15.75" customHeight="1" x14ac:dyDescent="0.3">
      <c r="A37" s="147"/>
      <c r="L37" s="147"/>
    </row>
    <row r="38" spans="1:12" ht="15.75" customHeight="1" x14ac:dyDescent="0.3">
      <c r="A38" s="147"/>
      <c r="L38" s="147"/>
    </row>
    <row r="39" spans="1:12" ht="15.75" customHeight="1" x14ac:dyDescent="0.3">
      <c r="A39" s="147"/>
      <c r="L39" s="147"/>
    </row>
    <row r="40" spans="1:12" ht="15.75" customHeight="1" x14ac:dyDescent="0.3">
      <c r="A40" s="147"/>
      <c r="L40" s="147"/>
    </row>
    <row r="41" spans="1:12" ht="15.75" customHeight="1" x14ac:dyDescent="0.3">
      <c r="A41" s="147"/>
      <c r="L41" s="147"/>
    </row>
    <row r="42" spans="1:12" ht="15.75" customHeight="1" x14ac:dyDescent="0.3">
      <c r="A42" s="147"/>
      <c r="L42" s="147"/>
    </row>
    <row r="43" spans="1:12" ht="15.75" customHeight="1" x14ac:dyDescent="0.3">
      <c r="A43" s="147"/>
      <c r="L43" s="147"/>
    </row>
    <row r="44" spans="1:12" ht="15.75" customHeight="1" x14ac:dyDescent="0.3">
      <c r="A44" s="147"/>
      <c r="L44" s="147"/>
    </row>
    <row r="45" spans="1:12" ht="15.75" customHeight="1" x14ac:dyDescent="0.3">
      <c r="A45" s="147"/>
      <c r="L45" s="147"/>
    </row>
    <row r="46" spans="1:12" ht="15.75" customHeight="1" x14ac:dyDescent="0.3">
      <c r="A46" s="147"/>
      <c r="L46" s="147"/>
    </row>
    <row r="47" spans="1:12" ht="15.75" customHeight="1" x14ac:dyDescent="0.3">
      <c r="A47" s="147"/>
      <c r="L47" s="147"/>
    </row>
    <row r="48" spans="1:12" ht="15.75" customHeight="1" x14ac:dyDescent="0.3">
      <c r="A48" s="147"/>
      <c r="L48" s="147"/>
    </row>
    <row r="49" spans="1:12" ht="15.75" customHeight="1" x14ac:dyDescent="0.3">
      <c r="A49" s="147"/>
      <c r="L49" s="147"/>
    </row>
    <row r="50" spans="1:12" ht="15.75" customHeight="1" x14ac:dyDescent="0.3">
      <c r="A50" s="147"/>
      <c r="L50" s="147"/>
    </row>
    <row r="51" spans="1:12" ht="15.75" customHeight="1" x14ac:dyDescent="0.3">
      <c r="A51" s="147"/>
      <c r="L51" s="147"/>
    </row>
    <row r="52" spans="1:12" ht="15.75" customHeight="1" x14ac:dyDescent="0.3">
      <c r="A52" s="147"/>
      <c r="L52" s="147"/>
    </row>
    <row r="53" spans="1:12" ht="15.75" customHeight="1" x14ac:dyDescent="0.3">
      <c r="A53" s="147"/>
      <c r="L53" s="147"/>
    </row>
    <row r="54" spans="1:12" ht="15.75" customHeight="1" x14ac:dyDescent="0.3">
      <c r="A54" s="147"/>
      <c r="L54" s="147"/>
    </row>
    <row r="55" spans="1:12" ht="15.75" customHeight="1" x14ac:dyDescent="0.3">
      <c r="A55" s="147"/>
      <c r="L55" s="147"/>
    </row>
    <row r="56" spans="1:12" ht="15.75" customHeight="1" x14ac:dyDescent="0.3">
      <c r="A56" s="147"/>
      <c r="L56" s="147"/>
    </row>
    <row r="57" spans="1:12" ht="15.75" customHeight="1" x14ac:dyDescent="0.3">
      <c r="A57" s="147"/>
      <c r="L57" s="147"/>
    </row>
    <row r="58" spans="1:12" ht="15.75" customHeight="1" x14ac:dyDescent="0.3">
      <c r="A58" s="147"/>
      <c r="L58" s="147"/>
    </row>
    <row r="59" spans="1:12" ht="15.75" customHeight="1" x14ac:dyDescent="0.3">
      <c r="A59" s="147"/>
      <c r="L59" s="147"/>
    </row>
    <row r="60" spans="1:12" ht="15.75" customHeight="1" x14ac:dyDescent="0.3">
      <c r="A60" s="147"/>
      <c r="L60" s="147"/>
    </row>
    <row r="61" spans="1:12" ht="15.75" customHeight="1" x14ac:dyDescent="0.3">
      <c r="A61" s="147"/>
      <c r="L61" s="147"/>
    </row>
    <row r="62" spans="1:12" ht="15.75" customHeight="1" x14ac:dyDescent="0.3">
      <c r="A62" s="147"/>
      <c r="L62" s="147"/>
    </row>
    <row r="63" spans="1:12" ht="15.75" customHeight="1" x14ac:dyDescent="0.3">
      <c r="A63" s="147"/>
      <c r="L63" s="147"/>
    </row>
    <row r="64" spans="1:12" ht="15.75" customHeight="1" x14ac:dyDescent="0.3">
      <c r="A64" s="147"/>
      <c r="L64" s="147"/>
    </row>
    <row r="65" spans="1:12" ht="15.75" customHeight="1" x14ac:dyDescent="0.3">
      <c r="A65" s="147"/>
      <c r="L65" s="147"/>
    </row>
    <row r="66" spans="1:12" ht="15.75" customHeight="1" x14ac:dyDescent="0.3">
      <c r="A66" s="147"/>
      <c r="L66" s="147"/>
    </row>
    <row r="67" spans="1:12" ht="15.75" customHeight="1" x14ac:dyDescent="0.3">
      <c r="A67" s="147"/>
      <c r="L67" s="147"/>
    </row>
    <row r="68" spans="1:12" ht="15.75" customHeight="1" x14ac:dyDescent="0.3">
      <c r="A68" s="147"/>
      <c r="L68" s="147"/>
    </row>
    <row r="69" spans="1:12" x14ac:dyDescent="0.3">
      <c r="A69" s="147"/>
      <c r="L69" s="147"/>
    </row>
    <row r="70" spans="1:12" x14ac:dyDescent="0.3">
      <c r="A70" s="147"/>
      <c r="L70" s="147"/>
    </row>
    <row r="71" spans="1:12" x14ac:dyDescent="0.3">
      <c r="A71" s="147"/>
      <c r="L71" s="147"/>
    </row>
    <row r="72" spans="1:12" x14ac:dyDescent="0.3">
      <c r="A72" s="147"/>
      <c r="L72" s="147"/>
    </row>
    <row r="73" spans="1:12" x14ac:dyDescent="0.3">
      <c r="A73" s="147"/>
      <c r="L73" s="147"/>
    </row>
    <row r="74" spans="1:12" x14ac:dyDescent="0.3">
      <c r="A74" s="147"/>
      <c r="L74" s="147"/>
    </row>
    <row r="75" spans="1:12" x14ac:dyDescent="0.3">
      <c r="A75" s="147"/>
      <c r="L75" s="147"/>
    </row>
    <row r="76" spans="1:12" x14ac:dyDescent="0.3">
      <c r="A76" s="147"/>
      <c r="L76" s="147"/>
    </row>
    <row r="77" spans="1:12" x14ac:dyDescent="0.3">
      <c r="A77" s="147"/>
      <c r="L77" s="147"/>
    </row>
    <row r="78" spans="1:12" x14ac:dyDescent="0.3">
      <c r="A78" s="147"/>
      <c r="L78" s="147"/>
    </row>
    <row r="79" spans="1:12" x14ac:dyDescent="0.3">
      <c r="A79" s="147"/>
      <c r="L79" s="147"/>
    </row>
    <row r="80" spans="1:12" x14ac:dyDescent="0.3">
      <c r="A80" s="147"/>
      <c r="L80" s="147"/>
    </row>
    <row r="81" spans="1:12" x14ac:dyDescent="0.3">
      <c r="A81" s="147"/>
      <c r="L81" s="147"/>
    </row>
    <row r="82" spans="1:12" x14ac:dyDescent="0.3">
      <c r="A82" s="147"/>
      <c r="L82" s="147"/>
    </row>
    <row r="83" spans="1:12" x14ac:dyDescent="0.3">
      <c r="A83" s="147"/>
      <c r="L83" s="147"/>
    </row>
    <row r="84" spans="1:12" x14ac:dyDescent="0.3">
      <c r="A84" s="147"/>
      <c r="L84" s="147"/>
    </row>
    <row r="85" spans="1:12" x14ac:dyDescent="0.3">
      <c r="A85" s="147"/>
      <c r="L85" s="147"/>
    </row>
    <row r="86" spans="1:12" x14ac:dyDescent="0.3">
      <c r="A86" s="147"/>
      <c r="L86" s="147"/>
    </row>
    <row r="87" spans="1:12" x14ac:dyDescent="0.3">
      <c r="A87" s="147"/>
      <c r="L87" s="147"/>
    </row>
    <row r="88" spans="1:12" x14ac:dyDescent="0.3">
      <c r="A88" s="147"/>
      <c r="L88" s="147"/>
    </row>
    <row r="89" spans="1:12" x14ac:dyDescent="0.3">
      <c r="A89" s="147"/>
      <c r="L89" s="147"/>
    </row>
    <row r="90" spans="1:12" x14ac:dyDescent="0.3">
      <c r="A90" s="147"/>
      <c r="L90" s="147"/>
    </row>
    <row r="91" spans="1:12" x14ac:dyDescent="0.3">
      <c r="A91" s="147"/>
      <c r="L91" s="147"/>
    </row>
    <row r="92" spans="1:12" x14ac:dyDescent="0.3">
      <c r="A92" s="147"/>
      <c r="L92" s="147"/>
    </row>
    <row r="93" spans="1:12" x14ac:dyDescent="0.3">
      <c r="A93" s="147"/>
      <c r="L93" s="147"/>
    </row>
    <row r="94" spans="1:12" x14ac:dyDescent="0.3">
      <c r="A94" s="147"/>
      <c r="L94" s="147"/>
    </row>
    <row r="95" spans="1:12" x14ac:dyDescent="0.3">
      <c r="A95" s="147"/>
      <c r="L95" s="147"/>
    </row>
    <row r="96" spans="1:12" x14ac:dyDescent="0.3">
      <c r="A96" s="147"/>
      <c r="L96" s="147"/>
    </row>
    <row r="97" spans="1:12" x14ac:dyDescent="0.3">
      <c r="A97" s="147"/>
      <c r="L97" s="147"/>
    </row>
    <row r="98" spans="1:12" x14ac:dyDescent="0.3">
      <c r="A98" s="147"/>
      <c r="L98" s="147"/>
    </row>
    <row r="99" spans="1:12" x14ac:dyDescent="0.3">
      <c r="A99" s="147"/>
      <c r="L99" s="147"/>
    </row>
    <row r="100" spans="1:12" x14ac:dyDescent="0.3">
      <c r="A100" s="147"/>
      <c r="L100" s="147"/>
    </row>
    <row r="101" spans="1:12" x14ac:dyDescent="0.3">
      <c r="A101" s="147"/>
      <c r="L101" s="147"/>
    </row>
    <row r="102" spans="1:12" x14ac:dyDescent="0.3">
      <c r="A102" s="147"/>
      <c r="L102" s="147"/>
    </row>
    <row r="103" spans="1:12" x14ac:dyDescent="0.3">
      <c r="A103" s="147"/>
      <c r="L103" s="147"/>
    </row>
    <row r="104" spans="1:12" x14ac:dyDescent="0.3">
      <c r="A104" s="147"/>
      <c r="L104" s="147"/>
    </row>
    <row r="105" spans="1:12" x14ac:dyDescent="0.3">
      <c r="A105" s="147"/>
      <c r="L105" s="147"/>
    </row>
    <row r="106" spans="1:12" x14ac:dyDescent="0.3">
      <c r="A106" s="147"/>
      <c r="L106" s="147"/>
    </row>
    <row r="107" spans="1:12" x14ac:dyDescent="0.3">
      <c r="A107" s="147"/>
      <c r="L107" s="147"/>
    </row>
    <row r="108" spans="1:12" x14ac:dyDescent="0.3">
      <c r="A108" s="147"/>
      <c r="L108" s="147"/>
    </row>
    <row r="109" spans="1:12" x14ac:dyDescent="0.3">
      <c r="A109" s="147"/>
      <c r="L109" s="147"/>
    </row>
    <row r="110" spans="1:12" x14ac:dyDescent="0.3">
      <c r="A110" s="147"/>
      <c r="L110" s="147"/>
    </row>
    <row r="111" spans="1:12" x14ac:dyDescent="0.3">
      <c r="A111" s="147"/>
      <c r="L111" s="147"/>
    </row>
    <row r="112" spans="1:12" x14ac:dyDescent="0.3">
      <c r="A112" s="147"/>
      <c r="L112" s="147"/>
    </row>
    <row r="113" spans="1:12" x14ac:dyDescent="0.3">
      <c r="A113" s="147"/>
      <c r="L113" s="147"/>
    </row>
    <row r="114" spans="1:12" x14ac:dyDescent="0.3">
      <c r="A114" s="147"/>
      <c r="L114" s="147"/>
    </row>
    <row r="115" spans="1:12" x14ac:dyDescent="0.3">
      <c r="A115" s="147"/>
      <c r="L115" s="147"/>
    </row>
    <row r="116" spans="1:12" x14ac:dyDescent="0.3">
      <c r="A116" s="147"/>
      <c r="L116" s="147"/>
    </row>
    <row r="117" spans="1:12" x14ac:dyDescent="0.3">
      <c r="A117" s="147"/>
      <c r="L117" s="147"/>
    </row>
    <row r="118" spans="1:12" x14ac:dyDescent="0.3">
      <c r="A118" s="147"/>
      <c r="L118" s="147"/>
    </row>
    <row r="119" spans="1:12" x14ac:dyDescent="0.3">
      <c r="A119" s="147"/>
      <c r="L119" s="147"/>
    </row>
    <row r="120" spans="1:12" x14ac:dyDescent="0.3">
      <c r="A120" s="147"/>
      <c r="L120" s="147"/>
    </row>
    <row r="121" spans="1:12" x14ac:dyDescent="0.3">
      <c r="A121" s="147"/>
      <c r="L121" s="147"/>
    </row>
    <row r="122" spans="1:12" x14ac:dyDescent="0.3">
      <c r="A122" s="147"/>
      <c r="L122" s="147"/>
    </row>
    <row r="123" spans="1:12" x14ac:dyDescent="0.3">
      <c r="A123" s="147"/>
      <c r="L123" s="147"/>
    </row>
    <row r="124" spans="1:12" x14ac:dyDescent="0.3">
      <c r="A124" s="147"/>
      <c r="L124" s="147"/>
    </row>
    <row r="125" spans="1:12" x14ac:dyDescent="0.3">
      <c r="A125" s="147"/>
      <c r="L125" s="147"/>
    </row>
    <row r="126" spans="1:12" x14ac:dyDescent="0.3">
      <c r="A126" s="147"/>
      <c r="L126" s="147"/>
    </row>
    <row r="127" spans="1:12" x14ac:dyDescent="0.3">
      <c r="A127" s="147"/>
      <c r="L127" s="147"/>
    </row>
    <row r="128" spans="1:12" x14ac:dyDescent="0.3">
      <c r="A128" s="147"/>
      <c r="L128" s="147"/>
    </row>
    <row r="129" spans="1:12" x14ac:dyDescent="0.3">
      <c r="A129" s="147"/>
      <c r="L129" s="147"/>
    </row>
    <row r="130" spans="1:12" x14ac:dyDescent="0.3">
      <c r="A130" s="147"/>
      <c r="L130" s="147"/>
    </row>
  </sheetData>
  <hyperlinks>
    <hyperlink ref="B2" location="'Index'!A3" tooltip="Go to the Index sheet" display="á" xr:uid="{4125804D-7605-402C-9B2D-3FCFE29F7DF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75AD-6C22-4677-9FF5-FEF49AFE51FC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2" t="s">
        <v>3</v>
      </c>
      <c r="J2" s="63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278</v>
      </c>
      <c r="B4" s="65"/>
      <c r="C4" s="66">
        <v>527</v>
      </c>
      <c r="D4" s="65"/>
      <c r="E4" s="67" t="s">
        <v>15</v>
      </c>
      <c r="F4" s="68">
        <f>SUM(F5:F7)</f>
        <v>523</v>
      </c>
      <c r="G4" s="69" t="s">
        <v>279</v>
      </c>
      <c r="H4" s="64" t="s">
        <v>280</v>
      </c>
      <c r="I4" s="65"/>
      <c r="J4" s="66">
        <v>534</v>
      </c>
      <c r="K4" s="65"/>
      <c r="L4" s="67" t="s">
        <v>15</v>
      </c>
      <c r="M4" s="68">
        <f>SUM(M5:M7)</f>
        <v>534</v>
      </c>
      <c r="N4" s="52"/>
    </row>
    <row r="5" spans="1:25" ht="15.75" customHeight="1" x14ac:dyDescent="0.3">
      <c r="A5" s="70" t="s">
        <v>105</v>
      </c>
      <c r="B5" s="19">
        <v>45</v>
      </c>
      <c r="C5" s="19">
        <v>44</v>
      </c>
      <c r="D5" s="19">
        <v>43</v>
      </c>
      <c r="E5" s="19">
        <v>42</v>
      </c>
      <c r="F5" s="71">
        <f>SUM(B5:E5)</f>
        <v>174</v>
      </c>
      <c r="G5" s="52"/>
      <c r="H5" s="70" t="s">
        <v>29</v>
      </c>
      <c r="I5" s="19">
        <v>46</v>
      </c>
      <c r="J5" s="19">
        <v>47</v>
      </c>
      <c r="K5" s="19">
        <v>48</v>
      </c>
      <c r="L5" s="19">
        <v>42</v>
      </c>
      <c r="M5" s="71">
        <f>SUM(I5:L5)</f>
        <v>183</v>
      </c>
      <c r="N5" s="52"/>
    </row>
    <row r="6" spans="1:25" ht="15.75" customHeight="1" x14ac:dyDescent="0.3">
      <c r="A6" s="72" t="s">
        <v>20</v>
      </c>
      <c r="B6" s="18">
        <v>46</v>
      </c>
      <c r="C6" s="18">
        <v>48</v>
      </c>
      <c r="D6" s="18">
        <v>46</v>
      </c>
      <c r="E6" s="18">
        <v>49</v>
      </c>
      <c r="F6" s="20">
        <f>SUM(B6:E6)</f>
        <v>189</v>
      </c>
      <c r="G6" s="52"/>
      <c r="H6" s="72" t="s">
        <v>67</v>
      </c>
      <c r="I6" s="18">
        <v>41</v>
      </c>
      <c r="J6" s="18">
        <v>41</v>
      </c>
      <c r="K6" s="18">
        <v>41</v>
      </c>
      <c r="L6" s="18">
        <v>47</v>
      </c>
      <c r="M6" s="20">
        <f>SUM(I6:L6)</f>
        <v>170</v>
      </c>
      <c r="N6" s="52"/>
    </row>
    <row r="7" spans="1:25" ht="15.75" customHeight="1" x14ac:dyDescent="0.3">
      <c r="A7" s="73" t="s">
        <v>121</v>
      </c>
      <c r="B7" s="26">
        <v>40</v>
      </c>
      <c r="C7" s="26">
        <v>38</v>
      </c>
      <c r="D7" s="26">
        <v>40</v>
      </c>
      <c r="E7" s="26">
        <v>42</v>
      </c>
      <c r="F7" s="28">
        <f>SUM(B7:E7)</f>
        <v>160</v>
      </c>
      <c r="G7" s="52"/>
      <c r="H7" s="73" t="s">
        <v>66</v>
      </c>
      <c r="I7" s="26">
        <v>45</v>
      </c>
      <c r="J7" s="26">
        <v>44</v>
      </c>
      <c r="K7" s="26">
        <v>44</v>
      </c>
      <c r="L7" s="26">
        <v>48</v>
      </c>
      <c r="M7" s="28">
        <f>SUM(I7:L7)</f>
        <v>181</v>
      </c>
      <c r="N7" s="52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74"/>
    </row>
    <row r="9" spans="1:25" ht="15.75" customHeight="1" x14ac:dyDescent="0.3">
      <c r="A9" s="64" t="s">
        <v>281</v>
      </c>
      <c r="B9" s="65"/>
      <c r="C9" s="66">
        <v>545</v>
      </c>
      <c r="D9" s="65"/>
      <c r="E9" s="67" t="s">
        <v>15</v>
      </c>
      <c r="F9" s="68">
        <f>SUM(F10:F12)</f>
        <v>182</v>
      </c>
      <c r="G9" s="69" t="s">
        <v>279</v>
      </c>
      <c r="H9" s="64" t="s">
        <v>282</v>
      </c>
      <c r="I9" s="65"/>
      <c r="J9" s="66">
        <v>515</v>
      </c>
      <c r="K9" s="65"/>
      <c r="L9" s="67" t="s">
        <v>15</v>
      </c>
      <c r="M9" s="68">
        <f>SUM(M10:M12)</f>
        <v>500</v>
      </c>
      <c r="N9" s="52"/>
    </row>
    <row r="10" spans="1:25" ht="15.75" customHeight="1" x14ac:dyDescent="0.3">
      <c r="A10" s="70" t="s">
        <v>41</v>
      </c>
      <c r="B10" s="19">
        <v>48</v>
      </c>
      <c r="C10" s="19">
        <v>45</v>
      </c>
      <c r="D10" s="19">
        <v>44</v>
      </c>
      <c r="E10" s="19">
        <v>45</v>
      </c>
      <c r="F10" s="71">
        <f>SUM(B10:E10)</f>
        <v>182</v>
      </c>
      <c r="G10" s="52"/>
      <c r="H10" s="70" t="s">
        <v>104</v>
      </c>
      <c r="I10" s="19">
        <v>44</v>
      </c>
      <c r="J10" s="19">
        <v>35</v>
      </c>
      <c r="K10" s="19">
        <v>43</v>
      </c>
      <c r="L10" s="19">
        <v>38</v>
      </c>
      <c r="M10" s="71">
        <f>SUM(I10:L10)</f>
        <v>160</v>
      </c>
      <c r="N10" s="52"/>
    </row>
    <row r="11" spans="1:25" ht="15.75" customHeight="1" x14ac:dyDescent="0.3">
      <c r="A11" s="72" t="s">
        <v>45</v>
      </c>
      <c r="B11" s="18" t="s">
        <v>46</v>
      </c>
      <c r="C11" s="18"/>
      <c r="D11" s="18"/>
      <c r="E11" s="18"/>
      <c r="F11" s="20">
        <f>SUM(B11:E11)</f>
        <v>0</v>
      </c>
      <c r="G11" s="52"/>
      <c r="H11" s="72" t="s">
        <v>98</v>
      </c>
      <c r="I11" s="18">
        <v>40</v>
      </c>
      <c r="J11" s="18">
        <v>40</v>
      </c>
      <c r="K11" s="18">
        <v>44</v>
      </c>
      <c r="L11" s="18">
        <v>45</v>
      </c>
      <c r="M11" s="20">
        <f>SUM(I11:L11)</f>
        <v>169</v>
      </c>
      <c r="N11" s="52"/>
    </row>
    <row r="12" spans="1:25" ht="15.75" customHeight="1" x14ac:dyDescent="0.3">
      <c r="A12" s="73" t="s">
        <v>73</v>
      </c>
      <c r="B12" s="26" t="s">
        <v>46</v>
      </c>
      <c r="C12" s="26"/>
      <c r="D12" s="26"/>
      <c r="E12" s="26"/>
      <c r="F12" s="28">
        <f>SUM(B12:E12)</f>
        <v>0</v>
      </c>
      <c r="G12" s="52"/>
      <c r="H12" s="73" t="s">
        <v>134</v>
      </c>
      <c r="I12" s="26">
        <v>43</v>
      </c>
      <c r="J12" s="26">
        <v>44</v>
      </c>
      <c r="K12" s="26">
        <v>43</v>
      </c>
      <c r="L12" s="26">
        <v>41</v>
      </c>
      <c r="M12" s="28">
        <f>SUM(I12:L12)</f>
        <v>171</v>
      </c>
      <c r="N12" s="5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25" ht="15.75" customHeight="1" x14ac:dyDescent="0.3">
      <c r="A14" s="64" t="s">
        <v>283</v>
      </c>
      <c r="B14" s="65"/>
      <c r="C14" s="66">
        <v>536</v>
      </c>
      <c r="D14" s="65"/>
      <c r="E14" s="67" t="s">
        <v>15</v>
      </c>
      <c r="F14" s="68">
        <f>SUM(F15:F17)</f>
        <v>539</v>
      </c>
      <c r="G14" s="69" t="s">
        <v>279</v>
      </c>
      <c r="H14" s="64" t="s">
        <v>284</v>
      </c>
      <c r="I14" s="65"/>
      <c r="J14" s="66">
        <v>552</v>
      </c>
      <c r="K14" s="65"/>
      <c r="L14" s="67" t="s">
        <v>15</v>
      </c>
      <c r="M14" s="68">
        <f>SUM(M15:M17)</f>
        <v>549</v>
      </c>
      <c r="N14" s="52"/>
    </row>
    <row r="15" spans="1:25" ht="15.75" customHeight="1" x14ac:dyDescent="0.3">
      <c r="A15" s="70" t="s">
        <v>96</v>
      </c>
      <c r="B15" s="19">
        <v>47</v>
      </c>
      <c r="C15" s="19">
        <v>42</v>
      </c>
      <c r="D15" s="19">
        <v>45</v>
      </c>
      <c r="E15" s="19">
        <v>47</v>
      </c>
      <c r="F15" s="71">
        <f>SUM(B15:E15)</f>
        <v>181</v>
      </c>
      <c r="G15" s="52"/>
      <c r="H15" s="70" t="s">
        <v>24</v>
      </c>
      <c r="I15" s="19">
        <v>47</v>
      </c>
      <c r="J15" s="19">
        <v>48</v>
      </c>
      <c r="K15" s="19">
        <v>47</v>
      </c>
      <c r="L15" s="19">
        <v>48</v>
      </c>
      <c r="M15" s="71">
        <f>SUM(I15:L15)</f>
        <v>190</v>
      </c>
      <c r="N15" s="52"/>
    </row>
    <row r="16" spans="1:25" ht="15.75" customHeight="1" x14ac:dyDescent="0.3">
      <c r="A16" s="72" t="s">
        <v>47</v>
      </c>
      <c r="B16" s="18">
        <v>44</v>
      </c>
      <c r="C16" s="18">
        <v>45</v>
      </c>
      <c r="D16" s="18">
        <v>44</v>
      </c>
      <c r="E16" s="18">
        <v>45</v>
      </c>
      <c r="F16" s="20">
        <f>SUM(B16:E16)</f>
        <v>178</v>
      </c>
      <c r="G16" s="52"/>
      <c r="H16" s="72" t="s">
        <v>54</v>
      </c>
      <c r="I16" s="18">
        <v>44</v>
      </c>
      <c r="J16" s="18">
        <v>42</v>
      </c>
      <c r="K16" s="18">
        <v>47</v>
      </c>
      <c r="L16" s="18">
        <v>45</v>
      </c>
      <c r="M16" s="20">
        <f>SUM(I16:L16)</f>
        <v>178</v>
      </c>
      <c r="N16" s="52"/>
    </row>
    <row r="17" spans="1:20" ht="15.75" customHeight="1" x14ac:dyDescent="0.3">
      <c r="A17" s="73" t="s">
        <v>43</v>
      </c>
      <c r="B17" s="26">
        <v>46</v>
      </c>
      <c r="C17" s="26">
        <v>44</v>
      </c>
      <c r="D17" s="26">
        <v>47</v>
      </c>
      <c r="E17" s="26">
        <v>43</v>
      </c>
      <c r="F17" s="28">
        <f>SUM(B17:E17)</f>
        <v>180</v>
      </c>
      <c r="G17" s="52"/>
      <c r="H17" s="73" t="s">
        <v>39</v>
      </c>
      <c r="I17" s="26">
        <v>46</v>
      </c>
      <c r="J17" s="26">
        <v>43</v>
      </c>
      <c r="K17" s="26">
        <v>43</v>
      </c>
      <c r="L17" s="26">
        <v>49</v>
      </c>
      <c r="M17" s="28">
        <f>SUM(I17:L17)</f>
        <v>181</v>
      </c>
      <c r="N17" s="52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20" ht="15.75" customHeight="1" x14ac:dyDescent="0.3">
      <c r="H19" s="75" t="s">
        <v>4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290</v>
      </c>
      <c r="H20" s="76" t="s">
        <v>284</v>
      </c>
      <c r="I20" s="19">
        <v>9</v>
      </c>
      <c r="J20" s="19">
        <v>9</v>
      </c>
      <c r="K20" s="19"/>
      <c r="L20" s="19"/>
      <c r="M20" s="19">
        <v>4975</v>
      </c>
      <c r="N20" s="71">
        <v>18</v>
      </c>
    </row>
    <row r="21" spans="1:20" ht="15.75" customHeight="1" x14ac:dyDescent="0.3">
      <c r="B21" s="77" t="s">
        <v>291</v>
      </c>
      <c r="H21" s="72" t="s">
        <v>280</v>
      </c>
      <c r="I21" s="18">
        <v>9</v>
      </c>
      <c r="J21" s="18">
        <v>6</v>
      </c>
      <c r="K21" s="18"/>
      <c r="L21" s="18">
        <v>3</v>
      </c>
      <c r="M21" s="18">
        <v>4639</v>
      </c>
      <c r="N21" s="20">
        <v>12</v>
      </c>
    </row>
    <row r="22" spans="1:20" ht="15.75" customHeight="1" x14ac:dyDescent="0.3">
      <c r="B22" s="9" t="s">
        <v>292</v>
      </c>
      <c r="H22" s="72" t="s">
        <v>283</v>
      </c>
      <c r="I22" s="18">
        <v>9</v>
      </c>
      <c r="J22" s="18">
        <v>4</v>
      </c>
      <c r="K22" s="18"/>
      <c r="L22" s="18">
        <v>5</v>
      </c>
      <c r="M22" s="18">
        <v>4785</v>
      </c>
      <c r="N22" s="20">
        <v>8</v>
      </c>
    </row>
    <row r="23" spans="1:20" ht="15.75" customHeight="1" x14ac:dyDescent="0.3">
      <c r="H23" s="72" t="s">
        <v>278</v>
      </c>
      <c r="I23" s="22">
        <v>9</v>
      </c>
      <c r="J23" s="22">
        <v>4</v>
      </c>
      <c r="K23" s="22"/>
      <c r="L23" s="22">
        <v>5</v>
      </c>
      <c r="M23" s="22">
        <v>4557</v>
      </c>
      <c r="N23" s="23">
        <v>8</v>
      </c>
    </row>
    <row r="24" spans="1:20" ht="15.75" customHeight="1" x14ac:dyDescent="0.3">
      <c r="H24" s="72" t="s">
        <v>282</v>
      </c>
      <c r="I24" s="18">
        <v>9</v>
      </c>
      <c r="J24" s="18">
        <v>2</v>
      </c>
      <c r="K24" s="18"/>
      <c r="L24" s="18">
        <v>7</v>
      </c>
      <c r="M24" s="18">
        <v>4511</v>
      </c>
      <c r="N24" s="20">
        <v>4</v>
      </c>
    </row>
    <row r="25" spans="1:20" ht="15.75" customHeight="1" x14ac:dyDescent="0.3">
      <c r="H25" s="73" t="s">
        <v>281</v>
      </c>
      <c r="I25" s="26">
        <v>9</v>
      </c>
      <c r="J25" s="26">
        <v>2</v>
      </c>
      <c r="K25" s="26"/>
      <c r="L25" s="26">
        <v>7</v>
      </c>
      <c r="M25" s="26">
        <v>3078</v>
      </c>
      <c r="N25" s="28">
        <v>4</v>
      </c>
    </row>
    <row r="26" spans="1:20" ht="15.75" customHeight="1" x14ac:dyDescent="0.3">
      <c r="H26" s="78"/>
    </row>
    <row r="27" spans="1:20" ht="15.75" customHeight="1" x14ac:dyDescent="0.3">
      <c r="A27" s="79"/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79"/>
      <c r="M27" s="79"/>
      <c r="N27" s="79"/>
      <c r="P27" s="81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4" t="s">
        <v>293</v>
      </c>
      <c r="B30" s="65"/>
      <c r="C30" s="66">
        <v>513</v>
      </c>
      <c r="D30" s="65"/>
      <c r="E30" s="67" t="s">
        <v>15</v>
      </c>
      <c r="F30" s="68">
        <f>SUM(F31:F33)</f>
        <v>504</v>
      </c>
      <c r="G30" s="69" t="s">
        <v>279</v>
      </c>
      <c r="H30" s="64" t="s">
        <v>294</v>
      </c>
      <c r="I30" s="65"/>
      <c r="J30" s="66">
        <v>498</v>
      </c>
      <c r="K30" s="65"/>
      <c r="L30" s="67" t="s">
        <v>15</v>
      </c>
      <c r="M30" s="68">
        <f>SUM(M31:M33)</f>
        <v>514</v>
      </c>
      <c r="N30" s="52"/>
      <c r="O30" s="52"/>
      <c r="P30"/>
      <c r="Q30"/>
      <c r="R30"/>
      <c r="S30"/>
      <c r="T30"/>
    </row>
    <row r="31" spans="1:20" ht="15.75" customHeight="1" x14ac:dyDescent="0.3">
      <c r="A31" s="70" t="s">
        <v>128</v>
      </c>
      <c r="B31" s="19">
        <v>37</v>
      </c>
      <c r="C31" s="19">
        <v>40</v>
      </c>
      <c r="D31" s="19">
        <v>43</v>
      </c>
      <c r="E31" s="19">
        <v>40</v>
      </c>
      <c r="F31" s="71">
        <f>SUM(B31:E31)</f>
        <v>160</v>
      </c>
      <c r="G31" s="52"/>
      <c r="H31" s="70" t="s">
        <v>155</v>
      </c>
      <c r="I31" s="19">
        <v>43</v>
      </c>
      <c r="J31" s="19">
        <v>42</v>
      </c>
      <c r="K31" s="19">
        <v>40</v>
      </c>
      <c r="L31" s="19">
        <v>46</v>
      </c>
      <c r="M31" s="71">
        <f>SUM(I31:L31)</f>
        <v>171</v>
      </c>
      <c r="N31" s="52"/>
      <c r="O31" s="52"/>
      <c r="P31"/>
      <c r="Q31"/>
      <c r="R31"/>
      <c r="S31"/>
      <c r="T31"/>
    </row>
    <row r="32" spans="1:20" ht="15.75" customHeight="1" x14ac:dyDescent="0.3">
      <c r="A32" s="72" t="s">
        <v>97</v>
      </c>
      <c r="B32" s="18">
        <v>39</v>
      </c>
      <c r="C32" s="18">
        <v>44</v>
      </c>
      <c r="D32" s="18">
        <v>45</v>
      </c>
      <c r="E32" s="18">
        <v>46</v>
      </c>
      <c r="F32" s="20">
        <f>SUM(B32:E32)</f>
        <v>174</v>
      </c>
      <c r="G32" s="52"/>
      <c r="H32" s="72" t="s">
        <v>103</v>
      </c>
      <c r="I32" s="18">
        <v>44</v>
      </c>
      <c r="J32" s="18">
        <v>40</v>
      </c>
      <c r="K32" s="18">
        <v>44</v>
      </c>
      <c r="L32" s="18">
        <v>42</v>
      </c>
      <c r="M32" s="20">
        <f>SUM(I32:L32)</f>
        <v>170</v>
      </c>
      <c r="N32" s="52"/>
      <c r="O32" s="52"/>
      <c r="P32"/>
      <c r="Q32"/>
      <c r="R32"/>
      <c r="S32"/>
      <c r="T32"/>
    </row>
    <row r="33" spans="1:20" ht="15.75" customHeight="1" x14ac:dyDescent="0.3">
      <c r="A33" s="73" t="s">
        <v>68</v>
      </c>
      <c r="B33" s="26">
        <v>43</v>
      </c>
      <c r="C33" s="26">
        <v>44</v>
      </c>
      <c r="D33" s="26">
        <v>40</v>
      </c>
      <c r="E33" s="26">
        <v>43</v>
      </c>
      <c r="F33" s="28">
        <f>SUM(B33:E33)</f>
        <v>170</v>
      </c>
      <c r="G33" s="52"/>
      <c r="H33" s="73" t="s">
        <v>148</v>
      </c>
      <c r="I33" s="26">
        <v>45</v>
      </c>
      <c r="J33" s="26">
        <v>41</v>
      </c>
      <c r="K33" s="26">
        <v>41</v>
      </c>
      <c r="L33" s="26">
        <v>46</v>
      </c>
      <c r="M33" s="28">
        <f>SUM(I33:L33)</f>
        <v>173</v>
      </c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 t="s">
        <v>295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64" t="s">
        <v>296</v>
      </c>
      <c r="B35" s="65"/>
      <c r="C35" s="66">
        <v>493</v>
      </c>
      <c r="D35" s="65"/>
      <c r="E35" s="67" t="s">
        <v>15</v>
      </c>
      <c r="F35" s="68">
        <f>SUM(F36:F38)</f>
        <v>505</v>
      </c>
      <c r="G35" s="69" t="s">
        <v>279</v>
      </c>
      <c r="H35" s="64" t="s">
        <v>297</v>
      </c>
      <c r="I35" s="65"/>
      <c r="J35" s="66">
        <v>501</v>
      </c>
      <c r="K35" s="65"/>
      <c r="L35" s="67" t="s">
        <v>15</v>
      </c>
      <c r="M35" s="68">
        <f>SUM(M36:M38)</f>
        <v>510</v>
      </c>
      <c r="N35" s="52"/>
      <c r="O35" s="52"/>
      <c r="P35"/>
      <c r="Q35"/>
      <c r="R35"/>
      <c r="S35"/>
      <c r="T35"/>
    </row>
    <row r="36" spans="1:20" ht="15.75" customHeight="1" x14ac:dyDescent="0.3">
      <c r="A36" s="70" t="s">
        <v>177</v>
      </c>
      <c r="B36" s="19">
        <v>43</v>
      </c>
      <c r="C36" s="19">
        <v>46</v>
      </c>
      <c r="D36" s="19">
        <v>45</v>
      </c>
      <c r="E36" s="19">
        <v>44</v>
      </c>
      <c r="F36" s="71">
        <f>SUM(B36:E36)</f>
        <v>178</v>
      </c>
      <c r="G36" s="52"/>
      <c r="H36" s="70" t="s">
        <v>101</v>
      </c>
      <c r="I36" s="19">
        <v>40</v>
      </c>
      <c r="J36" s="19">
        <v>42</v>
      </c>
      <c r="K36" s="19">
        <v>40</v>
      </c>
      <c r="L36" s="19">
        <v>46</v>
      </c>
      <c r="M36" s="71">
        <f>SUM(I36:L36)</f>
        <v>168</v>
      </c>
      <c r="N36" s="52"/>
      <c r="O36" s="52"/>
      <c r="P36"/>
      <c r="Q36"/>
      <c r="R36"/>
      <c r="S36"/>
      <c r="T36"/>
    </row>
    <row r="37" spans="1:20" ht="15.75" customHeight="1" x14ac:dyDescent="0.3">
      <c r="A37" s="72" t="s">
        <v>122</v>
      </c>
      <c r="B37" s="18">
        <v>42</v>
      </c>
      <c r="C37" s="18">
        <v>37</v>
      </c>
      <c r="D37" s="18">
        <v>43</v>
      </c>
      <c r="E37" s="18">
        <v>36</v>
      </c>
      <c r="F37" s="20">
        <f>SUM(B37:E37)</f>
        <v>158</v>
      </c>
      <c r="G37" s="52"/>
      <c r="H37" s="72" t="s">
        <v>118</v>
      </c>
      <c r="I37" s="18">
        <v>38</v>
      </c>
      <c r="J37" s="18">
        <v>47</v>
      </c>
      <c r="K37" s="18">
        <v>44</v>
      </c>
      <c r="L37" s="18">
        <v>47</v>
      </c>
      <c r="M37" s="20">
        <f>SUM(I37:L37)</f>
        <v>176</v>
      </c>
      <c r="N37" s="52"/>
      <c r="O37" s="52"/>
      <c r="P37"/>
      <c r="Q37"/>
      <c r="R37"/>
      <c r="S37"/>
      <c r="T37"/>
    </row>
    <row r="38" spans="1:20" ht="15.75" customHeight="1" x14ac:dyDescent="0.3">
      <c r="A38" s="73" t="s">
        <v>130</v>
      </c>
      <c r="B38" s="26">
        <v>43</v>
      </c>
      <c r="C38" s="26">
        <v>45</v>
      </c>
      <c r="D38" s="26">
        <v>38</v>
      </c>
      <c r="E38" s="26">
        <v>43</v>
      </c>
      <c r="F38" s="28">
        <f>SUM(B38:E38)</f>
        <v>169</v>
      </c>
      <c r="G38" s="52"/>
      <c r="H38" s="73" t="s">
        <v>188</v>
      </c>
      <c r="I38" s="26">
        <v>40</v>
      </c>
      <c r="J38" s="26">
        <v>40</v>
      </c>
      <c r="K38" s="26">
        <v>43</v>
      </c>
      <c r="L38" s="26">
        <v>43</v>
      </c>
      <c r="M38" s="28">
        <f>SUM(I38:L38)</f>
        <v>166</v>
      </c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64" t="s">
        <v>298</v>
      </c>
      <c r="B40" s="65"/>
      <c r="C40" s="66">
        <v>506</v>
      </c>
      <c r="D40" s="65"/>
      <c r="E40" s="67" t="s">
        <v>15</v>
      </c>
      <c r="F40" s="68">
        <f>SUM(F41:F43)</f>
        <v>497</v>
      </c>
      <c r="G40" s="69" t="s">
        <v>279</v>
      </c>
      <c r="H40" s="64" t="s">
        <v>299</v>
      </c>
      <c r="I40" s="65"/>
      <c r="J40" s="66">
        <v>500</v>
      </c>
      <c r="K40" s="65"/>
      <c r="L40" s="67" t="s">
        <v>15</v>
      </c>
      <c r="M40" s="68">
        <f>SUM(M41:M43)</f>
        <v>490</v>
      </c>
      <c r="N40" s="52"/>
      <c r="O40" s="52"/>
      <c r="P40"/>
      <c r="Q40"/>
      <c r="R40"/>
      <c r="S40"/>
      <c r="T40"/>
    </row>
    <row r="41" spans="1:20" ht="15.75" customHeight="1" x14ac:dyDescent="0.3">
      <c r="A41" s="70" t="s">
        <v>238</v>
      </c>
      <c r="B41" s="19">
        <v>41</v>
      </c>
      <c r="C41" s="19">
        <v>30</v>
      </c>
      <c r="D41" s="19">
        <v>31</v>
      </c>
      <c r="E41" s="19">
        <v>34</v>
      </c>
      <c r="F41" s="71">
        <f>SUM(B41:E41)</f>
        <v>136</v>
      </c>
      <c r="G41" s="52"/>
      <c r="H41" s="70" t="s">
        <v>156</v>
      </c>
      <c r="I41" s="19">
        <v>40</v>
      </c>
      <c r="J41" s="19">
        <v>37</v>
      </c>
      <c r="K41" s="19">
        <v>38</v>
      </c>
      <c r="L41" s="19">
        <v>45</v>
      </c>
      <c r="M41" s="71">
        <f>SUM(I41:L41)</f>
        <v>160</v>
      </c>
      <c r="N41" s="52"/>
      <c r="O41" s="52"/>
      <c r="P41"/>
      <c r="Q41"/>
      <c r="R41"/>
      <c r="S41"/>
      <c r="T41"/>
    </row>
    <row r="42" spans="1:20" ht="15.75" customHeight="1" x14ac:dyDescent="0.3">
      <c r="A42" s="72" t="s">
        <v>88</v>
      </c>
      <c r="B42" s="18">
        <v>45</v>
      </c>
      <c r="C42" s="18">
        <v>46</v>
      </c>
      <c r="D42" s="18">
        <v>43</v>
      </c>
      <c r="E42" s="18">
        <v>43</v>
      </c>
      <c r="F42" s="20">
        <f>SUM(B42:E42)</f>
        <v>177</v>
      </c>
      <c r="G42" s="52"/>
      <c r="H42" s="72" t="s">
        <v>217</v>
      </c>
      <c r="I42" s="18">
        <v>37</v>
      </c>
      <c r="J42" s="18">
        <v>30</v>
      </c>
      <c r="K42" s="18">
        <v>44</v>
      </c>
      <c r="L42" s="18">
        <v>37</v>
      </c>
      <c r="M42" s="20">
        <f>SUM(I42:L42)</f>
        <v>148</v>
      </c>
      <c r="N42" s="52"/>
      <c r="O42" s="52"/>
      <c r="P42"/>
      <c r="Q42"/>
      <c r="R42"/>
      <c r="S42"/>
      <c r="T42"/>
    </row>
    <row r="43" spans="1:20" ht="15.75" customHeight="1" x14ac:dyDescent="0.3">
      <c r="A43" s="82" t="s">
        <v>26</v>
      </c>
      <c r="B43" s="26">
        <v>45</v>
      </c>
      <c r="C43" s="26">
        <v>45</v>
      </c>
      <c r="D43" s="26">
        <v>47</v>
      </c>
      <c r="E43" s="26">
        <v>47</v>
      </c>
      <c r="F43" s="28">
        <f>SUM(B43:E43)</f>
        <v>184</v>
      </c>
      <c r="G43" s="83"/>
      <c r="H43" s="73" t="s">
        <v>37</v>
      </c>
      <c r="I43" s="26">
        <v>45</v>
      </c>
      <c r="J43" s="26">
        <v>46</v>
      </c>
      <c r="K43" s="26">
        <v>47</v>
      </c>
      <c r="L43" s="26">
        <v>44</v>
      </c>
      <c r="M43" s="28">
        <f>SUM(I43:L43)</f>
        <v>182</v>
      </c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H45" s="75" t="s">
        <v>7</v>
      </c>
      <c r="I45" s="12" t="s">
        <v>285</v>
      </c>
      <c r="J45" s="12" t="s">
        <v>286</v>
      </c>
      <c r="K45" s="12" t="s">
        <v>287</v>
      </c>
      <c r="L45" s="12" t="s">
        <v>288</v>
      </c>
      <c r="M45" s="12" t="s">
        <v>14</v>
      </c>
      <c r="N45" s="13" t="s">
        <v>289</v>
      </c>
    </row>
    <row r="46" spans="1:20" ht="15.75" customHeight="1" x14ac:dyDescent="0.3">
      <c r="B46" s="4" t="s">
        <v>300</v>
      </c>
      <c r="H46" s="84" t="s">
        <v>293</v>
      </c>
      <c r="I46" s="85">
        <v>9</v>
      </c>
      <c r="J46" s="85">
        <v>7</v>
      </c>
      <c r="K46" s="85"/>
      <c r="L46" s="85">
        <v>2</v>
      </c>
      <c r="M46" s="85">
        <v>4621</v>
      </c>
      <c r="N46" s="86">
        <v>14</v>
      </c>
      <c r="O46" s="52"/>
      <c r="P46"/>
    </row>
    <row r="47" spans="1:20" ht="15.75" customHeight="1" x14ac:dyDescent="0.3">
      <c r="B47" s="77" t="s">
        <v>301</v>
      </c>
      <c r="H47" s="87" t="s">
        <v>298</v>
      </c>
      <c r="I47" s="56">
        <v>9</v>
      </c>
      <c r="J47" s="56">
        <v>6</v>
      </c>
      <c r="K47" s="56"/>
      <c r="L47" s="56">
        <v>3</v>
      </c>
      <c r="M47" s="56">
        <v>4585</v>
      </c>
      <c r="N47" s="57">
        <v>12</v>
      </c>
      <c r="O47" s="52"/>
      <c r="P47"/>
    </row>
    <row r="48" spans="1:20" ht="15.75" customHeight="1" x14ac:dyDescent="0.3">
      <c r="B48" s="9" t="s">
        <v>292</v>
      </c>
      <c r="H48" s="87" t="s">
        <v>297</v>
      </c>
      <c r="I48" s="56">
        <v>9</v>
      </c>
      <c r="J48" s="56">
        <v>5</v>
      </c>
      <c r="K48" s="56"/>
      <c r="L48" s="56">
        <v>4</v>
      </c>
      <c r="M48" s="56">
        <v>4548</v>
      </c>
      <c r="N48" s="57">
        <v>10</v>
      </c>
      <c r="O48" s="52"/>
      <c r="P48"/>
    </row>
    <row r="49" spans="1:16" ht="15.75" customHeight="1" x14ac:dyDescent="0.3">
      <c r="H49" s="87" t="s">
        <v>294</v>
      </c>
      <c r="I49" s="56">
        <v>9</v>
      </c>
      <c r="J49" s="56">
        <v>4</v>
      </c>
      <c r="K49" s="56"/>
      <c r="L49" s="56">
        <v>5</v>
      </c>
      <c r="M49" s="56">
        <v>4449</v>
      </c>
      <c r="N49" s="57">
        <v>8</v>
      </c>
      <c r="O49" s="52"/>
      <c r="P49"/>
    </row>
    <row r="50" spans="1:16" ht="15.75" customHeight="1" x14ac:dyDescent="0.3">
      <c r="H50" s="87" t="s">
        <v>299</v>
      </c>
      <c r="I50" s="56">
        <v>9</v>
      </c>
      <c r="J50" s="56">
        <v>3</v>
      </c>
      <c r="K50" s="56"/>
      <c r="L50" s="56">
        <v>6</v>
      </c>
      <c r="M50" s="56">
        <v>4495</v>
      </c>
      <c r="N50" s="57">
        <v>6</v>
      </c>
      <c r="O50" s="52"/>
      <c r="P50"/>
    </row>
    <row r="51" spans="1:16" ht="15.75" customHeight="1" x14ac:dyDescent="0.3">
      <c r="H51" s="88" t="s">
        <v>296</v>
      </c>
      <c r="I51" s="59">
        <v>9</v>
      </c>
      <c r="J51" s="59">
        <v>2</v>
      </c>
      <c r="K51" s="59"/>
      <c r="L51" s="59">
        <v>7</v>
      </c>
      <c r="M51" s="59">
        <v>4526</v>
      </c>
      <c r="N51" s="60">
        <v>4</v>
      </c>
      <c r="O51" s="52"/>
      <c r="P51"/>
    </row>
    <row r="52" spans="1:16" ht="15.75" customHeight="1" x14ac:dyDescent="0.3"/>
    <row r="53" spans="1:16" ht="15.75" customHeight="1" x14ac:dyDescent="0.3">
      <c r="A53" s="4" t="s">
        <v>168</v>
      </c>
      <c r="E53" s="29"/>
      <c r="G53" s="89" t="s">
        <v>169</v>
      </c>
    </row>
    <row r="54" spans="1:16" ht="15.75" customHeight="1" x14ac:dyDescent="0.3">
      <c r="A54" s="4" t="s">
        <v>170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2A962005-5207-432D-896C-7CBF21C6E9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44F9F-7758-4F62-AB80-F55A3C59947E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29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277</v>
      </c>
      <c r="B1" s="2"/>
      <c r="C1" s="2"/>
      <c r="D1" s="3"/>
      <c r="E1" s="3"/>
      <c r="F1" s="3"/>
      <c r="G1" s="61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62" t="s">
        <v>3</v>
      </c>
      <c r="J2" s="63">
        <v>4</v>
      </c>
    </row>
    <row r="3" spans="1:25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4" t="s">
        <v>302</v>
      </c>
      <c r="B4" s="65"/>
      <c r="C4" s="66">
        <v>477</v>
      </c>
      <c r="D4" s="65"/>
      <c r="E4" s="67" t="s">
        <v>15</v>
      </c>
      <c r="F4" s="68">
        <f>SUM(F5:F7)</f>
        <v>456</v>
      </c>
      <c r="G4" s="69" t="s">
        <v>279</v>
      </c>
      <c r="H4" s="64" t="s">
        <v>303</v>
      </c>
      <c r="I4" s="65"/>
      <c r="J4" s="66">
        <v>489</v>
      </c>
      <c r="K4" s="65"/>
      <c r="L4" s="67" t="s">
        <v>15</v>
      </c>
      <c r="M4" s="68">
        <f>SUM(M5:M7)</f>
        <v>484</v>
      </c>
      <c r="N4" s="52"/>
      <c r="O4" s="52"/>
      <c r="P4"/>
      <c r="Q4"/>
      <c r="R4"/>
      <c r="S4"/>
      <c r="T4"/>
    </row>
    <row r="5" spans="1:25" ht="15.75" customHeight="1" x14ac:dyDescent="0.3">
      <c r="A5" s="70" t="s">
        <v>187</v>
      </c>
      <c r="B5" s="19">
        <v>32</v>
      </c>
      <c r="C5" s="19">
        <v>33</v>
      </c>
      <c r="D5" s="19">
        <v>37</v>
      </c>
      <c r="E5" s="19">
        <v>38</v>
      </c>
      <c r="F5" s="71">
        <f>SUM(B5:E5)</f>
        <v>140</v>
      </c>
      <c r="G5" s="52"/>
      <c r="H5" s="70" t="s">
        <v>213</v>
      </c>
      <c r="I5" s="19">
        <v>36</v>
      </c>
      <c r="J5" s="19">
        <v>38</v>
      </c>
      <c r="K5" s="19">
        <v>38</v>
      </c>
      <c r="L5" s="19">
        <v>35</v>
      </c>
      <c r="M5" s="71">
        <f>SUM(I5:L5)</f>
        <v>147</v>
      </c>
      <c r="N5" s="52"/>
      <c r="O5" s="52"/>
      <c r="P5"/>
      <c r="Q5"/>
      <c r="R5"/>
      <c r="S5"/>
      <c r="T5"/>
    </row>
    <row r="6" spans="1:25" ht="15.75" customHeight="1" x14ac:dyDescent="0.3">
      <c r="A6" s="72" t="s">
        <v>211</v>
      </c>
      <c r="B6" s="18">
        <v>40</v>
      </c>
      <c r="C6" s="18">
        <v>38</v>
      </c>
      <c r="D6" s="18">
        <v>35</v>
      </c>
      <c r="E6" s="18">
        <v>45</v>
      </c>
      <c r="F6" s="20">
        <f>SUM(B6:E6)</f>
        <v>158</v>
      </c>
      <c r="G6" s="52"/>
      <c r="H6" s="72" t="s">
        <v>92</v>
      </c>
      <c r="I6" s="18">
        <v>46</v>
      </c>
      <c r="J6" s="18">
        <v>41</v>
      </c>
      <c r="K6" s="18">
        <v>40</v>
      </c>
      <c r="L6" s="18">
        <v>43</v>
      </c>
      <c r="M6" s="20">
        <f>SUM(I6:L6)</f>
        <v>170</v>
      </c>
      <c r="N6" s="52"/>
      <c r="O6" s="52"/>
      <c r="P6"/>
      <c r="Q6"/>
      <c r="R6"/>
      <c r="S6"/>
      <c r="T6"/>
    </row>
    <row r="7" spans="1:25" ht="15.75" customHeight="1" x14ac:dyDescent="0.3">
      <c r="A7" s="73" t="s">
        <v>139</v>
      </c>
      <c r="B7" s="26">
        <v>39</v>
      </c>
      <c r="C7" s="26">
        <v>39</v>
      </c>
      <c r="D7" s="26">
        <v>40</v>
      </c>
      <c r="E7" s="26">
        <v>40</v>
      </c>
      <c r="F7" s="28">
        <f>SUM(B7:E7)</f>
        <v>158</v>
      </c>
      <c r="G7" s="52"/>
      <c r="H7" s="73" t="s">
        <v>151</v>
      </c>
      <c r="I7" s="26">
        <v>40</v>
      </c>
      <c r="J7" s="26">
        <v>44</v>
      </c>
      <c r="K7" s="26">
        <v>44</v>
      </c>
      <c r="L7" s="26">
        <v>39</v>
      </c>
      <c r="M7" s="28">
        <f>SUM(I7:L7)</f>
        <v>167</v>
      </c>
      <c r="N7" s="52"/>
      <c r="O7" s="52"/>
      <c r="P7"/>
      <c r="Q7"/>
      <c r="R7"/>
      <c r="S7"/>
      <c r="T7"/>
    </row>
    <row r="8" spans="1:25" ht="15.75" customHeigh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/>
      <c r="Q8"/>
      <c r="R8"/>
      <c r="S8"/>
      <c r="T8"/>
    </row>
    <row r="9" spans="1:25" ht="15.75" customHeight="1" x14ac:dyDescent="0.3">
      <c r="A9" s="64" t="s">
        <v>304</v>
      </c>
      <c r="B9" s="65"/>
      <c r="C9" s="66">
        <v>447</v>
      </c>
      <c r="D9" s="65"/>
      <c r="E9" s="67" t="s">
        <v>15</v>
      </c>
      <c r="F9" s="68">
        <f>SUM(F10:F12)</f>
        <v>452</v>
      </c>
      <c r="G9" s="69" t="s">
        <v>279</v>
      </c>
      <c r="H9" s="52" t="s">
        <v>305</v>
      </c>
      <c r="I9" s="52"/>
      <c r="J9" s="90">
        <v>449</v>
      </c>
      <c r="K9" s="52"/>
      <c r="L9" s="52"/>
      <c r="M9" s="52">
        <v>449</v>
      </c>
      <c r="N9" s="52"/>
      <c r="O9" s="52"/>
      <c r="P9"/>
      <c r="Q9"/>
      <c r="R9"/>
      <c r="S9"/>
      <c r="T9"/>
    </row>
    <row r="10" spans="1:25" ht="15.75" customHeight="1" x14ac:dyDescent="0.3">
      <c r="A10" s="70" t="s">
        <v>240</v>
      </c>
      <c r="B10" s="19">
        <v>38</v>
      </c>
      <c r="C10" s="19">
        <v>36</v>
      </c>
      <c r="D10" s="19">
        <v>42</v>
      </c>
      <c r="E10" s="19">
        <v>44</v>
      </c>
      <c r="F10" s="71">
        <f>SUM(B10:E10)</f>
        <v>160</v>
      </c>
      <c r="G10" s="52"/>
      <c r="H10" s="52"/>
      <c r="I10" s="52"/>
      <c r="J10" s="52"/>
      <c r="K10" s="52"/>
      <c r="L10" s="52"/>
      <c r="M10" s="52"/>
      <c r="N10" s="52"/>
      <c r="O10" s="52"/>
      <c r="P10"/>
      <c r="Q10"/>
      <c r="R10"/>
      <c r="S10"/>
      <c r="T10"/>
    </row>
    <row r="11" spans="1:25" ht="15.75" customHeight="1" x14ac:dyDescent="0.3">
      <c r="A11" s="72" t="s">
        <v>232</v>
      </c>
      <c r="B11" s="18">
        <v>35</v>
      </c>
      <c r="C11" s="18">
        <v>42</v>
      </c>
      <c r="D11" s="18">
        <v>43</v>
      </c>
      <c r="E11" s="18">
        <v>28</v>
      </c>
      <c r="F11" s="20">
        <f>SUM(B11:E11)</f>
        <v>148</v>
      </c>
      <c r="G11" s="52"/>
      <c r="H11" s="52"/>
      <c r="I11" s="52"/>
      <c r="J11" s="52"/>
      <c r="K11" s="52"/>
      <c r="L11" s="52"/>
      <c r="M11" s="52"/>
      <c r="N11" s="52"/>
      <c r="O11" s="52"/>
      <c r="P11"/>
      <c r="Q11"/>
      <c r="R11"/>
      <c r="S11"/>
      <c r="T11"/>
    </row>
    <row r="12" spans="1:25" ht="15.75" customHeight="1" x14ac:dyDescent="0.3">
      <c r="A12" s="73" t="s">
        <v>243</v>
      </c>
      <c r="B12" s="26">
        <v>37</v>
      </c>
      <c r="C12" s="26">
        <v>35</v>
      </c>
      <c r="D12" s="26">
        <v>33</v>
      </c>
      <c r="E12" s="26">
        <v>39</v>
      </c>
      <c r="F12" s="28">
        <f>SUM(B12:E12)</f>
        <v>144</v>
      </c>
      <c r="G12" s="52"/>
      <c r="H12" s="52"/>
      <c r="I12" s="52"/>
      <c r="J12" s="52"/>
      <c r="K12" s="52"/>
      <c r="L12" s="52"/>
      <c r="M12" s="52"/>
      <c r="N12" s="52"/>
      <c r="O12" s="52"/>
      <c r="P12"/>
      <c r="Q12"/>
      <c r="R12"/>
      <c r="S12"/>
      <c r="T12"/>
    </row>
    <row r="13" spans="1:25" ht="15.75" customHeight="1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/>
      <c r="Q13"/>
      <c r="R13"/>
      <c r="S13"/>
      <c r="T13"/>
    </row>
    <row r="14" spans="1:25" ht="15.75" customHeight="1" x14ac:dyDescent="0.3">
      <c r="A14" s="64" t="s">
        <v>306</v>
      </c>
      <c r="B14" s="65"/>
      <c r="C14" s="66">
        <v>484</v>
      </c>
      <c r="D14" s="65"/>
      <c r="E14" s="67" t="s">
        <v>15</v>
      </c>
      <c r="F14" s="68">
        <f>SUM(F15:F17)</f>
        <v>464</v>
      </c>
      <c r="G14" s="69" t="s">
        <v>279</v>
      </c>
      <c r="H14" s="64" t="s">
        <v>307</v>
      </c>
      <c r="I14" s="65"/>
      <c r="J14" s="66">
        <v>477</v>
      </c>
      <c r="K14" s="65"/>
      <c r="L14" s="67" t="s">
        <v>15</v>
      </c>
      <c r="M14" s="68">
        <f>SUM(M15:M17)</f>
        <v>470</v>
      </c>
      <c r="N14" s="52"/>
      <c r="O14" s="52"/>
      <c r="P14"/>
      <c r="Q14"/>
      <c r="R14"/>
      <c r="S14"/>
      <c r="T14"/>
    </row>
    <row r="15" spans="1:25" ht="15.75" customHeight="1" x14ac:dyDescent="0.3">
      <c r="A15" s="70" t="s">
        <v>124</v>
      </c>
      <c r="B15" s="19">
        <v>38</v>
      </c>
      <c r="C15" s="19">
        <v>39</v>
      </c>
      <c r="D15" s="19">
        <v>40</v>
      </c>
      <c r="E15" s="19">
        <v>38</v>
      </c>
      <c r="F15" s="71">
        <f>SUM(B15:E15)</f>
        <v>155</v>
      </c>
      <c r="G15" s="52"/>
      <c r="H15" s="70" t="s">
        <v>137</v>
      </c>
      <c r="I15" s="19">
        <v>41</v>
      </c>
      <c r="J15" s="19">
        <v>43</v>
      </c>
      <c r="K15" s="19">
        <v>46</v>
      </c>
      <c r="L15" s="19">
        <v>45</v>
      </c>
      <c r="M15" s="71">
        <f>SUM(I15:L15)</f>
        <v>175</v>
      </c>
      <c r="N15" s="52"/>
      <c r="O15" s="52"/>
      <c r="P15"/>
      <c r="Q15"/>
      <c r="R15"/>
      <c r="S15"/>
      <c r="T15"/>
    </row>
    <row r="16" spans="1:25" ht="15.75" customHeight="1" x14ac:dyDescent="0.3">
      <c r="A16" s="72" t="s">
        <v>186</v>
      </c>
      <c r="B16" s="18">
        <v>34</v>
      </c>
      <c r="C16" s="18">
        <v>34</v>
      </c>
      <c r="D16" s="18">
        <v>42</v>
      </c>
      <c r="E16" s="18">
        <v>38</v>
      </c>
      <c r="F16" s="20">
        <f>SUM(B16:E16)</f>
        <v>148</v>
      </c>
      <c r="G16" s="52"/>
      <c r="H16" s="72" t="s">
        <v>221</v>
      </c>
      <c r="I16" s="18">
        <v>36</v>
      </c>
      <c r="J16" s="18">
        <v>28</v>
      </c>
      <c r="K16" s="18">
        <v>35</v>
      </c>
      <c r="L16" s="18">
        <v>35</v>
      </c>
      <c r="M16" s="20">
        <f>SUM(I16:L16)</f>
        <v>134</v>
      </c>
      <c r="N16" s="52"/>
      <c r="O16" s="52"/>
      <c r="P16"/>
      <c r="Q16"/>
      <c r="R16"/>
      <c r="S16"/>
      <c r="T16"/>
    </row>
    <row r="17" spans="1:20" ht="15.75" customHeight="1" x14ac:dyDescent="0.3">
      <c r="A17" s="73" t="s">
        <v>207</v>
      </c>
      <c r="B17" s="26">
        <v>38</v>
      </c>
      <c r="C17" s="26">
        <v>40</v>
      </c>
      <c r="D17" s="26">
        <v>42</v>
      </c>
      <c r="E17" s="26">
        <v>41</v>
      </c>
      <c r="F17" s="28">
        <f>SUM(B17:E17)</f>
        <v>161</v>
      </c>
      <c r="G17" s="52"/>
      <c r="H17" s="73" t="s">
        <v>220</v>
      </c>
      <c r="I17" s="26">
        <v>38</v>
      </c>
      <c r="J17" s="26">
        <v>38</v>
      </c>
      <c r="K17" s="26">
        <v>40</v>
      </c>
      <c r="L17" s="26">
        <v>45</v>
      </c>
      <c r="M17" s="28">
        <f>SUM(I17:L17)</f>
        <v>161</v>
      </c>
      <c r="N17" s="52"/>
      <c r="O17" s="52"/>
      <c r="P17"/>
      <c r="Q17"/>
      <c r="R17"/>
      <c r="S17"/>
      <c r="T17"/>
    </row>
    <row r="18" spans="1:20" ht="15.75" customHeight="1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/>
      <c r="Q18"/>
      <c r="R18"/>
      <c r="S18"/>
      <c r="T18"/>
    </row>
    <row r="19" spans="1:20" ht="15.75" customHeight="1" x14ac:dyDescent="0.3">
      <c r="H19" s="75" t="s">
        <v>48</v>
      </c>
      <c r="I19" s="12" t="s">
        <v>285</v>
      </c>
      <c r="J19" s="12" t="s">
        <v>286</v>
      </c>
      <c r="K19" s="12" t="s">
        <v>287</v>
      </c>
      <c r="L19" s="12" t="s">
        <v>288</v>
      </c>
      <c r="M19" s="12" t="s">
        <v>14</v>
      </c>
      <c r="N19" s="13" t="s">
        <v>289</v>
      </c>
    </row>
    <row r="20" spans="1:20" ht="15.75" customHeight="1" x14ac:dyDescent="0.3">
      <c r="B20" s="4" t="s">
        <v>308</v>
      </c>
      <c r="H20" s="84" t="s">
        <v>303</v>
      </c>
      <c r="I20" s="85">
        <v>9</v>
      </c>
      <c r="J20" s="85">
        <v>9</v>
      </c>
      <c r="K20" s="85"/>
      <c r="L20" s="85"/>
      <c r="M20" s="85">
        <v>4403</v>
      </c>
      <c r="N20" s="86">
        <v>18</v>
      </c>
      <c r="O20" s="52"/>
      <c r="P20"/>
    </row>
    <row r="21" spans="1:20" ht="15.75" customHeight="1" x14ac:dyDescent="0.3">
      <c r="B21" s="77" t="s">
        <v>309</v>
      </c>
      <c r="H21" s="87" t="s">
        <v>306</v>
      </c>
      <c r="I21" s="56">
        <v>9</v>
      </c>
      <c r="J21" s="56">
        <v>6</v>
      </c>
      <c r="K21" s="56"/>
      <c r="L21" s="56">
        <v>3</v>
      </c>
      <c r="M21" s="56">
        <v>4362</v>
      </c>
      <c r="N21" s="57">
        <v>12</v>
      </c>
      <c r="O21" s="52"/>
      <c r="P21"/>
    </row>
    <row r="22" spans="1:20" ht="15.75" customHeight="1" x14ac:dyDescent="0.3">
      <c r="B22" s="9" t="s">
        <v>292</v>
      </c>
      <c r="H22" s="87" t="s">
        <v>307</v>
      </c>
      <c r="I22" s="56">
        <v>9</v>
      </c>
      <c r="J22" s="56">
        <v>5</v>
      </c>
      <c r="K22" s="56"/>
      <c r="L22" s="56">
        <v>4</v>
      </c>
      <c r="M22" s="56">
        <v>4140</v>
      </c>
      <c r="N22" s="57">
        <v>10</v>
      </c>
      <c r="O22" s="52"/>
      <c r="P22"/>
    </row>
    <row r="23" spans="1:20" ht="15.75" customHeight="1" x14ac:dyDescent="0.3">
      <c r="H23" s="87" t="s">
        <v>302</v>
      </c>
      <c r="I23" s="56">
        <v>9</v>
      </c>
      <c r="J23" s="56">
        <v>4</v>
      </c>
      <c r="K23" s="56"/>
      <c r="L23" s="56">
        <v>5</v>
      </c>
      <c r="M23" s="56">
        <v>4247</v>
      </c>
      <c r="N23" s="57">
        <v>8</v>
      </c>
      <c r="O23" s="52"/>
      <c r="P23"/>
    </row>
    <row r="24" spans="1:20" ht="15.75" customHeight="1" x14ac:dyDescent="0.3">
      <c r="H24" s="87" t="s">
        <v>304</v>
      </c>
      <c r="I24" s="56">
        <v>9</v>
      </c>
      <c r="J24" s="56">
        <v>2</v>
      </c>
      <c r="K24" s="56"/>
      <c r="L24" s="56">
        <v>7</v>
      </c>
      <c r="M24" s="56">
        <v>4031</v>
      </c>
      <c r="N24" s="57">
        <v>4</v>
      </c>
      <c r="O24" s="52"/>
      <c r="P24"/>
    </row>
    <row r="25" spans="1:20" ht="15.75" customHeight="1" x14ac:dyDescent="0.3">
      <c r="H25" s="88" t="s">
        <v>305</v>
      </c>
      <c r="I25" s="59">
        <v>9</v>
      </c>
      <c r="J25" s="59">
        <v>1</v>
      </c>
      <c r="K25" s="59"/>
      <c r="L25" s="59">
        <v>8</v>
      </c>
      <c r="M25" s="59">
        <v>4041</v>
      </c>
      <c r="N25" s="60">
        <v>2</v>
      </c>
      <c r="O25" s="52"/>
      <c r="P25"/>
    </row>
    <row r="26" spans="1:20" ht="15.75" customHeight="1" x14ac:dyDescent="0.3">
      <c r="H26" s="78"/>
    </row>
    <row r="27" spans="1:20" ht="15.75" customHeight="1" x14ac:dyDescent="0.3">
      <c r="A27" s="4" t="s">
        <v>168</v>
      </c>
      <c r="E27" s="29"/>
      <c r="G27" s="89" t="s">
        <v>169</v>
      </c>
      <c r="H27" s="78"/>
    </row>
    <row r="28" spans="1:20" ht="15.75" customHeight="1" x14ac:dyDescent="0.3">
      <c r="A28" s="4" t="s">
        <v>170</v>
      </c>
      <c r="H28" s="52"/>
      <c r="I28" s="52"/>
      <c r="J28" s="52"/>
      <c r="K28" s="52"/>
      <c r="L28" s="52"/>
      <c r="M28" s="52"/>
      <c r="N28" s="52"/>
      <c r="O28" s="52"/>
      <c r="P28"/>
    </row>
    <row r="29" spans="1:20" ht="15.75" customHeight="1" x14ac:dyDescent="0.3">
      <c r="A29" s="52"/>
      <c r="B29" s="52"/>
      <c r="C29" s="52"/>
      <c r="D29" s="52"/>
      <c r="E29" s="52"/>
      <c r="F29" s="52"/>
      <c r="G29" s="69"/>
      <c r="H29" s="52"/>
      <c r="I29" s="52"/>
      <c r="J29" s="52"/>
      <c r="K29" s="52"/>
      <c r="L29" s="52"/>
      <c r="M29" s="52"/>
      <c r="N29" s="52"/>
      <c r="O29" s="52"/>
      <c r="P29"/>
    </row>
    <row r="30" spans="1:20" ht="15.75" customHeight="1" x14ac:dyDescent="0.3">
      <c r="A30" s="52"/>
      <c r="B30" s="52"/>
      <c r="C30" s="52"/>
      <c r="D30" s="52"/>
      <c r="E30" s="52"/>
      <c r="F30" s="52"/>
      <c r="G30" s="69"/>
      <c r="H30" s="52"/>
      <c r="I30" s="52"/>
      <c r="J30" s="52"/>
      <c r="K30" s="52"/>
      <c r="L30" s="52"/>
      <c r="M30" s="52"/>
      <c r="N30" s="52"/>
      <c r="O30" s="52"/>
      <c r="P30"/>
      <c r="Q30"/>
      <c r="R30"/>
      <c r="S30"/>
      <c r="T30"/>
    </row>
    <row r="31" spans="1:20" ht="15.75" customHeight="1" x14ac:dyDescent="0.3">
      <c r="A31" s="52"/>
      <c r="B31" s="52"/>
      <c r="C31" s="52"/>
      <c r="D31" s="52"/>
      <c r="E31" s="52"/>
      <c r="F31" s="52"/>
      <c r="G31" s="69"/>
      <c r="H31" s="52"/>
      <c r="I31" s="52"/>
      <c r="J31" s="52"/>
      <c r="K31" s="52"/>
      <c r="L31" s="52"/>
      <c r="M31" s="52"/>
      <c r="N31" s="52"/>
      <c r="O31" s="52"/>
      <c r="P31"/>
      <c r="Q31"/>
      <c r="R31"/>
      <c r="S31"/>
      <c r="T31"/>
    </row>
    <row r="32" spans="1:20" ht="15.75" customHeight="1" x14ac:dyDescent="0.3">
      <c r="A32" s="52"/>
      <c r="B32" s="52"/>
      <c r="C32" s="52"/>
      <c r="D32" s="52"/>
      <c r="E32" s="52"/>
      <c r="F32" s="52"/>
      <c r="G32" s="69"/>
      <c r="H32" s="52"/>
      <c r="I32" s="52"/>
      <c r="J32" s="52"/>
      <c r="K32" s="52"/>
      <c r="L32" s="52"/>
      <c r="M32" s="52"/>
      <c r="N32" s="52"/>
      <c r="O32" s="52"/>
      <c r="P32"/>
      <c r="Q32"/>
      <c r="R32"/>
      <c r="S32"/>
      <c r="T32"/>
    </row>
    <row r="33" spans="1:20" ht="15.75" customHeight="1" x14ac:dyDescent="0.3">
      <c r="A33" s="52"/>
      <c r="B33" s="52"/>
      <c r="C33" s="52"/>
      <c r="D33" s="52"/>
      <c r="E33" s="52"/>
      <c r="F33" s="52"/>
      <c r="G33" s="69"/>
      <c r="H33" s="52"/>
      <c r="I33" s="52"/>
      <c r="J33" s="52"/>
      <c r="K33" s="52"/>
      <c r="L33" s="52"/>
      <c r="M33" s="52"/>
      <c r="N33" s="52"/>
      <c r="O33" s="52"/>
      <c r="P33"/>
      <c r="Q33"/>
      <c r="R33"/>
      <c r="S33"/>
      <c r="T33"/>
    </row>
    <row r="34" spans="1:20" ht="15.75" customHeight="1" x14ac:dyDescent="0.3">
      <c r="A34" s="52"/>
      <c r="B34" s="52"/>
      <c r="C34" s="52"/>
      <c r="D34" s="52"/>
      <c r="E34" s="52"/>
      <c r="F34" s="52"/>
      <c r="G34" s="69"/>
      <c r="H34" s="52"/>
      <c r="I34" s="52"/>
      <c r="J34" s="52"/>
      <c r="K34" s="52"/>
      <c r="L34" s="52"/>
      <c r="M34" s="52"/>
      <c r="N34" s="52"/>
      <c r="O34" s="52"/>
      <c r="P34"/>
      <c r="Q34"/>
      <c r="R34"/>
      <c r="S34"/>
      <c r="T34"/>
    </row>
    <row r="35" spans="1:20" ht="15.75" customHeight="1" x14ac:dyDescent="0.3">
      <c r="A35" s="52"/>
      <c r="B35" s="52"/>
      <c r="C35" s="52"/>
      <c r="D35" s="52"/>
      <c r="E35" s="52"/>
      <c r="F35" s="52"/>
      <c r="G35" s="69"/>
      <c r="H35" s="52"/>
      <c r="I35" s="52"/>
      <c r="J35" s="52"/>
      <c r="K35" s="52"/>
      <c r="L35" s="52"/>
      <c r="M35" s="52"/>
      <c r="N35" s="52"/>
      <c r="O35" s="52"/>
      <c r="P35"/>
      <c r="Q35"/>
      <c r="R35"/>
      <c r="S35"/>
      <c r="T35"/>
    </row>
    <row r="36" spans="1:20" ht="15.75" customHeight="1" x14ac:dyDescent="0.3">
      <c r="A36" s="52"/>
      <c r="B36" s="52"/>
      <c r="C36" s="52"/>
      <c r="D36" s="52"/>
      <c r="E36" s="52"/>
      <c r="F36" s="52"/>
      <c r="G36" s="69"/>
      <c r="H36" s="52"/>
      <c r="I36" s="52"/>
      <c r="J36" s="52"/>
      <c r="K36" s="52"/>
      <c r="L36" s="52"/>
      <c r="M36" s="52"/>
      <c r="N36" s="52"/>
      <c r="O36" s="52"/>
      <c r="P36"/>
      <c r="Q36"/>
      <c r="R36"/>
      <c r="S36"/>
      <c r="T36"/>
    </row>
    <row r="37" spans="1:20" ht="15.75" customHeight="1" x14ac:dyDescent="0.3">
      <c r="A37" s="52"/>
      <c r="B37" s="52"/>
      <c r="C37" s="52"/>
      <c r="D37" s="52"/>
      <c r="E37" s="52"/>
      <c r="F37" s="52"/>
      <c r="G37" s="69"/>
      <c r="H37" s="52"/>
      <c r="I37" s="52"/>
      <c r="J37" s="52"/>
      <c r="K37" s="52"/>
      <c r="L37" s="52"/>
      <c r="M37" s="52"/>
      <c r="N37" s="52"/>
      <c r="O37" s="52"/>
      <c r="P37"/>
      <c r="Q37"/>
      <c r="R37"/>
      <c r="S37"/>
      <c r="T37"/>
    </row>
    <row r="38" spans="1:20" ht="15.75" customHeight="1" x14ac:dyDescent="0.3">
      <c r="A38" s="52"/>
      <c r="B38" s="52"/>
      <c r="C38" s="52"/>
      <c r="D38" s="52"/>
      <c r="E38" s="52"/>
      <c r="F38" s="52"/>
      <c r="G38" s="69"/>
      <c r="H38" s="52"/>
      <c r="I38" s="52"/>
      <c r="J38" s="52"/>
      <c r="K38" s="52"/>
      <c r="L38" s="52"/>
      <c r="M38" s="52"/>
      <c r="N38" s="52"/>
      <c r="O38" s="52"/>
      <c r="P38"/>
      <c r="Q38"/>
      <c r="R38"/>
      <c r="S38"/>
      <c r="T38"/>
    </row>
    <row r="39" spans="1:20" ht="15.75" customHeight="1" x14ac:dyDescent="0.3">
      <c r="A39" s="52"/>
      <c r="B39" s="52"/>
      <c r="C39" s="52"/>
      <c r="D39" s="52"/>
      <c r="E39" s="52"/>
      <c r="F39" s="52"/>
      <c r="G39" s="69"/>
      <c r="H39" s="52"/>
      <c r="I39" s="52"/>
      <c r="J39" s="52"/>
      <c r="K39" s="52"/>
      <c r="L39" s="52"/>
      <c r="M39" s="52"/>
      <c r="N39" s="52"/>
      <c r="O39" s="52"/>
      <c r="P39"/>
      <c r="Q39"/>
      <c r="R39"/>
      <c r="S39"/>
      <c r="T39"/>
    </row>
    <row r="40" spans="1:20" ht="15.75" customHeight="1" x14ac:dyDescent="0.3">
      <c r="A40" s="52"/>
      <c r="B40" s="52"/>
      <c r="C40" s="52"/>
      <c r="D40" s="52"/>
      <c r="E40" s="52"/>
      <c r="F40" s="52"/>
      <c r="G40" s="69"/>
      <c r="H40" s="52"/>
      <c r="I40" s="52"/>
      <c r="J40" s="52"/>
      <c r="K40" s="52"/>
      <c r="L40" s="52"/>
      <c r="M40" s="52"/>
      <c r="N40" s="52"/>
      <c r="O40" s="52"/>
      <c r="P40"/>
      <c r="Q40"/>
      <c r="R40"/>
      <c r="S40"/>
      <c r="T40"/>
    </row>
    <row r="41" spans="1:20" ht="15.75" customHeight="1" x14ac:dyDescent="0.3">
      <c r="A41" s="52"/>
      <c r="B41" s="52"/>
      <c r="C41" s="52"/>
      <c r="D41" s="52"/>
      <c r="E41" s="52"/>
      <c r="F41" s="52"/>
      <c r="G41" s="69"/>
      <c r="H41" s="52"/>
      <c r="I41" s="52"/>
      <c r="J41" s="52"/>
      <c r="K41" s="52"/>
      <c r="L41" s="52"/>
      <c r="M41" s="52"/>
      <c r="N41" s="52"/>
      <c r="O41" s="52"/>
      <c r="P41"/>
      <c r="Q41"/>
      <c r="R41"/>
      <c r="S41"/>
      <c r="T41"/>
    </row>
    <row r="42" spans="1:20" ht="15.75" customHeight="1" x14ac:dyDescent="0.3">
      <c r="A42" s="52"/>
      <c r="B42" s="52"/>
      <c r="C42" s="52"/>
      <c r="D42" s="52"/>
      <c r="E42" s="52"/>
      <c r="F42" s="52"/>
      <c r="G42" s="69"/>
      <c r="H42" s="52"/>
      <c r="I42" s="52"/>
      <c r="J42" s="52"/>
      <c r="K42" s="52"/>
      <c r="L42" s="52"/>
      <c r="M42" s="52"/>
      <c r="N42" s="52"/>
      <c r="O42" s="52"/>
      <c r="P42"/>
      <c r="Q42"/>
      <c r="R42"/>
      <c r="S42"/>
      <c r="T42"/>
    </row>
    <row r="43" spans="1:20" ht="15.75" customHeight="1" x14ac:dyDescent="0.3">
      <c r="A43" s="52"/>
      <c r="B43" s="52"/>
      <c r="C43" s="52"/>
      <c r="D43" s="52"/>
      <c r="E43" s="52"/>
      <c r="F43" s="52"/>
      <c r="G43" s="69"/>
      <c r="H43" s="52"/>
      <c r="I43" s="52"/>
      <c r="J43" s="52"/>
      <c r="K43" s="52"/>
      <c r="L43" s="52"/>
      <c r="M43" s="52"/>
      <c r="N43" s="52"/>
      <c r="O43" s="52"/>
      <c r="P43"/>
      <c r="Q43"/>
      <c r="R43"/>
      <c r="S43"/>
      <c r="T43"/>
    </row>
    <row r="44" spans="1:20" ht="15.75" customHeight="1" x14ac:dyDescent="0.3">
      <c r="A44" s="52"/>
      <c r="B44" s="52"/>
      <c r="C44" s="52"/>
      <c r="D44" s="52"/>
      <c r="E44" s="52"/>
      <c r="F44" s="52"/>
      <c r="G44" s="69"/>
      <c r="H44" s="52"/>
      <c r="I44" s="52"/>
      <c r="J44" s="52"/>
      <c r="K44" s="52"/>
      <c r="L44" s="52"/>
      <c r="M44" s="52"/>
      <c r="N44" s="52"/>
      <c r="O44" s="52"/>
      <c r="P44"/>
      <c r="Q44"/>
      <c r="R44"/>
      <c r="S44"/>
      <c r="T44"/>
    </row>
    <row r="45" spans="1:20" ht="15.75" customHeight="1" x14ac:dyDescent="0.3">
      <c r="A45" s="52"/>
      <c r="B45" s="52"/>
      <c r="C45" s="52"/>
      <c r="D45" s="52"/>
      <c r="E45" s="52"/>
      <c r="F45" s="52"/>
      <c r="G45" s="69"/>
      <c r="H45" s="52"/>
      <c r="I45" s="52"/>
      <c r="J45" s="52"/>
      <c r="K45" s="52"/>
      <c r="L45" s="52"/>
      <c r="M45" s="52"/>
      <c r="N45" s="52"/>
      <c r="O45" s="52"/>
      <c r="P45"/>
    </row>
    <row r="46" spans="1:20" ht="15.75" customHeight="1" x14ac:dyDescent="0.3">
      <c r="A46" s="52"/>
      <c r="B46" s="52"/>
      <c r="C46" s="52"/>
      <c r="D46" s="52"/>
      <c r="E46" s="52"/>
      <c r="F46" s="52"/>
      <c r="G46" s="69"/>
      <c r="H46" s="52"/>
      <c r="I46" s="52"/>
      <c r="J46" s="52"/>
      <c r="K46" s="52"/>
      <c r="L46" s="52"/>
      <c r="M46" s="52"/>
      <c r="N46" s="52"/>
      <c r="O46" s="52"/>
      <c r="P46"/>
    </row>
    <row r="47" spans="1:20" ht="15.75" customHeight="1" x14ac:dyDescent="0.3">
      <c r="A47" s="52"/>
      <c r="B47" s="52"/>
      <c r="C47" s="52"/>
      <c r="D47" s="52"/>
      <c r="E47" s="52"/>
      <c r="F47" s="52"/>
      <c r="G47" s="69"/>
      <c r="H47" s="52"/>
      <c r="I47" s="52"/>
      <c r="J47" s="52"/>
      <c r="K47" s="52"/>
      <c r="L47" s="52"/>
      <c r="M47" s="52"/>
      <c r="N47" s="52"/>
      <c r="O47" s="52"/>
      <c r="P47"/>
    </row>
    <row r="48" spans="1:20" ht="15.75" customHeight="1" x14ac:dyDescent="0.3">
      <c r="A48" s="52"/>
      <c r="B48" s="52"/>
      <c r="C48" s="52"/>
      <c r="D48" s="52"/>
      <c r="E48" s="52"/>
      <c r="F48" s="52"/>
      <c r="G48" s="69"/>
      <c r="H48" s="52"/>
      <c r="I48" s="52"/>
      <c r="J48" s="52"/>
      <c r="K48" s="52"/>
      <c r="L48" s="52"/>
      <c r="M48" s="52"/>
      <c r="N48" s="52"/>
      <c r="O48" s="52"/>
      <c r="P48"/>
    </row>
    <row r="49" spans="1:16" ht="15.75" customHeight="1" x14ac:dyDescent="0.3">
      <c r="A49" s="52"/>
      <c r="B49" s="52"/>
      <c r="C49" s="52"/>
      <c r="D49" s="52"/>
      <c r="E49" s="52"/>
      <c r="F49" s="52"/>
      <c r="G49" s="69"/>
      <c r="H49" s="52"/>
      <c r="I49" s="52"/>
      <c r="J49" s="52"/>
      <c r="K49" s="52"/>
      <c r="L49" s="52"/>
      <c r="M49" s="52"/>
      <c r="N49" s="52"/>
      <c r="O49" s="52"/>
      <c r="P49"/>
    </row>
    <row r="50" spans="1:16" ht="15.75" customHeight="1" x14ac:dyDescent="0.3">
      <c r="A50" s="52"/>
      <c r="B50" s="52"/>
      <c r="C50" s="52"/>
      <c r="D50" s="52"/>
      <c r="E50" s="52"/>
      <c r="F50" s="52"/>
      <c r="G50" s="69"/>
      <c r="H50" s="52"/>
      <c r="I50" s="52"/>
      <c r="J50" s="52"/>
      <c r="K50" s="52"/>
      <c r="L50" s="52"/>
      <c r="M50" s="52"/>
      <c r="N50" s="52"/>
      <c r="O50" s="52"/>
      <c r="P50"/>
    </row>
    <row r="51" spans="1:16" ht="15.75" customHeight="1" x14ac:dyDescent="0.3">
      <c r="A51" s="52"/>
      <c r="B51" s="52"/>
      <c r="C51" s="52"/>
      <c r="D51" s="52"/>
      <c r="E51" s="52"/>
      <c r="F51" s="52"/>
      <c r="G51" s="69"/>
      <c r="H51" s="52"/>
      <c r="I51" s="52"/>
      <c r="J51" s="52"/>
      <c r="K51" s="52"/>
      <c r="L51" s="52"/>
      <c r="M51" s="52"/>
      <c r="N51" s="52"/>
      <c r="O51" s="52"/>
      <c r="P51"/>
    </row>
    <row r="52" spans="1:16" ht="15.75" customHeight="1" x14ac:dyDescent="0.3">
      <c r="A52" s="52"/>
      <c r="B52" s="52"/>
      <c r="C52" s="52"/>
      <c r="D52" s="52"/>
      <c r="E52" s="52"/>
      <c r="F52" s="52"/>
      <c r="G52" s="69"/>
      <c r="H52" s="52"/>
      <c r="I52" s="52"/>
      <c r="J52" s="52"/>
      <c r="K52" s="52"/>
      <c r="L52" s="52"/>
      <c r="M52" s="52"/>
      <c r="N52" s="52"/>
      <c r="O52" s="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495F68EC-F07C-4B40-96F0-7E5096D7AD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E909-0F3B-494F-B895-6ADA19B56B4A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29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310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62" t="s">
        <v>311</v>
      </c>
    </row>
    <row r="3" spans="1:25" ht="15.75" customHeight="1" x14ac:dyDescent="0.3">
      <c r="A3" s="7"/>
      <c r="B3" s="8" t="s">
        <v>4</v>
      </c>
      <c r="C3" s="9" t="s">
        <v>312</v>
      </c>
      <c r="D3" s="9"/>
      <c r="E3" s="9" t="s">
        <v>313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1" t="s">
        <v>11</v>
      </c>
      <c r="D4" s="67"/>
      <c r="E4" s="67"/>
      <c r="F4" s="67"/>
      <c r="G4" s="92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7</v>
      </c>
      <c r="B5" s="15" t="s">
        <v>314</v>
      </c>
      <c r="C5" s="15" t="s">
        <v>58</v>
      </c>
      <c r="D5" s="15">
        <v>49</v>
      </c>
      <c r="E5" s="15">
        <v>47</v>
      </c>
      <c r="F5" s="15">
        <v>47</v>
      </c>
      <c r="G5" s="15">
        <v>49</v>
      </c>
      <c r="H5" s="15">
        <f t="shared" ref="H5:H13" si="0">SUM(D5:G5)</f>
        <v>192</v>
      </c>
      <c r="I5" s="15">
        <v>9</v>
      </c>
      <c r="J5" s="15">
        <v>1726</v>
      </c>
      <c r="K5" s="16">
        <v>79</v>
      </c>
    </row>
    <row r="6" spans="1:25" ht="15.75" customHeight="1" x14ac:dyDescent="0.3">
      <c r="A6" s="17">
        <v>2</v>
      </c>
      <c r="B6" s="18" t="s">
        <v>315</v>
      </c>
      <c r="C6" s="18" t="s">
        <v>316</v>
      </c>
      <c r="D6" s="18">
        <v>49</v>
      </c>
      <c r="E6" s="18">
        <v>43</v>
      </c>
      <c r="F6" s="18">
        <v>44</v>
      </c>
      <c r="G6" s="18">
        <v>47</v>
      </c>
      <c r="H6" s="18">
        <f t="shared" si="0"/>
        <v>183</v>
      </c>
      <c r="I6" s="19">
        <v>8</v>
      </c>
      <c r="J6" s="18">
        <v>1655</v>
      </c>
      <c r="K6" s="20">
        <v>64</v>
      </c>
    </row>
    <row r="7" spans="1:25" ht="15.75" customHeight="1" x14ac:dyDescent="0.3">
      <c r="A7" s="17">
        <v>1</v>
      </c>
      <c r="B7" s="18" t="s">
        <v>317</v>
      </c>
      <c r="C7" s="18" t="s">
        <v>318</v>
      </c>
      <c r="D7" s="18">
        <v>45</v>
      </c>
      <c r="E7" s="18">
        <v>46</v>
      </c>
      <c r="F7" s="18">
        <v>46</v>
      </c>
      <c r="G7" s="18">
        <v>46</v>
      </c>
      <c r="H7" s="18">
        <f t="shared" si="0"/>
        <v>183</v>
      </c>
      <c r="I7" s="19">
        <v>8</v>
      </c>
      <c r="J7" s="22">
        <v>1660</v>
      </c>
      <c r="K7" s="23">
        <v>62</v>
      </c>
    </row>
    <row r="8" spans="1:25" ht="15.75" customHeight="1" x14ac:dyDescent="0.3">
      <c r="A8" s="17">
        <v>3</v>
      </c>
      <c r="B8" s="18" t="s">
        <v>319</v>
      </c>
      <c r="C8" s="18" t="s">
        <v>320</v>
      </c>
      <c r="D8" s="18">
        <v>43</v>
      </c>
      <c r="E8" s="18">
        <v>44</v>
      </c>
      <c r="F8" s="18">
        <v>47</v>
      </c>
      <c r="G8" s="18">
        <v>44</v>
      </c>
      <c r="H8" s="18">
        <f t="shared" si="0"/>
        <v>178</v>
      </c>
      <c r="I8" s="19">
        <v>4</v>
      </c>
      <c r="J8" s="18">
        <v>1646</v>
      </c>
      <c r="K8" s="20">
        <v>56</v>
      </c>
    </row>
    <row r="9" spans="1:25" ht="15.75" customHeight="1" x14ac:dyDescent="0.3">
      <c r="A9" s="17">
        <v>9</v>
      </c>
      <c r="B9" s="18" t="s">
        <v>321</v>
      </c>
      <c r="C9" s="18" t="s">
        <v>322</v>
      </c>
      <c r="D9" s="18">
        <v>45</v>
      </c>
      <c r="E9" s="18">
        <v>43</v>
      </c>
      <c r="F9" s="18">
        <v>43</v>
      </c>
      <c r="G9" s="18">
        <v>41</v>
      </c>
      <c r="H9" s="18">
        <f t="shared" si="0"/>
        <v>172</v>
      </c>
      <c r="I9" s="19">
        <v>2</v>
      </c>
      <c r="J9" s="18">
        <v>1594</v>
      </c>
      <c r="K9" s="20">
        <v>37</v>
      </c>
    </row>
    <row r="10" spans="1:25" ht="15.75" customHeight="1" x14ac:dyDescent="0.3">
      <c r="A10" s="17">
        <v>6</v>
      </c>
      <c r="B10" s="18" t="s">
        <v>323</v>
      </c>
      <c r="C10" s="18" t="s">
        <v>23</v>
      </c>
      <c r="D10" s="18">
        <v>47</v>
      </c>
      <c r="E10" s="18">
        <v>46</v>
      </c>
      <c r="F10" s="18">
        <v>45</v>
      </c>
      <c r="G10" s="18">
        <v>44</v>
      </c>
      <c r="H10" s="18">
        <f t="shared" si="0"/>
        <v>182</v>
      </c>
      <c r="I10" s="19">
        <v>6</v>
      </c>
      <c r="J10" s="18">
        <v>1422</v>
      </c>
      <c r="K10" s="20">
        <v>34</v>
      </c>
    </row>
    <row r="11" spans="1:25" ht="15.75" customHeight="1" x14ac:dyDescent="0.3">
      <c r="A11" s="17">
        <v>4</v>
      </c>
      <c r="B11" s="18" t="s">
        <v>324</v>
      </c>
      <c r="C11" s="18" t="s">
        <v>322</v>
      </c>
      <c r="D11" s="18">
        <v>44</v>
      </c>
      <c r="E11" s="18">
        <v>43</v>
      </c>
      <c r="F11" s="18">
        <v>41</v>
      </c>
      <c r="G11" s="18">
        <v>48</v>
      </c>
      <c r="H11" s="18">
        <f t="shared" si="0"/>
        <v>176</v>
      </c>
      <c r="I11" s="19">
        <v>3</v>
      </c>
      <c r="J11" s="18">
        <v>1588</v>
      </c>
      <c r="K11" s="20">
        <v>32</v>
      </c>
    </row>
    <row r="12" spans="1:25" ht="15.75" customHeight="1" x14ac:dyDescent="0.3">
      <c r="A12" s="17">
        <v>8</v>
      </c>
      <c r="B12" s="18" t="s">
        <v>325</v>
      </c>
      <c r="C12" s="18" t="s">
        <v>64</v>
      </c>
      <c r="D12" s="18">
        <v>45</v>
      </c>
      <c r="E12" s="18">
        <v>45</v>
      </c>
      <c r="F12" s="18">
        <v>46</v>
      </c>
      <c r="G12" s="18">
        <v>44</v>
      </c>
      <c r="H12" s="18">
        <f t="shared" si="0"/>
        <v>180</v>
      </c>
      <c r="I12" s="19">
        <v>5</v>
      </c>
      <c r="J12" s="18">
        <v>1582</v>
      </c>
      <c r="K12" s="20">
        <v>31</v>
      </c>
    </row>
    <row r="13" spans="1:25" ht="15.75" customHeight="1" x14ac:dyDescent="0.3">
      <c r="A13" s="25">
        <v>5</v>
      </c>
      <c r="B13" s="26" t="s">
        <v>326</v>
      </c>
      <c r="C13" s="26" t="s">
        <v>116</v>
      </c>
      <c r="D13" s="26">
        <v>44</v>
      </c>
      <c r="E13" s="26">
        <v>40</v>
      </c>
      <c r="F13" s="26">
        <v>39</v>
      </c>
      <c r="G13" s="26">
        <v>47</v>
      </c>
      <c r="H13" s="26">
        <f t="shared" si="0"/>
        <v>170</v>
      </c>
      <c r="I13" s="27">
        <v>1</v>
      </c>
      <c r="J13" s="26">
        <v>1533</v>
      </c>
      <c r="K13" s="28">
        <v>17</v>
      </c>
    </row>
    <row r="14" spans="1:25" ht="15.75" customHeight="1" x14ac:dyDescent="0.3">
      <c r="A14" s="4"/>
    </row>
    <row r="15" spans="1:25" ht="15.75" customHeight="1" x14ac:dyDescent="0.3">
      <c r="A15" s="7"/>
      <c r="B15" s="8" t="s">
        <v>7</v>
      </c>
      <c r="C15" s="9" t="s">
        <v>327</v>
      </c>
      <c r="D15" s="9"/>
      <c r="E15" s="9" t="s">
        <v>328</v>
      </c>
      <c r="F15" s="8"/>
      <c r="G15" s="8"/>
      <c r="H15" s="8"/>
      <c r="I15" s="8"/>
      <c r="J15" s="8"/>
      <c r="K15" s="8"/>
    </row>
    <row r="16" spans="1:25" ht="15.75" customHeight="1" x14ac:dyDescent="0.3">
      <c r="A16" s="10">
        <v>4</v>
      </c>
      <c r="B16" s="11" t="s">
        <v>10</v>
      </c>
      <c r="C16" s="91" t="s">
        <v>11</v>
      </c>
      <c r="D16" s="67"/>
      <c r="E16" s="67"/>
      <c r="F16" s="67"/>
      <c r="G16" s="92"/>
      <c r="H16" s="12" t="s">
        <v>12</v>
      </c>
      <c r="I16" s="12" t="s">
        <v>13</v>
      </c>
      <c r="J16" s="12" t="s">
        <v>14</v>
      </c>
      <c r="K16" s="13" t="s">
        <v>15</v>
      </c>
    </row>
    <row r="17" spans="1:11" ht="15.75" customHeight="1" x14ac:dyDescent="0.3">
      <c r="A17" s="14">
        <v>5</v>
      </c>
      <c r="B17" s="15" t="s">
        <v>329</v>
      </c>
      <c r="C17" s="15" t="s">
        <v>320</v>
      </c>
      <c r="D17" s="15">
        <v>44</v>
      </c>
      <c r="E17" s="15">
        <v>47</v>
      </c>
      <c r="F17" s="15">
        <v>46</v>
      </c>
      <c r="G17" s="15">
        <v>44</v>
      </c>
      <c r="H17" s="15">
        <f t="shared" ref="H17:H25" si="1">SUM(D17:G17)</f>
        <v>181</v>
      </c>
      <c r="I17" s="15">
        <v>9</v>
      </c>
      <c r="J17" s="15">
        <v>1645</v>
      </c>
      <c r="K17" s="16">
        <v>75</v>
      </c>
    </row>
    <row r="18" spans="1:11" ht="15.75" customHeight="1" x14ac:dyDescent="0.3">
      <c r="A18" s="17">
        <v>3</v>
      </c>
      <c r="B18" s="18" t="s">
        <v>330</v>
      </c>
      <c r="C18" s="18" t="s">
        <v>318</v>
      </c>
      <c r="D18" s="18">
        <v>46</v>
      </c>
      <c r="E18" s="18">
        <v>42</v>
      </c>
      <c r="F18" s="18">
        <v>40</v>
      </c>
      <c r="G18" s="18">
        <v>46</v>
      </c>
      <c r="H18" s="18">
        <f t="shared" si="1"/>
        <v>174</v>
      </c>
      <c r="I18" s="19">
        <v>6</v>
      </c>
      <c r="J18" s="18">
        <v>1607</v>
      </c>
      <c r="K18" s="20">
        <v>63</v>
      </c>
    </row>
    <row r="19" spans="1:11" ht="15.75" customHeight="1" x14ac:dyDescent="0.3">
      <c r="A19" s="17">
        <v>6</v>
      </c>
      <c r="B19" s="18" t="s">
        <v>331</v>
      </c>
      <c r="C19" s="18" t="s">
        <v>320</v>
      </c>
      <c r="D19" s="18">
        <v>42</v>
      </c>
      <c r="E19" s="18">
        <v>43</v>
      </c>
      <c r="F19" s="18">
        <v>42</v>
      </c>
      <c r="G19" s="18">
        <v>47</v>
      </c>
      <c r="H19" s="18">
        <f t="shared" si="1"/>
        <v>174</v>
      </c>
      <c r="I19" s="19">
        <v>6</v>
      </c>
      <c r="J19" s="18">
        <v>1584</v>
      </c>
      <c r="K19" s="20">
        <v>51</v>
      </c>
    </row>
    <row r="20" spans="1:11" ht="15.75" customHeight="1" x14ac:dyDescent="0.3">
      <c r="A20" s="17">
        <v>4</v>
      </c>
      <c r="B20" s="18" t="s">
        <v>332</v>
      </c>
      <c r="C20" s="18" t="s">
        <v>260</v>
      </c>
      <c r="D20" s="18">
        <v>44</v>
      </c>
      <c r="E20" s="18">
        <v>41</v>
      </c>
      <c r="F20" s="18">
        <v>47</v>
      </c>
      <c r="G20" s="18">
        <v>40</v>
      </c>
      <c r="H20" s="18">
        <f t="shared" si="1"/>
        <v>172</v>
      </c>
      <c r="I20" s="19">
        <v>3</v>
      </c>
      <c r="J20" s="18">
        <v>1581</v>
      </c>
      <c r="K20" s="20">
        <v>47</v>
      </c>
    </row>
    <row r="21" spans="1:11" ht="15.75" customHeight="1" x14ac:dyDescent="0.3">
      <c r="A21" s="17">
        <v>9</v>
      </c>
      <c r="B21" s="18" t="s">
        <v>333</v>
      </c>
      <c r="C21" s="18" t="s">
        <v>322</v>
      </c>
      <c r="D21" s="18">
        <v>45</v>
      </c>
      <c r="E21" s="18">
        <v>45</v>
      </c>
      <c r="F21" s="18">
        <v>45</v>
      </c>
      <c r="G21" s="18">
        <v>44</v>
      </c>
      <c r="H21" s="18">
        <f t="shared" si="1"/>
        <v>179</v>
      </c>
      <c r="I21" s="19">
        <v>8</v>
      </c>
      <c r="J21" s="18">
        <v>1575</v>
      </c>
      <c r="K21" s="20">
        <v>46</v>
      </c>
    </row>
    <row r="22" spans="1:11" ht="15.75" customHeight="1" x14ac:dyDescent="0.3">
      <c r="A22" s="17">
        <v>7</v>
      </c>
      <c r="B22" s="18" t="s">
        <v>334</v>
      </c>
      <c r="C22" s="18" t="s">
        <v>107</v>
      </c>
      <c r="D22" s="18">
        <v>40</v>
      </c>
      <c r="E22" s="18">
        <v>47</v>
      </c>
      <c r="F22" s="18">
        <v>43</v>
      </c>
      <c r="G22" s="18">
        <v>47</v>
      </c>
      <c r="H22" s="18">
        <f t="shared" si="1"/>
        <v>177</v>
      </c>
      <c r="I22" s="19">
        <v>7</v>
      </c>
      <c r="J22" s="18">
        <v>1534</v>
      </c>
      <c r="K22" s="20">
        <v>44</v>
      </c>
    </row>
    <row r="23" spans="1:11" ht="15.75" customHeight="1" x14ac:dyDescent="0.3">
      <c r="A23" s="17">
        <v>2</v>
      </c>
      <c r="B23" s="18" t="s">
        <v>335</v>
      </c>
      <c r="C23" s="18" t="s">
        <v>322</v>
      </c>
      <c r="D23" s="18">
        <v>39</v>
      </c>
      <c r="E23" s="18">
        <v>42</v>
      </c>
      <c r="F23" s="18">
        <v>38</v>
      </c>
      <c r="G23" s="18">
        <v>38</v>
      </c>
      <c r="H23" s="18">
        <f t="shared" si="1"/>
        <v>157</v>
      </c>
      <c r="I23" s="19">
        <v>1</v>
      </c>
      <c r="J23" s="18">
        <v>1525</v>
      </c>
      <c r="K23" s="20">
        <v>35</v>
      </c>
    </row>
    <row r="24" spans="1:11" ht="15.75" customHeight="1" x14ac:dyDescent="0.3">
      <c r="A24" s="17">
        <v>1</v>
      </c>
      <c r="B24" s="18" t="s">
        <v>336</v>
      </c>
      <c r="C24" s="18" t="s">
        <v>260</v>
      </c>
      <c r="D24" s="18">
        <v>44</v>
      </c>
      <c r="E24" s="18">
        <v>44</v>
      </c>
      <c r="F24" s="18">
        <v>42</v>
      </c>
      <c r="G24" s="18">
        <v>44</v>
      </c>
      <c r="H24" s="18">
        <f t="shared" si="1"/>
        <v>174</v>
      </c>
      <c r="I24" s="19">
        <v>6</v>
      </c>
      <c r="J24" s="22">
        <v>1458</v>
      </c>
      <c r="K24" s="23">
        <v>27</v>
      </c>
    </row>
    <row r="25" spans="1:11" ht="15.75" customHeight="1" x14ac:dyDescent="0.3">
      <c r="A25" s="25">
        <v>8</v>
      </c>
      <c r="B25" s="26" t="s">
        <v>337</v>
      </c>
      <c r="C25" s="26" t="s">
        <v>322</v>
      </c>
      <c r="D25" s="26">
        <v>43</v>
      </c>
      <c r="E25" s="26">
        <v>45</v>
      </c>
      <c r="F25" s="26">
        <v>42</v>
      </c>
      <c r="G25" s="26">
        <v>38</v>
      </c>
      <c r="H25" s="26">
        <f t="shared" si="1"/>
        <v>168</v>
      </c>
      <c r="I25" s="27">
        <v>2</v>
      </c>
      <c r="J25" s="26">
        <v>1507</v>
      </c>
      <c r="K25" s="28">
        <v>26</v>
      </c>
    </row>
    <row r="26" spans="1:11" ht="15.75" customHeight="1" x14ac:dyDescent="0.3">
      <c r="A26" s="4"/>
    </row>
    <row r="27" spans="1:11" ht="15.75" customHeight="1" x14ac:dyDescent="0.3">
      <c r="A27" s="7"/>
      <c r="B27" s="8" t="s">
        <v>48</v>
      </c>
      <c r="C27" s="9" t="s">
        <v>338</v>
      </c>
      <c r="D27" s="9"/>
      <c r="E27" s="9" t="s">
        <v>339</v>
      </c>
      <c r="F27" s="8"/>
      <c r="G27" s="8"/>
      <c r="H27" s="8"/>
      <c r="I27" s="8"/>
      <c r="J27" s="8"/>
      <c r="K27" s="8"/>
    </row>
    <row r="28" spans="1:11" ht="15.75" customHeight="1" x14ac:dyDescent="0.3">
      <c r="A28" s="10">
        <v>4</v>
      </c>
      <c r="B28" s="11" t="s">
        <v>10</v>
      </c>
      <c r="C28" s="91" t="s">
        <v>11</v>
      </c>
      <c r="D28" s="67"/>
      <c r="E28" s="67"/>
      <c r="F28" s="67"/>
      <c r="G28" s="92"/>
      <c r="H28" s="12" t="s">
        <v>12</v>
      </c>
      <c r="I28" s="12" t="s">
        <v>13</v>
      </c>
      <c r="J28" s="12" t="s">
        <v>14</v>
      </c>
      <c r="K28" s="13" t="s">
        <v>15</v>
      </c>
    </row>
    <row r="29" spans="1:11" ht="15.75" customHeight="1" x14ac:dyDescent="0.3">
      <c r="A29" s="14">
        <v>5</v>
      </c>
      <c r="B29" s="15" t="s">
        <v>340</v>
      </c>
      <c r="C29" s="15" t="s">
        <v>120</v>
      </c>
      <c r="D29" s="15">
        <v>46</v>
      </c>
      <c r="E29" s="15">
        <v>44</v>
      </c>
      <c r="F29" s="15">
        <v>37</v>
      </c>
      <c r="G29" s="15">
        <v>41</v>
      </c>
      <c r="H29" s="15">
        <f t="shared" ref="H29:H37" si="2">SUM(D29:G29)</f>
        <v>168</v>
      </c>
      <c r="I29" s="15">
        <v>9</v>
      </c>
      <c r="J29" s="15">
        <v>1522</v>
      </c>
      <c r="K29" s="16">
        <v>74</v>
      </c>
    </row>
    <row r="30" spans="1:11" ht="15.75" customHeight="1" x14ac:dyDescent="0.3">
      <c r="A30" s="17">
        <v>4</v>
      </c>
      <c r="B30" s="18" t="s">
        <v>341</v>
      </c>
      <c r="C30" s="18" t="s">
        <v>316</v>
      </c>
      <c r="D30" s="18">
        <v>40</v>
      </c>
      <c r="E30" s="18">
        <v>45</v>
      </c>
      <c r="F30" s="18">
        <v>41</v>
      </c>
      <c r="G30" s="18">
        <v>38</v>
      </c>
      <c r="H30" s="18">
        <f t="shared" si="2"/>
        <v>164</v>
      </c>
      <c r="I30" s="19">
        <v>7</v>
      </c>
      <c r="J30" s="18">
        <v>1520</v>
      </c>
      <c r="K30" s="20">
        <v>69</v>
      </c>
    </row>
    <row r="31" spans="1:11" ht="15.75" customHeight="1" x14ac:dyDescent="0.3">
      <c r="A31" s="17">
        <v>2</v>
      </c>
      <c r="B31" s="18" t="s">
        <v>342</v>
      </c>
      <c r="C31" s="18" t="s">
        <v>23</v>
      </c>
      <c r="D31" s="18">
        <v>45</v>
      </c>
      <c r="E31" s="18">
        <v>42</v>
      </c>
      <c r="F31" s="18">
        <v>41</v>
      </c>
      <c r="G31" s="18">
        <v>39</v>
      </c>
      <c r="H31" s="18">
        <f t="shared" si="2"/>
        <v>167</v>
      </c>
      <c r="I31" s="19">
        <v>8</v>
      </c>
      <c r="J31" s="18">
        <v>1500</v>
      </c>
      <c r="K31" s="20">
        <v>65</v>
      </c>
    </row>
    <row r="32" spans="1:11" ht="15.75" customHeight="1" x14ac:dyDescent="0.3">
      <c r="A32" s="17">
        <v>6</v>
      </c>
      <c r="B32" s="18" t="s">
        <v>343</v>
      </c>
      <c r="C32" s="18" t="s">
        <v>320</v>
      </c>
      <c r="D32" s="18">
        <v>36</v>
      </c>
      <c r="E32" s="18">
        <v>42</v>
      </c>
      <c r="F32" s="18">
        <v>44</v>
      </c>
      <c r="G32" s="18">
        <v>39</v>
      </c>
      <c r="H32" s="18">
        <f t="shared" si="2"/>
        <v>161</v>
      </c>
      <c r="I32" s="19">
        <v>6</v>
      </c>
      <c r="J32" s="18">
        <v>1488</v>
      </c>
      <c r="K32" s="20">
        <v>58</v>
      </c>
    </row>
    <row r="33" spans="1:11" ht="15.75" customHeight="1" x14ac:dyDescent="0.3">
      <c r="A33" s="17">
        <v>3</v>
      </c>
      <c r="B33" s="18" t="s">
        <v>344</v>
      </c>
      <c r="C33" s="18" t="s">
        <v>21</v>
      </c>
      <c r="D33" s="18">
        <v>38</v>
      </c>
      <c r="E33" s="18">
        <v>37</v>
      </c>
      <c r="F33" s="18">
        <v>39</v>
      </c>
      <c r="G33" s="18">
        <v>40</v>
      </c>
      <c r="H33" s="18">
        <f t="shared" si="2"/>
        <v>154</v>
      </c>
      <c r="I33" s="19">
        <v>4</v>
      </c>
      <c r="J33" s="18">
        <v>1432</v>
      </c>
      <c r="K33" s="20">
        <v>43</v>
      </c>
    </row>
    <row r="34" spans="1:11" ht="15.75" customHeight="1" x14ac:dyDescent="0.3">
      <c r="A34" s="17">
        <v>7</v>
      </c>
      <c r="B34" s="18" t="s">
        <v>345</v>
      </c>
      <c r="C34" s="18" t="s">
        <v>260</v>
      </c>
      <c r="D34" s="18">
        <v>42</v>
      </c>
      <c r="E34" s="18">
        <v>35</v>
      </c>
      <c r="F34" s="18">
        <v>36</v>
      </c>
      <c r="G34" s="18">
        <v>46</v>
      </c>
      <c r="H34" s="18">
        <f t="shared" si="2"/>
        <v>159</v>
      </c>
      <c r="I34" s="19">
        <v>5</v>
      </c>
      <c r="J34" s="18">
        <v>1385</v>
      </c>
      <c r="K34" s="20">
        <v>30</v>
      </c>
    </row>
    <row r="35" spans="1:11" ht="15.75" customHeight="1" x14ac:dyDescent="0.3">
      <c r="A35" s="17">
        <v>1</v>
      </c>
      <c r="B35" s="18" t="s">
        <v>346</v>
      </c>
      <c r="C35" s="18" t="s">
        <v>318</v>
      </c>
      <c r="D35" s="18">
        <v>37</v>
      </c>
      <c r="E35" s="18">
        <v>35</v>
      </c>
      <c r="F35" s="18">
        <v>22</v>
      </c>
      <c r="G35" s="18">
        <v>40</v>
      </c>
      <c r="H35" s="18">
        <f t="shared" si="2"/>
        <v>134</v>
      </c>
      <c r="I35" s="19">
        <v>1</v>
      </c>
      <c r="J35" s="22">
        <v>1377</v>
      </c>
      <c r="K35" s="23">
        <v>30</v>
      </c>
    </row>
    <row r="36" spans="1:11" ht="15.75" customHeight="1" x14ac:dyDescent="0.3">
      <c r="A36" s="17">
        <v>9</v>
      </c>
      <c r="B36" s="18" t="s">
        <v>347</v>
      </c>
      <c r="C36" s="18" t="s">
        <v>120</v>
      </c>
      <c r="D36" s="18">
        <v>37</v>
      </c>
      <c r="E36" s="18">
        <v>39</v>
      </c>
      <c r="F36" s="18">
        <v>38</v>
      </c>
      <c r="G36" s="18">
        <v>33</v>
      </c>
      <c r="H36" s="18">
        <f t="shared" si="2"/>
        <v>147</v>
      </c>
      <c r="I36" s="19">
        <v>2</v>
      </c>
      <c r="J36" s="18">
        <v>1360</v>
      </c>
      <c r="K36" s="20">
        <v>23</v>
      </c>
    </row>
    <row r="37" spans="1:11" ht="15.75" customHeight="1" x14ac:dyDescent="0.3">
      <c r="A37" s="25">
        <v>8</v>
      </c>
      <c r="B37" s="26" t="s">
        <v>348</v>
      </c>
      <c r="C37" s="26" t="s">
        <v>318</v>
      </c>
      <c r="D37" s="26">
        <v>39</v>
      </c>
      <c r="E37" s="26">
        <v>36</v>
      </c>
      <c r="F37" s="26">
        <v>38</v>
      </c>
      <c r="G37" s="26">
        <v>39</v>
      </c>
      <c r="H37" s="26">
        <f t="shared" si="2"/>
        <v>152</v>
      </c>
      <c r="I37" s="27">
        <v>3</v>
      </c>
      <c r="J37" s="26">
        <v>1204</v>
      </c>
      <c r="K37" s="28">
        <v>19</v>
      </c>
    </row>
    <row r="38" spans="1:11" ht="15.75" customHeight="1" x14ac:dyDescent="0.3">
      <c r="A38" s="4"/>
    </row>
    <row r="39" spans="1:11" ht="15.75" customHeight="1" x14ac:dyDescent="0.3">
      <c r="A39" s="4"/>
      <c r="B39" s="4" t="s">
        <v>349</v>
      </c>
      <c r="F39" s="37" t="s">
        <v>169</v>
      </c>
    </row>
    <row r="40" spans="1:11" ht="15.75" customHeight="1" x14ac:dyDescent="0.3">
      <c r="A40" s="4"/>
      <c r="B40" s="4" t="s">
        <v>170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B9EA4D15-1F17-4758-AD65-4D5198540FC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7017-DA76-40C5-9D16-116BF39A5BCE}">
  <sheetPr>
    <tabColor rgb="FFCC0000"/>
    <pageSetUpPr fitToPage="1"/>
  </sheetPr>
  <dimension ref="A1:Y63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29" customWidth="1"/>
    <col min="2" max="3" width="20.7109375" style="4" customWidth="1"/>
    <col min="4" max="7" width="5" style="4" customWidth="1"/>
    <col min="8" max="8" width="1.7109375" style="4" customWidth="1"/>
    <col min="9" max="9" width="2.7109375" style="29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351</v>
      </c>
    </row>
    <row r="3" spans="1:25" ht="15.75" customHeight="1" x14ac:dyDescent="0.3">
      <c r="A3" s="7"/>
      <c r="B3" s="8" t="s">
        <v>4</v>
      </c>
      <c r="C3" s="9" t="s">
        <v>352</v>
      </c>
      <c r="D3" s="9"/>
      <c r="E3" s="9" t="s">
        <v>353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9</v>
      </c>
      <c r="B5" s="15" t="s">
        <v>354</v>
      </c>
      <c r="C5" s="15" t="s">
        <v>21</v>
      </c>
      <c r="D5" s="15">
        <v>191</v>
      </c>
      <c r="E5" s="15">
        <v>8</v>
      </c>
      <c r="F5" s="15">
        <v>1709</v>
      </c>
      <c r="G5" s="16">
        <v>68</v>
      </c>
      <c r="I5" s="4"/>
    </row>
    <row r="6" spans="1:25" ht="15.75" customHeight="1" x14ac:dyDescent="0.3">
      <c r="A6" s="17">
        <v>6</v>
      </c>
      <c r="B6" s="18" t="s">
        <v>355</v>
      </c>
      <c r="C6" s="18" t="s">
        <v>36</v>
      </c>
      <c r="D6" s="18">
        <v>190</v>
      </c>
      <c r="E6" s="19">
        <v>7</v>
      </c>
      <c r="F6" s="18">
        <v>1707</v>
      </c>
      <c r="G6" s="20">
        <v>68</v>
      </c>
      <c r="I6" s="4"/>
    </row>
    <row r="7" spans="1:25" ht="15.75" customHeight="1" x14ac:dyDescent="0.3">
      <c r="A7" s="17">
        <v>3</v>
      </c>
      <c r="B7" s="18" t="s">
        <v>356</v>
      </c>
      <c r="C7" s="18" t="s">
        <v>64</v>
      </c>
      <c r="D7" s="18">
        <v>192</v>
      </c>
      <c r="E7" s="19">
        <v>9</v>
      </c>
      <c r="F7" s="18">
        <v>1694</v>
      </c>
      <c r="G7" s="20">
        <v>68</v>
      </c>
      <c r="J7" s="93"/>
    </row>
    <row r="8" spans="1:25" ht="15.75" customHeight="1" x14ac:dyDescent="0.3">
      <c r="A8" s="17">
        <v>7</v>
      </c>
      <c r="B8" s="18" t="s">
        <v>357</v>
      </c>
      <c r="C8" s="18" t="s">
        <v>64</v>
      </c>
      <c r="D8" s="18">
        <v>185</v>
      </c>
      <c r="E8" s="19">
        <v>5</v>
      </c>
      <c r="F8" s="18">
        <v>1664</v>
      </c>
      <c r="G8" s="20">
        <v>49</v>
      </c>
    </row>
    <row r="9" spans="1:25" ht="15.75" customHeight="1" x14ac:dyDescent="0.3">
      <c r="A9" s="17">
        <v>5</v>
      </c>
      <c r="B9" s="18" t="s">
        <v>358</v>
      </c>
      <c r="C9" s="18" t="s">
        <v>34</v>
      </c>
      <c r="D9" s="18">
        <v>189</v>
      </c>
      <c r="E9" s="19">
        <v>6</v>
      </c>
      <c r="F9" s="18">
        <v>1323</v>
      </c>
      <c r="G9" s="20">
        <v>49</v>
      </c>
      <c r="I9" s="4"/>
    </row>
    <row r="10" spans="1:25" ht="15.75" customHeight="1" x14ac:dyDescent="0.3">
      <c r="A10" s="17">
        <v>1</v>
      </c>
      <c r="B10" s="18" t="s">
        <v>359</v>
      </c>
      <c r="C10" s="18" t="s">
        <v>38</v>
      </c>
      <c r="D10" s="18">
        <v>175</v>
      </c>
      <c r="E10" s="19">
        <v>2</v>
      </c>
      <c r="F10" s="22">
        <v>1599</v>
      </c>
      <c r="G10" s="23">
        <v>37</v>
      </c>
      <c r="I10" s="4"/>
    </row>
    <row r="11" spans="1:25" ht="15.75" customHeight="1" x14ac:dyDescent="0.3">
      <c r="A11" s="17">
        <v>8</v>
      </c>
      <c r="B11" s="18" t="s">
        <v>360</v>
      </c>
      <c r="C11" s="18" t="s">
        <v>133</v>
      </c>
      <c r="D11" s="18">
        <v>182</v>
      </c>
      <c r="E11" s="19">
        <v>3</v>
      </c>
      <c r="F11" s="18">
        <v>1591</v>
      </c>
      <c r="G11" s="20">
        <v>32</v>
      </c>
      <c r="I11" s="4"/>
    </row>
    <row r="12" spans="1:25" ht="15.75" customHeight="1" x14ac:dyDescent="0.3">
      <c r="A12" s="17">
        <v>2</v>
      </c>
      <c r="B12" s="94" t="s">
        <v>361</v>
      </c>
      <c r="C12" s="18" t="s">
        <v>133</v>
      </c>
      <c r="D12" s="18">
        <v>184</v>
      </c>
      <c r="E12" s="19">
        <v>4</v>
      </c>
      <c r="F12" s="18">
        <v>1377</v>
      </c>
      <c r="G12" s="20">
        <v>23</v>
      </c>
      <c r="I12" s="4"/>
    </row>
    <row r="13" spans="1:25" ht="15.75" customHeight="1" x14ac:dyDescent="0.3">
      <c r="A13" s="25">
        <v>4</v>
      </c>
      <c r="B13" s="26" t="s">
        <v>362</v>
      </c>
      <c r="C13" s="26" t="s">
        <v>191</v>
      </c>
      <c r="D13" s="26" t="s">
        <v>164</v>
      </c>
      <c r="E13" s="27">
        <v>0</v>
      </c>
      <c r="F13" s="26">
        <v>490</v>
      </c>
      <c r="G13" s="28">
        <v>6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363</v>
      </c>
      <c r="D15" s="9"/>
      <c r="E15" s="9" t="s">
        <v>364</v>
      </c>
      <c r="F15" s="8"/>
      <c r="G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</row>
    <row r="17" spans="1:7" ht="15.75" customHeight="1" x14ac:dyDescent="0.3">
      <c r="A17" s="14">
        <v>1</v>
      </c>
      <c r="B17" s="15" t="s">
        <v>365</v>
      </c>
      <c r="C17" s="15" t="s">
        <v>36</v>
      </c>
      <c r="D17" s="15">
        <v>180</v>
      </c>
      <c r="E17" s="15">
        <v>8</v>
      </c>
      <c r="F17" s="31">
        <v>1640</v>
      </c>
      <c r="G17" s="32">
        <v>78</v>
      </c>
    </row>
    <row r="18" spans="1:7" ht="15.75" customHeight="1" x14ac:dyDescent="0.3">
      <c r="A18" s="17">
        <v>4</v>
      </c>
      <c r="B18" s="18" t="s">
        <v>366</v>
      </c>
      <c r="C18" s="18" t="s">
        <v>25</v>
      </c>
      <c r="D18" s="18">
        <v>186</v>
      </c>
      <c r="E18" s="19">
        <v>9</v>
      </c>
      <c r="F18" s="18">
        <v>1617</v>
      </c>
      <c r="G18" s="20">
        <v>73</v>
      </c>
    </row>
    <row r="19" spans="1:7" ht="15.75" customHeight="1" x14ac:dyDescent="0.3">
      <c r="A19" s="17">
        <v>2</v>
      </c>
      <c r="B19" s="18" t="s">
        <v>367</v>
      </c>
      <c r="C19" s="18" t="s">
        <v>102</v>
      </c>
      <c r="D19" s="18">
        <v>148</v>
      </c>
      <c r="E19" s="19">
        <v>6</v>
      </c>
      <c r="F19" s="18">
        <v>1461</v>
      </c>
      <c r="G19" s="20">
        <v>48</v>
      </c>
    </row>
    <row r="20" spans="1:7" ht="15.75" customHeight="1" x14ac:dyDescent="0.3">
      <c r="A20" s="17">
        <v>8</v>
      </c>
      <c r="B20" s="18" t="s">
        <v>368</v>
      </c>
      <c r="C20" s="18" t="s">
        <v>102</v>
      </c>
      <c r="D20" s="18">
        <v>158</v>
      </c>
      <c r="E20" s="19">
        <v>7</v>
      </c>
      <c r="F20" s="18">
        <v>1420</v>
      </c>
      <c r="G20" s="20">
        <v>45</v>
      </c>
    </row>
    <row r="21" spans="1:7" ht="15.75" customHeight="1" x14ac:dyDescent="0.3">
      <c r="A21" s="17">
        <v>9</v>
      </c>
      <c r="B21" s="18" t="s">
        <v>369</v>
      </c>
      <c r="C21" s="18" t="s">
        <v>25</v>
      </c>
      <c r="D21" s="18" t="s">
        <v>46</v>
      </c>
      <c r="E21" s="19">
        <v>0</v>
      </c>
      <c r="F21" s="18">
        <v>1128</v>
      </c>
      <c r="G21" s="20">
        <v>38</v>
      </c>
    </row>
    <row r="22" spans="1:7" ht="15.75" customHeight="1" x14ac:dyDescent="0.3">
      <c r="A22" s="17">
        <v>7</v>
      </c>
      <c r="B22" s="18" t="s">
        <v>370</v>
      </c>
      <c r="C22" s="18" t="s">
        <v>191</v>
      </c>
      <c r="D22" s="18" t="s">
        <v>46</v>
      </c>
      <c r="E22" s="19">
        <v>0</v>
      </c>
      <c r="F22" s="18">
        <v>1084</v>
      </c>
      <c r="G22" s="20">
        <v>37</v>
      </c>
    </row>
    <row r="23" spans="1:7" ht="15.75" customHeight="1" x14ac:dyDescent="0.3">
      <c r="A23" s="17">
        <v>3</v>
      </c>
      <c r="B23" s="18" t="s">
        <v>371</v>
      </c>
      <c r="C23" s="18" t="s">
        <v>191</v>
      </c>
      <c r="D23" s="18" t="s">
        <v>46</v>
      </c>
      <c r="E23" s="19">
        <v>0</v>
      </c>
      <c r="F23" s="18">
        <v>1087</v>
      </c>
      <c r="G23" s="20">
        <v>29</v>
      </c>
    </row>
    <row r="24" spans="1:7" ht="15.75" customHeight="1" x14ac:dyDescent="0.3">
      <c r="A24" s="17">
        <v>6</v>
      </c>
      <c r="B24" s="18" t="s">
        <v>372</v>
      </c>
      <c r="C24" s="18" t="s">
        <v>23</v>
      </c>
      <c r="D24" s="18" t="s">
        <v>46</v>
      </c>
      <c r="E24" s="19">
        <v>0</v>
      </c>
      <c r="F24" s="18">
        <v>489</v>
      </c>
      <c r="G24" s="20">
        <v>14</v>
      </c>
    </row>
    <row r="25" spans="1:7" ht="15.75" customHeight="1" x14ac:dyDescent="0.3">
      <c r="A25" s="25">
        <v>5</v>
      </c>
      <c r="B25" s="26" t="s">
        <v>373</v>
      </c>
      <c r="C25" s="26" t="s">
        <v>191</v>
      </c>
      <c r="D25" s="26" t="s">
        <v>164</v>
      </c>
      <c r="E25" s="27">
        <v>0</v>
      </c>
      <c r="F25" s="26">
        <v>273</v>
      </c>
      <c r="G25" s="28">
        <v>5</v>
      </c>
    </row>
    <row r="26" spans="1:7" ht="15.75" customHeight="1" x14ac:dyDescent="0.3"/>
    <row r="27" spans="1:7" ht="15.75" customHeight="1" x14ac:dyDescent="0.3">
      <c r="A27" s="7"/>
      <c r="B27" s="8" t="s">
        <v>48</v>
      </c>
      <c r="C27" s="9" t="s">
        <v>374</v>
      </c>
      <c r="D27" s="9"/>
      <c r="E27" s="9" t="s">
        <v>375</v>
      </c>
      <c r="F27" s="8"/>
      <c r="G27" s="8"/>
    </row>
    <row r="28" spans="1:7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</row>
    <row r="29" spans="1:7" ht="15.75" customHeight="1" x14ac:dyDescent="0.3">
      <c r="A29" s="14">
        <v>2</v>
      </c>
      <c r="B29" s="15" t="s">
        <v>376</v>
      </c>
      <c r="C29" s="15" t="s">
        <v>23</v>
      </c>
      <c r="D29" s="15">
        <v>184</v>
      </c>
      <c r="E29" s="15">
        <v>9</v>
      </c>
      <c r="F29" s="15">
        <v>1559</v>
      </c>
      <c r="G29" s="16">
        <v>80</v>
      </c>
    </row>
    <row r="30" spans="1:7" ht="15.75" customHeight="1" x14ac:dyDescent="0.3">
      <c r="A30" s="17">
        <v>7</v>
      </c>
      <c r="B30" s="18" t="s">
        <v>377</v>
      </c>
      <c r="C30" s="18" t="s">
        <v>28</v>
      </c>
      <c r="D30" s="18">
        <v>162</v>
      </c>
      <c r="E30" s="19">
        <v>8</v>
      </c>
      <c r="F30" s="18">
        <v>1430</v>
      </c>
      <c r="G30" s="20">
        <v>63</v>
      </c>
    </row>
    <row r="31" spans="1:7" ht="15.75" customHeight="1" x14ac:dyDescent="0.3">
      <c r="A31" s="17">
        <v>1</v>
      </c>
      <c r="B31" s="18" t="s">
        <v>378</v>
      </c>
      <c r="C31" s="18" t="s">
        <v>120</v>
      </c>
      <c r="D31" s="18">
        <v>157</v>
      </c>
      <c r="E31" s="19">
        <v>6</v>
      </c>
      <c r="F31" s="22">
        <v>1426</v>
      </c>
      <c r="G31" s="23">
        <v>58</v>
      </c>
    </row>
    <row r="32" spans="1:7" ht="15.75" customHeight="1" x14ac:dyDescent="0.3">
      <c r="A32" s="17">
        <v>6</v>
      </c>
      <c r="B32" s="18" t="s">
        <v>379</v>
      </c>
      <c r="C32" s="18" t="s">
        <v>102</v>
      </c>
      <c r="D32" s="18">
        <v>151</v>
      </c>
      <c r="E32" s="19">
        <v>4</v>
      </c>
      <c r="F32" s="18">
        <v>1385</v>
      </c>
      <c r="G32" s="20">
        <v>46</v>
      </c>
    </row>
    <row r="33" spans="1:7" ht="15.75" customHeight="1" x14ac:dyDescent="0.3">
      <c r="A33" s="17">
        <v>9</v>
      </c>
      <c r="B33" s="18" t="s">
        <v>380</v>
      </c>
      <c r="C33" s="18" t="s">
        <v>219</v>
      </c>
      <c r="D33" s="18">
        <v>145</v>
      </c>
      <c r="E33" s="19">
        <v>2</v>
      </c>
      <c r="F33" s="18">
        <v>1369</v>
      </c>
      <c r="G33" s="20">
        <v>42</v>
      </c>
    </row>
    <row r="34" spans="1:7" ht="15.75" customHeight="1" x14ac:dyDescent="0.3">
      <c r="A34" s="17">
        <v>4</v>
      </c>
      <c r="B34" s="18" t="s">
        <v>108</v>
      </c>
      <c r="C34" s="18" t="s">
        <v>25</v>
      </c>
      <c r="D34" s="18">
        <v>162</v>
      </c>
      <c r="E34" s="19">
        <v>8</v>
      </c>
      <c r="F34" s="18">
        <v>1365</v>
      </c>
      <c r="G34" s="20">
        <v>41</v>
      </c>
    </row>
    <row r="35" spans="1:7" ht="15.75" customHeight="1" x14ac:dyDescent="0.3">
      <c r="A35" s="17">
        <v>3</v>
      </c>
      <c r="B35" s="18" t="s">
        <v>147</v>
      </c>
      <c r="C35" s="18" t="s">
        <v>34</v>
      </c>
      <c r="D35" s="18">
        <v>148</v>
      </c>
      <c r="E35" s="19">
        <v>3</v>
      </c>
      <c r="F35" s="18">
        <v>1335</v>
      </c>
      <c r="G35" s="20">
        <v>36</v>
      </c>
    </row>
    <row r="36" spans="1:7" ht="15.75" customHeight="1" x14ac:dyDescent="0.3">
      <c r="A36" s="17">
        <v>8</v>
      </c>
      <c r="B36" s="18" t="s">
        <v>190</v>
      </c>
      <c r="C36" s="18" t="s">
        <v>191</v>
      </c>
      <c r="D36" s="18">
        <v>144</v>
      </c>
      <c r="E36" s="19">
        <v>1</v>
      </c>
      <c r="F36" s="18">
        <v>1300</v>
      </c>
      <c r="G36" s="20">
        <v>26</v>
      </c>
    </row>
    <row r="37" spans="1:7" ht="15.75" customHeight="1" x14ac:dyDescent="0.3">
      <c r="A37" s="25">
        <v>5</v>
      </c>
      <c r="B37" s="26" t="s">
        <v>223</v>
      </c>
      <c r="C37" s="26" t="s">
        <v>23</v>
      </c>
      <c r="D37" s="26">
        <v>157</v>
      </c>
      <c r="E37" s="27">
        <v>6</v>
      </c>
      <c r="F37" s="26">
        <v>1260</v>
      </c>
      <c r="G37" s="28">
        <v>20</v>
      </c>
    </row>
    <row r="38" spans="1:7" ht="15.75" customHeight="1" x14ac:dyDescent="0.3"/>
    <row r="39" spans="1:7" ht="15.75" customHeight="1" x14ac:dyDescent="0.3">
      <c r="A39" s="7"/>
      <c r="B39" s="8" t="s">
        <v>51</v>
      </c>
      <c r="C39" s="9" t="s">
        <v>381</v>
      </c>
      <c r="D39" s="9"/>
      <c r="E39" s="9" t="s">
        <v>382</v>
      </c>
      <c r="F39" s="8"/>
      <c r="G39" s="8"/>
    </row>
    <row r="40" spans="1:7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</row>
    <row r="41" spans="1:7" ht="15.75" customHeight="1" x14ac:dyDescent="0.3">
      <c r="A41" s="14">
        <v>5</v>
      </c>
      <c r="B41" s="15" t="s">
        <v>383</v>
      </c>
      <c r="C41" s="15" t="s">
        <v>36</v>
      </c>
      <c r="D41" s="15">
        <v>162</v>
      </c>
      <c r="E41" s="15">
        <v>9</v>
      </c>
      <c r="F41" s="15">
        <v>1491</v>
      </c>
      <c r="G41" s="16">
        <v>81</v>
      </c>
    </row>
    <row r="42" spans="1:7" ht="15.75" customHeight="1" x14ac:dyDescent="0.3">
      <c r="A42" s="17">
        <v>1</v>
      </c>
      <c r="B42" s="18" t="s">
        <v>384</v>
      </c>
      <c r="C42" s="18" t="s">
        <v>23</v>
      </c>
      <c r="D42" s="18">
        <v>158</v>
      </c>
      <c r="E42" s="19">
        <v>8</v>
      </c>
      <c r="F42" s="22">
        <v>1378</v>
      </c>
      <c r="G42" s="23">
        <v>62</v>
      </c>
    </row>
    <row r="43" spans="1:7" ht="15.75" customHeight="1" x14ac:dyDescent="0.3">
      <c r="A43" s="17">
        <v>9</v>
      </c>
      <c r="B43" s="18" t="s">
        <v>220</v>
      </c>
      <c r="C43" s="18" t="s">
        <v>138</v>
      </c>
      <c r="D43" s="18">
        <v>151</v>
      </c>
      <c r="E43" s="19">
        <v>7</v>
      </c>
      <c r="F43" s="18">
        <v>1357</v>
      </c>
      <c r="G43" s="20">
        <v>58</v>
      </c>
    </row>
    <row r="44" spans="1:7" ht="15.75" customHeight="1" x14ac:dyDescent="0.3">
      <c r="A44" s="17">
        <v>4</v>
      </c>
      <c r="B44" s="18" t="s">
        <v>385</v>
      </c>
      <c r="C44" s="18" t="s">
        <v>318</v>
      </c>
      <c r="D44" s="18">
        <v>138</v>
      </c>
      <c r="E44" s="19">
        <v>5</v>
      </c>
      <c r="F44" s="18">
        <v>1292</v>
      </c>
      <c r="G44" s="20">
        <v>47</v>
      </c>
    </row>
    <row r="45" spans="1:7" ht="15.75" customHeight="1" x14ac:dyDescent="0.3">
      <c r="A45" s="17">
        <v>3</v>
      </c>
      <c r="B45" s="18" t="s">
        <v>386</v>
      </c>
      <c r="C45" s="18" t="s">
        <v>60</v>
      </c>
      <c r="D45" s="18">
        <v>132</v>
      </c>
      <c r="E45" s="19">
        <v>4</v>
      </c>
      <c r="F45" s="18">
        <v>1271</v>
      </c>
      <c r="G45" s="20">
        <v>44</v>
      </c>
    </row>
    <row r="46" spans="1:7" ht="15.75" customHeight="1" x14ac:dyDescent="0.3">
      <c r="A46" s="17">
        <v>6</v>
      </c>
      <c r="B46" s="18" t="s">
        <v>387</v>
      </c>
      <c r="C46" s="18" t="s">
        <v>25</v>
      </c>
      <c r="D46" s="18">
        <v>141</v>
      </c>
      <c r="E46" s="19">
        <v>6</v>
      </c>
      <c r="F46" s="18">
        <v>1230</v>
      </c>
      <c r="G46" s="20">
        <v>34</v>
      </c>
    </row>
    <row r="47" spans="1:7" ht="15.75" customHeight="1" x14ac:dyDescent="0.3">
      <c r="A47" s="17">
        <v>2</v>
      </c>
      <c r="B47" s="18" t="s">
        <v>218</v>
      </c>
      <c r="C47" s="18" t="s">
        <v>219</v>
      </c>
      <c r="D47" s="18">
        <v>116</v>
      </c>
      <c r="E47" s="19">
        <v>2</v>
      </c>
      <c r="F47" s="18">
        <v>1198</v>
      </c>
      <c r="G47" s="20">
        <v>31</v>
      </c>
    </row>
    <row r="48" spans="1:7" ht="15.75" customHeight="1" x14ac:dyDescent="0.3">
      <c r="A48" s="17">
        <v>7</v>
      </c>
      <c r="B48" s="18" t="s">
        <v>388</v>
      </c>
      <c r="C48" s="18" t="s">
        <v>25</v>
      </c>
      <c r="D48" s="18">
        <v>117</v>
      </c>
      <c r="E48" s="19">
        <v>3</v>
      </c>
      <c r="F48" s="18">
        <v>1155</v>
      </c>
      <c r="G48" s="20">
        <v>31</v>
      </c>
    </row>
    <row r="49" spans="1:7" ht="15.75" customHeight="1" x14ac:dyDescent="0.3">
      <c r="A49" s="25">
        <v>8</v>
      </c>
      <c r="B49" s="26" t="s">
        <v>165</v>
      </c>
      <c r="C49" s="26" t="s">
        <v>34</v>
      </c>
      <c r="D49" s="26">
        <v>103</v>
      </c>
      <c r="E49" s="27">
        <v>1</v>
      </c>
      <c r="F49" s="26">
        <v>1070</v>
      </c>
      <c r="G49" s="28">
        <v>17</v>
      </c>
    </row>
    <row r="50" spans="1:7" ht="15.75" customHeight="1" x14ac:dyDescent="0.3"/>
    <row r="51" spans="1:7" ht="15.75" customHeight="1" x14ac:dyDescent="0.3">
      <c r="A51" s="7"/>
      <c r="B51" s="8" t="s">
        <v>79</v>
      </c>
      <c r="C51" s="9" t="s">
        <v>389</v>
      </c>
      <c r="D51" s="9"/>
      <c r="E51" s="9" t="s">
        <v>390</v>
      </c>
      <c r="F51" s="8"/>
      <c r="G51" s="8"/>
    </row>
    <row r="52" spans="1:7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</row>
    <row r="53" spans="1:7" ht="15.75" customHeight="1" x14ac:dyDescent="0.3">
      <c r="A53" s="14">
        <v>5</v>
      </c>
      <c r="B53" s="15" t="s">
        <v>391</v>
      </c>
      <c r="C53" s="15" t="s">
        <v>133</v>
      </c>
      <c r="D53" s="15">
        <v>155</v>
      </c>
      <c r="E53" s="15">
        <v>8</v>
      </c>
      <c r="F53" s="15">
        <v>1286</v>
      </c>
      <c r="G53" s="16">
        <v>67</v>
      </c>
    </row>
    <row r="54" spans="1:7" ht="15.75" customHeight="1" x14ac:dyDescent="0.3">
      <c r="A54" s="17">
        <v>2</v>
      </c>
      <c r="B54" s="18" t="s">
        <v>392</v>
      </c>
      <c r="C54" s="18" t="s">
        <v>25</v>
      </c>
      <c r="D54" s="18">
        <v>144</v>
      </c>
      <c r="E54" s="19">
        <v>7</v>
      </c>
      <c r="F54" s="18">
        <v>1213</v>
      </c>
      <c r="G54" s="20">
        <v>56</v>
      </c>
    </row>
    <row r="55" spans="1:7" ht="15.75" customHeight="1" x14ac:dyDescent="0.3">
      <c r="A55" s="17">
        <v>7</v>
      </c>
      <c r="B55" s="18" t="s">
        <v>393</v>
      </c>
      <c r="C55" s="18" t="s">
        <v>34</v>
      </c>
      <c r="D55" s="18">
        <v>131</v>
      </c>
      <c r="E55" s="19">
        <v>5</v>
      </c>
      <c r="F55" s="18">
        <v>1181</v>
      </c>
      <c r="G55" s="20">
        <v>51</v>
      </c>
    </row>
    <row r="56" spans="1:7" ht="15.75" customHeight="1" x14ac:dyDescent="0.3">
      <c r="A56" s="17">
        <v>1</v>
      </c>
      <c r="B56" s="18" t="s">
        <v>394</v>
      </c>
      <c r="C56" s="18" t="s">
        <v>34</v>
      </c>
      <c r="D56" s="18">
        <v>114</v>
      </c>
      <c r="E56" s="19">
        <v>3</v>
      </c>
      <c r="F56" s="22">
        <v>1019</v>
      </c>
      <c r="G56" s="23">
        <v>40</v>
      </c>
    </row>
    <row r="57" spans="1:7" ht="15.75" customHeight="1" x14ac:dyDescent="0.3">
      <c r="A57" s="17">
        <v>3</v>
      </c>
      <c r="B57" s="18" t="s">
        <v>395</v>
      </c>
      <c r="C57" s="18" t="s">
        <v>34</v>
      </c>
      <c r="D57" s="18">
        <v>114</v>
      </c>
      <c r="E57" s="19">
        <v>3</v>
      </c>
      <c r="F57" s="18">
        <v>1067</v>
      </c>
      <c r="G57" s="20">
        <v>38</v>
      </c>
    </row>
    <row r="58" spans="1:7" ht="15.75" customHeight="1" x14ac:dyDescent="0.3">
      <c r="A58" s="17">
        <v>4</v>
      </c>
      <c r="B58" s="18" t="s">
        <v>396</v>
      </c>
      <c r="C58" s="18" t="s">
        <v>25</v>
      </c>
      <c r="D58" s="18">
        <v>119</v>
      </c>
      <c r="E58" s="19">
        <v>4</v>
      </c>
      <c r="F58" s="18">
        <v>815</v>
      </c>
      <c r="G58" s="20">
        <v>23</v>
      </c>
    </row>
    <row r="59" spans="1:7" ht="15.75" customHeight="1" x14ac:dyDescent="0.3">
      <c r="A59" s="17">
        <v>8</v>
      </c>
      <c r="B59" s="18" t="s">
        <v>397</v>
      </c>
      <c r="C59" s="18" t="s">
        <v>25</v>
      </c>
      <c r="D59" s="18">
        <v>95</v>
      </c>
      <c r="E59" s="19">
        <v>1</v>
      </c>
      <c r="F59" s="18">
        <v>926</v>
      </c>
      <c r="G59" s="20">
        <v>21</v>
      </c>
    </row>
    <row r="60" spans="1:7" ht="15.75" customHeight="1" x14ac:dyDescent="0.3">
      <c r="A60" s="25">
        <v>6</v>
      </c>
      <c r="B60" s="26" t="s">
        <v>398</v>
      </c>
      <c r="C60" s="26" t="s">
        <v>34</v>
      </c>
      <c r="D60" s="26">
        <v>137</v>
      </c>
      <c r="E60" s="27">
        <v>6</v>
      </c>
      <c r="F60" s="26">
        <v>610</v>
      </c>
      <c r="G60" s="28">
        <v>21</v>
      </c>
    </row>
    <row r="62" spans="1:7" x14ac:dyDescent="0.3">
      <c r="B62" s="4" t="s">
        <v>399</v>
      </c>
      <c r="F62" s="37" t="s">
        <v>169</v>
      </c>
    </row>
    <row r="63" spans="1:7" x14ac:dyDescent="0.3">
      <c r="B63" s="4" t="s">
        <v>170</v>
      </c>
    </row>
  </sheetData>
  <hyperlinks>
    <hyperlink ref="B2" location="'Index'!A3" tooltip="Go to the Index sheet" display="á" xr:uid="{F35EB3BD-001F-409A-BA0D-37230C0949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59</vt:i4>
      </vt:variant>
    </vt:vector>
  </HeadingPairs>
  <TitlesOfParts>
    <vt:vector size="59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50m 1</vt:lpstr>
      <vt:lpstr>Bench 50m 2</vt:lpstr>
      <vt:lpstr>Bench 50m Sen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50 Iron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2024-04-02T10:35:50Z</dcterms:created>
  <dcterms:modified xsi:type="dcterms:W3CDTF">2024-04-02T10:36:27Z</dcterms:modified>
</cp:coreProperties>
</file>