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-24Winter\"/>
    </mc:Choice>
  </mc:AlternateContent>
  <xr:revisionPtr revIDLastSave="0" documentId="8_{00D028F6-8453-4315-AB57-12ADBA509B63}" xr6:coauthVersionLast="47" xr6:coauthVersionMax="47" xr10:uidLastSave="{00000000-0000-0000-0000-000000000000}"/>
  <bookViews>
    <workbookView minimized="1" xWindow="825" yWindow="870" windowWidth="21060" windowHeight="14550" tabRatio="850" xr2:uid="{197221E6-419E-4B0B-B588-53A30D12B127}"/>
  </bookViews>
  <sheets>
    <sheet name="Index" sheetId="60" r:id="rId1"/>
    <sheet name="10m Air Pistol 1" sheetId="17" r:id="rId2"/>
    <sheet name="10m Air Pistol 2" sheetId="18" r:id="rId3"/>
    <sheet name="10m Air Pistol Jun" sheetId="19" r:id="rId4"/>
    <sheet name="10m Air Pistol Sen" sheetId="20" r:id="rId5"/>
    <sheet name="10m Air Pistol Team 1" sheetId="21" r:id="rId6"/>
    <sheet name="10m Air Pistol Team 2" sheetId="22" r:id="rId7"/>
    <sheet name="10m Air Pistol (Supp rest)" sheetId="6" r:id="rId8"/>
    <sheet name="10m Air Rifle" sheetId="55" r:id="rId9"/>
    <sheet name="10m Air Rifle Jun" sheetId="57" r:id="rId10"/>
    <sheet name="10m Air Rifle Sen" sheetId="58" r:id="rId11"/>
    <sheet name="10m Air Rifle (Supp rest)" sheetId="56" r:id="rId12"/>
    <sheet name="20Yd Pistol" sheetId="51" r:id="rId13"/>
    <sheet name="20Yd Pistol Sen" sheetId="52" r:id="rId14"/>
    <sheet name="6Yd Air Pistol" sheetId="23" r:id="rId15"/>
    <sheet name="Bench 100yd" sheetId="32" r:id="rId16"/>
    <sheet name="Bench 100yd Sen" sheetId="33" r:id="rId17"/>
    <sheet name="Bench 50m 1" sheetId="34" r:id="rId18"/>
    <sheet name="Bench 50m 2" sheetId="35" r:id="rId19"/>
    <sheet name="Bench 50m Sen" sheetId="36" r:id="rId20"/>
    <sheet name="Bench SR (Air) 1" sheetId="37" r:id="rId21"/>
    <sheet name="Bench SR (Air) 2" sheetId="38" r:id="rId22"/>
    <sheet name="Bench SR (Air) 3" sheetId="39" r:id="rId23"/>
    <sheet name="Bench SR (Air) Sen" sheetId="40" r:id="rId24"/>
    <sheet name="Bench SR (Air) Team" sheetId="41" r:id="rId25"/>
    <sheet name="Bench SR (Rim) 1" sheetId="42" r:id="rId26"/>
    <sheet name="Bench SR (Rim) 2" sheetId="43" r:id="rId27"/>
    <sheet name="Bench SR (Rim) 3" sheetId="25" r:id="rId28"/>
    <sheet name="Bench SR (Rim) 4" sheetId="26" r:id="rId29"/>
    <sheet name="Bench SR (Rim) 5" sheetId="27" r:id="rId30"/>
    <sheet name="Bench SR (Rim) Jun" sheetId="28" r:id="rId31"/>
    <sheet name="Bench SR (Rim) Sen 1" sheetId="29" r:id="rId32"/>
    <sheet name="Bench SR (Rim) Sen 2" sheetId="30" r:id="rId33"/>
    <sheet name="Bench SR (Rim) Team 1" sheetId="44" r:id="rId34"/>
    <sheet name="Bench SR (Rim) Team 2" sheetId="31" r:id="rId35"/>
    <sheet name="Gallery Rifle Any" sheetId="13" r:id="rId36"/>
    <sheet name="Gallery Rifle Any Sen" sheetId="14" r:id="rId37"/>
    <sheet name="Gallery Rifle Iron" sheetId="15" r:id="rId38"/>
    <sheet name="Gallery Rifle Iron Sen" sheetId="16" r:id="rId39"/>
    <sheet name="Long Barrelled Pistol" sheetId="53" r:id="rId40"/>
    <sheet name="Long Barrelled Pistol Sen" sheetId="54" r:id="rId41"/>
    <sheet name="LR Rifle 50 Iron" sheetId="24" r:id="rId42"/>
    <sheet name="Muzzle-loading Nitro" sheetId="48" r:id="rId43"/>
    <sheet name="Muzzle-loading Pistol" sheetId="49" r:id="rId44"/>
    <sheet name="Muzzle-loading Revolver" sheetId="50" r:id="rId45"/>
    <sheet name="Rapid Fire Air Pistol" sheetId="5" r:id="rId46"/>
    <sheet name="Rapid Fire Rifle" sheetId="59" r:id="rId47"/>
    <sheet name="Short Range Rifle 1" sheetId="7" r:id="rId48"/>
    <sheet name="Short Range Rifle 2" sheetId="8" r:id="rId49"/>
    <sheet name="Short Range Rifle Jun" sheetId="9" r:id="rId50"/>
    <sheet name="Short Range Rifle Sen" sheetId="10" r:id="rId51"/>
    <sheet name="Short Range Rifle Team 1" sheetId="11" r:id="rId52"/>
    <sheet name="Short Range Rifle Team 2" sheetId="12" r:id="rId53"/>
    <sheet name="Sport Rifle 1" sheetId="2" r:id="rId54"/>
    <sheet name="Sport Rifle 2" sheetId="45" r:id="rId55"/>
    <sheet name="Sport Rifle Sen" sheetId="3" r:id="rId56"/>
    <sheet name="Sport Rifle Team 1" sheetId="4" r:id="rId57"/>
    <sheet name="Sport Rifle Team 2" sheetId="46" r:id="rId58"/>
    <sheet name="SR Standard Pistol" sheetId="47" r:id="rId5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59" l="1"/>
  <c r="G23" i="59"/>
  <c r="G25" i="59"/>
  <c r="G19" i="59"/>
  <c r="G26" i="59"/>
  <c r="G18" i="59"/>
  <c r="G17" i="59"/>
  <c r="G22" i="59"/>
  <c r="G21" i="59"/>
  <c r="G24" i="59"/>
  <c r="G13" i="59"/>
  <c r="G6" i="59"/>
  <c r="G8" i="59"/>
  <c r="G12" i="59"/>
  <c r="G9" i="59"/>
  <c r="G7" i="59"/>
  <c r="G11" i="59"/>
  <c r="G5" i="59"/>
  <c r="G10" i="59"/>
  <c r="F44" i="53"/>
  <c r="F49" i="53"/>
  <c r="F43" i="53"/>
  <c r="F48" i="53"/>
  <c r="F47" i="53"/>
  <c r="F50" i="53"/>
  <c r="F51" i="53"/>
  <c r="F46" i="53"/>
  <c r="F45" i="53"/>
  <c r="F37" i="53"/>
  <c r="F33" i="53"/>
  <c r="F35" i="53"/>
  <c r="F36" i="53"/>
  <c r="F31" i="53"/>
  <c r="F39" i="53"/>
  <c r="F32" i="53"/>
  <c r="F38" i="53"/>
  <c r="F34" i="53"/>
  <c r="F27" i="53"/>
  <c r="F22" i="53"/>
  <c r="F26" i="53"/>
  <c r="F19" i="53"/>
  <c r="F18" i="53"/>
  <c r="F20" i="53"/>
  <c r="F24" i="53"/>
  <c r="F25" i="53"/>
  <c r="F21" i="53"/>
  <c r="F23" i="53"/>
  <c r="F10" i="53"/>
  <c r="F5" i="53"/>
  <c r="F12" i="53"/>
  <c r="F8" i="53"/>
  <c r="F6" i="53"/>
  <c r="F14" i="53"/>
  <c r="F9" i="53"/>
  <c r="F13" i="53"/>
  <c r="F7" i="53"/>
  <c r="F11" i="53"/>
  <c r="F53" i="51" l="1"/>
  <c r="F54" i="51"/>
  <c r="F59" i="51"/>
  <c r="F58" i="51"/>
  <c r="F56" i="51"/>
  <c r="F55" i="51"/>
  <c r="F52" i="51"/>
  <c r="F57" i="51"/>
  <c r="F43" i="51"/>
  <c r="F47" i="51"/>
  <c r="F45" i="51"/>
  <c r="F48" i="51"/>
  <c r="F46" i="51"/>
  <c r="F44" i="51"/>
  <c r="F41" i="51"/>
  <c r="F42" i="51"/>
  <c r="F30" i="51"/>
  <c r="F29" i="51"/>
  <c r="F37" i="51"/>
  <c r="F33" i="51"/>
  <c r="F35" i="51"/>
  <c r="F32" i="51"/>
  <c r="F31" i="51"/>
  <c r="F34" i="51"/>
  <c r="F36" i="51"/>
  <c r="F17" i="51"/>
  <c r="F21" i="51"/>
  <c r="F22" i="51"/>
  <c r="F25" i="51"/>
  <c r="F19" i="51"/>
  <c r="F20" i="51"/>
  <c r="F18" i="51"/>
  <c r="F24" i="51"/>
  <c r="F23" i="51"/>
  <c r="F11" i="51"/>
  <c r="F8" i="51"/>
  <c r="F13" i="51"/>
  <c r="F6" i="51"/>
  <c r="F7" i="51"/>
  <c r="F9" i="51"/>
  <c r="F10" i="51"/>
  <c r="F5" i="51"/>
  <c r="F12" i="51"/>
  <c r="G15" i="47" l="1"/>
  <c r="G17" i="47"/>
  <c r="G21" i="47"/>
  <c r="G19" i="47"/>
  <c r="G16" i="47"/>
  <c r="G18" i="47"/>
  <c r="G20" i="47"/>
  <c r="G6" i="47"/>
  <c r="G7" i="47"/>
  <c r="G8" i="47"/>
  <c r="G9" i="47"/>
  <c r="G5" i="47"/>
  <c r="G11" i="47"/>
  <c r="G10" i="47"/>
  <c r="F17" i="46"/>
  <c r="F16" i="46"/>
  <c r="F14" i="46" s="1"/>
  <c r="F15" i="46"/>
  <c r="M12" i="46"/>
  <c r="F12" i="46"/>
  <c r="M11" i="46"/>
  <c r="F11" i="46"/>
  <c r="M10" i="46"/>
  <c r="M9" i="46" s="1"/>
  <c r="F10" i="46"/>
  <c r="F9" i="46" s="1"/>
  <c r="M7" i="46"/>
  <c r="F7" i="46"/>
  <c r="M6" i="46"/>
  <c r="F6" i="46"/>
  <c r="M5" i="46"/>
  <c r="M4" i="46" s="1"/>
  <c r="F5" i="46"/>
  <c r="F4" i="46" s="1"/>
  <c r="M43" i="44" l="1"/>
  <c r="F43" i="44"/>
  <c r="M42" i="44"/>
  <c r="F42" i="44"/>
  <c r="M41" i="44"/>
  <c r="F41" i="44"/>
  <c r="F40" i="44" s="1"/>
  <c r="M40" i="44"/>
  <c r="M38" i="44"/>
  <c r="F38" i="44"/>
  <c r="M37" i="44"/>
  <c r="F37" i="44"/>
  <c r="M36" i="44"/>
  <c r="F36" i="44"/>
  <c r="M35" i="44"/>
  <c r="F35" i="44"/>
  <c r="M33" i="44"/>
  <c r="F33" i="44"/>
  <c r="M32" i="44"/>
  <c r="F32" i="44"/>
  <c r="M31" i="44"/>
  <c r="F31" i="44"/>
  <c r="M30" i="44"/>
  <c r="F30" i="44"/>
  <c r="M17" i="44"/>
  <c r="F17" i="44"/>
  <c r="M16" i="44"/>
  <c r="F16" i="44"/>
  <c r="M15" i="44"/>
  <c r="F15" i="44"/>
  <c r="M14" i="44"/>
  <c r="F14" i="44"/>
  <c r="M12" i="44"/>
  <c r="F12" i="44"/>
  <c r="M11" i="44"/>
  <c r="F11" i="44"/>
  <c r="M10" i="44"/>
  <c r="F10" i="44"/>
  <c r="M9" i="44"/>
  <c r="F9" i="44"/>
  <c r="M7" i="44"/>
  <c r="F7" i="44"/>
  <c r="M6" i="44"/>
  <c r="F6" i="44"/>
  <c r="M5" i="44"/>
  <c r="F5" i="44"/>
  <c r="M4" i="44"/>
  <c r="F4" i="44"/>
  <c r="F55" i="43"/>
  <c r="F58" i="43"/>
  <c r="F57" i="43"/>
  <c r="F54" i="43"/>
  <c r="F56" i="43"/>
  <c r="F61" i="43"/>
  <c r="F59" i="43"/>
  <c r="F53" i="43"/>
  <c r="F60" i="43"/>
  <c r="F41" i="43"/>
  <c r="F47" i="43"/>
  <c r="F44" i="43"/>
  <c r="F42" i="43"/>
  <c r="F46" i="43"/>
  <c r="F45" i="43"/>
  <c r="F48" i="43"/>
  <c r="F43" i="43"/>
  <c r="F49" i="43"/>
  <c r="F30" i="43"/>
  <c r="F32" i="43"/>
  <c r="F36" i="43"/>
  <c r="F31" i="43"/>
  <c r="F35" i="43"/>
  <c r="F33" i="43"/>
  <c r="F29" i="43"/>
  <c r="F37" i="43"/>
  <c r="F34" i="43"/>
  <c r="F20" i="43"/>
  <c r="F17" i="43"/>
  <c r="F24" i="43"/>
  <c r="F25" i="43"/>
  <c r="F23" i="43"/>
  <c r="F19" i="43"/>
  <c r="F22" i="43"/>
  <c r="F18" i="43"/>
  <c r="F21" i="43"/>
  <c r="F10" i="43"/>
  <c r="F13" i="43"/>
  <c r="F9" i="43"/>
  <c r="F6" i="43"/>
  <c r="F5" i="43"/>
  <c r="F7" i="43"/>
  <c r="F11" i="43"/>
  <c r="F12" i="43"/>
  <c r="F8" i="43"/>
  <c r="F59" i="42"/>
  <c r="F56" i="42"/>
  <c r="F61" i="42"/>
  <c r="F60" i="42"/>
  <c r="F57" i="42"/>
  <c r="F63" i="42"/>
  <c r="F58" i="42"/>
  <c r="F62" i="42"/>
  <c r="F55" i="42"/>
  <c r="F43" i="42"/>
  <c r="F45" i="42"/>
  <c r="F48" i="42"/>
  <c r="F46" i="42"/>
  <c r="F44" i="42"/>
  <c r="F47" i="42"/>
  <c r="F49" i="42"/>
  <c r="F50" i="42"/>
  <c r="F51" i="42"/>
  <c r="F34" i="42"/>
  <c r="F37" i="42"/>
  <c r="F31" i="42"/>
  <c r="F33" i="42"/>
  <c r="F35" i="42"/>
  <c r="F38" i="42"/>
  <c r="F32" i="42"/>
  <c r="F36" i="42"/>
  <c r="F30" i="42"/>
  <c r="F39" i="42"/>
  <c r="F26" i="42"/>
  <c r="F23" i="42"/>
  <c r="F25" i="42"/>
  <c r="F22" i="42"/>
  <c r="F19" i="42"/>
  <c r="F21" i="42"/>
  <c r="F18" i="42"/>
  <c r="F20" i="42"/>
  <c r="F24" i="42"/>
  <c r="F5" i="42"/>
  <c r="F8" i="42"/>
  <c r="F7" i="42"/>
  <c r="F11" i="42"/>
  <c r="F10" i="42"/>
  <c r="F9" i="42"/>
  <c r="F14" i="42"/>
  <c r="F6" i="42"/>
  <c r="F13" i="42"/>
  <c r="F12" i="42"/>
  <c r="F43" i="41"/>
  <c r="F42" i="41"/>
  <c r="F41" i="41"/>
  <c r="F40" i="41" s="1"/>
  <c r="F38" i="41"/>
  <c r="F37" i="41"/>
  <c r="F36" i="41"/>
  <c r="F35" i="41" s="1"/>
  <c r="F33" i="41"/>
  <c r="F32" i="41"/>
  <c r="F30" i="41" s="1"/>
  <c r="F31" i="41"/>
  <c r="F17" i="41"/>
  <c r="F16" i="41"/>
  <c r="F15" i="41"/>
  <c r="F14" i="41" s="1"/>
  <c r="M12" i="41"/>
  <c r="F12" i="41"/>
  <c r="M11" i="41"/>
  <c r="F11" i="41"/>
  <c r="M10" i="41"/>
  <c r="F10" i="41"/>
  <c r="F9" i="41" s="1"/>
  <c r="M9" i="41"/>
  <c r="M7" i="41"/>
  <c r="F7" i="41"/>
  <c r="M6" i="41"/>
  <c r="F6" i="41"/>
  <c r="M5" i="41"/>
  <c r="F5" i="41"/>
  <c r="F4" i="41" s="1"/>
  <c r="M4" i="41"/>
  <c r="F9" i="39"/>
  <c r="F5" i="39"/>
  <c r="F6" i="39"/>
  <c r="F10" i="39"/>
  <c r="F8" i="39"/>
  <c r="F12" i="39"/>
  <c r="F7" i="39"/>
  <c r="F11" i="39"/>
  <c r="F54" i="38"/>
  <c r="F55" i="38"/>
  <c r="F50" i="38"/>
  <c r="F49" i="38"/>
  <c r="F52" i="38"/>
  <c r="F56" i="38"/>
  <c r="F51" i="38"/>
  <c r="F53" i="38"/>
  <c r="F41" i="38"/>
  <c r="F44" i="38"/>
  <c r="F39" i="38"/>
  <c r="F45" i="38"/>
  <c r="F40" i="38"/>
  <c r="F38" i="38"/>
  <c r="F43" i="38"/>
  <c r="F42" i="38"/>
  <c r="F33" i="38"/>
  <c r="F27" i="38"/>
  <c r="F32" i="38"/>
  <c r="F34" i="38"/>
  <c r="F30" i="38"/>
  <c r="F28" i="38"/>
  <c r="F31" i="38"/>
  <c r="F29" i="38"/>
  <c r="F22" i="38"/>
  <c r="F17" i="38"/>
  <c r="F18" i="38"/>
  <c r="F20" i="38"/>
  <c r="F16" i="38"/>
  <c r="F21" i="38"/>
  <c r="F19" i="38"/>
  <c r="F23" i="38"/>
  <c r="F6" i="38"/>
  <c r="F12" i="38"/>
  <c r="F11" i="38"/>
  <c r="F8" i="38"/>
  <c r="F9" i="38"/>
  <c r="F7" i="38"/>
  <c r="F10" i="38"/>
  <c r="F5" i="38"/>
  <c r="F57" i="37"/>
  <c r="F59" i="37"/>
  <c r="F61" i="37"/>
  <c r="F56" i="37"/>
  <c r="F55" i="37"/>
  <c r="F60" i="37"/>
  <c r="F54" i="37"/>
  <c r="F58" i="37"/>
  <c r="F53" i="37"/>
  <c r="F43" i="37"/>
  <c r="F48" i="37"/>
  <c r="F41" i="37"/>
  <c r="F44" i="37"/>
  <c r="F49" i="37"/>
  <c r="F47" i="37"/>
  <c r="F42" i="37"/>
  <c r="F45" i="37"/>
  <c r="F46" i="37"/>
  <c r="F30" i="37"/>
  <c r="F36" i="37"/>
  <c r="F37" i="37"/>
  <c r="F34" i="37"/>
  <c r="F31" i="37"/>
  <c r="F35" i="37"/>
  <c r="F33" i="37"/>
  <c r="F29" i="37"/>
  <c r="F32" i="37"/>
  <c r="F22" i="37"/>
  <c r="F19" i="37"/>
  <c r="F25" i="37"/>
  <c r="F17" i="37"/>
  <c r="F20" i="37"/>
  <c r="F21" i="37"/>
  <c r="F18" i="37"/>
  <c r="F24" i="37"/>
  <c r="F23" i="37"/>
  <c r="F5" i="37"/>
  <c r="F6" i="37"/>
  <c r="F12" i="37"/>
  <c r="F10" i="37"/>
  <c r="F8" i="37"/>
  <c r="F13" i="37"/>
  <c r="F9" i="37"/>
  <c r="F11" i="37"/>
  <c r="F7" i="37"/>
  <c r="F30" i="35"/>
  <c r="F36" i="35"/>
  <c r="F33" i="35"/>
  <c r="F31" i="35"/>
  <c r="F32" i="35"/>
  <c r="F35" i="35"/>
  <c r="F34" i="35"/>
  <c r="F29" i="35"/>
  <c r="F22" i="35"/>
  <c r="F19" i="35"/>
  <c r="F21" i="35"/>
  <c r="F18" i="35"/>
  <c r="F25" i="35"/>
  <c r="F17" i="35"/>
  <c r="F23" i="35"/>
  <c r="F24" i="35"/>
  <c r="F20" i="35"/>
  <c r="F7" i="35"/>
  <c r="F11" i="35"/>
  <c r="F8" i="35"/>
  <c r="F12" i="35"/>
  <c r="F9" i="35"/>
  <c r="F5" i="35"/>
  <c r="F10" i="35"/>
  <c r="F6" i="35"/>
  <c r="F13" i="35"/>
  <c r="F53" i="34"/>
  <c r="F55" i="34"/>
  <c r="F58" i="34"/>
  <c r="F60" i="34"/>
  <c r="F57" i="34"/>
  <c r="F54" i="34"/>
  <c r="F59" i="34"/>
  <c r="F61" i="34"/>
  <c r="F56" i="34"/>
  <c r="F49" i="34"/>
  <c r="F48" i="34"/>
  <c r="F43" i="34"/>
  <c r="F45" i="34"/>
  <c r="F41" i="34"/>
  <c r="F44" i="34"/>
  <c r="F42" i="34"/>
  <c r="F47" i="34"/>
  <c r="F46" i="34"/>
  <c r="F31" i="34"/>
  <c r="F36" i="34"/>
  <c r="F37" i="34"/>
  <c r="F30" i="34"/>
  <c r="F34" i="34"/>
  <c r="F33" i="34"/>
  <c r="F32" i="34"/>
  <c r="F29" i="34"/>
  <c r="F35" i="34"/>
  <c r="F22" i="34"/>
  <c r="F18" i="34"/>
  <c r="F17" i="34"/>
  <c r="F20" i="34"/>
  <c r="F25" i="34"/>
  <c r="F19" i="34"/>
  <c r="F23" i="34"/>
  <c r="F21" i="34"/>
  <c r="F24" i="34"/>
  <c r="F11" i="34"/>
  <c r="F9" i="34"/>
  <c r="F6" i="34"/>
  <c r="F8" i="34"/>
  <c r="F13" i="34"/>
  <c r="F12" i="34"/>
  <c r="F5" i="34"/>
  <c r="F10" i="34"/>
  <c r="F7" i="34"/>
  <c r="F40" i="32"/>
  <c r="F45" i="32"/>
  <c r="F44" i="32"/>
  <c r="F43" i="32"/>
  <c r="F47" i="32"/>
  <c r="F46" i="32"/>
  <c r="F41" i="32"/>
  <c r="F42" i="32"/>
  <c r="F29" i="32"/>
  <c r="F30" i="32"/>
  <c r="F31" i="32"/>
  <c r="F34" i="32"/>
  <c r="F33" i="32"/>
  <c r="F35" i="32"/>
  <c r="F36" i="32"/>
  <c r="F32" i="32"/>
  <c r="F20" i="32"/>
  <c r="F24" i="32"/>
  <c r="F17" i="32"/>
  <c r="F21" i="32"/>
  <c r="F22" i="32"/>
  <c r="F19" i="32"/>
  <c r="F25" i="32"/>
  <c r="F18" i="32"/>
  <c r="F23" i="32"/>
  <c r="F9" i="32"/>
  <c r="F13" i="32"/>
  <c r="F11" i="32"/>
  <c r="F5" i="32"/>
  <c r="F6" i="32"/>
  <c r="F7" i="32"/>
  <c r="F10" i="32"/>
  <c r="F8" i="32"/>
  <c r="F12" i="32"/>
  <c r="F43" i="31" l="1"/>
  <c r="F42" i="31"/>
  <c r="F41" i="31"/>
  <c r="F40" i="31" s="1"/>
  <c r="M38" i="31"/>
  <c r="F38" i="31"/>
  <c r="M37" i="31"/>
  <c r="M35" i="31" s="1"/>
  <c r="F37" i="31"/>
  <c r="M36" i="31"/>
  <c r="F36" i="31"/>
  <c r="F35" i="31" s="1"/>
  <c r="M33" i="31"/>
  <c r="M30" i="31" s="1"/>
  <c r="F33" i="31"/>
  <c r="M32" i="31"/>
  <c r="F32" i="31"/>
  <c r="M31" i="31"/>
  <c r="F31" i="31"/>
  <c r="F30" i="31" s="1"/>
  <c r="M17" i="31"/>
  <c r="F17" i="31"/>
  <c r="M16" i="31"/>
  <c r="F16" i="31"/>
  <c r="M15" i="31"/>
  <c r="F15" i="31"/>
  <c r="F14" i="31" s="1"/>
  <c r="M14" i="31"/>
  <c r="M12" i="31"/>
  <c r="F12" i="31"/>
  <c r="M11" i="31"/>
  <c r="F11" i="31"/>
  <c r="M10" i="31"/>
  <c r="F10" i="31"/>
  <c r="F9" i="31" s="1"/>
  <c r="M9" i="31"/>
  <c r="M7" i="31"/>
  <c r="F7" i="31"/>
  <c r="M6" i="31"/>
  <c r="F6" i="31"/>
  <c r="M5" i="31"/>
  <c r="F5" i="31"/>
  <c r="F4" i="31" s="1"/>
  <c r="M4" i="31"/>
  <c r="F32" i="27"/>
  <c r="F28" i="27"/>
  <c r="F31" i="27"/>
  <c r="F27" i="27"/>
  <c r="F33" i="27"/>
  <c r="F30" i="27"/>
  <c r="F29" i="27"/>
  <c r="F34" i="27"/>
  <c r="F16" i="27"/>
  <c r="F18" i="27"/>
  <c r="F22" i="27"/>
  <c r="F23" i="27"/>
  <c r="F19" i="27"/>
  <c r="F17" i="27"/>
  <c r="F21" i="27"/>
  <c r="F20" i="27"/>
  <c r="F6" i="27"/>
  <c r="F12" i="27"/>
  <c r="F8" i="27"/>
  <c r="F11" i="27"/>
  <c r="F7" i="27"/>
  <c r="F10" i="27"/>
  <c r="F5" i="27"/>
  <c r="F9" i="27"/>
  <c r="F53" i="26"/>
  <c r="F55" i="26"/>
  <c r="F60" i="26"/>
  <c r="F57" i="26"/>
  <c r="F54" i="26"/>
  <c r="F61" i="26"/>
  <c r="F59" i="26"/>
  <c r="F56" i="26"/>
  <c r="F58" i="26"/>
  <c r="F46" i="26"/>
  <c r="F42" i="26"/>
  <c r="F45" i="26"/>
  <c r="F44" i="26"/>
  <c r="F41" i="26"/>
  <c r="F47" i="26"/>
  <c r="F48" i="26"/>
  <c r="F49" i="26"/>
  <c r="F43" i="26"/>
  <c r="F29" i="26"/>
  <c r="F34" i="26"/>
  <c r="F31" i="26"/>
  <c r="F32" i="26"/>
  <c r="F30" i="26"/>
  <c r="F33" i="26"/>
  <c r="F37" i="26"/>
  <c r="F35" i="26"/>
  <c r="F36" i="26"/>
  <c r="F19" i="26"/>
  <c r="F18" i="26"/>
  <c r="F25" i="26"/>
  <c r="F21" i="26"/>
  <c r="F17" i="26"/>
  <c r="F20" i="26"/>
  <c r="F24" i="26"/>
  <c r="F23" i="26"/>
  <c r="F22" i="26"/>
  <c r="F5" i="26"/>
  <c r="F11" i="26"/>
  <c r="F7" i="26"/>
  <c r="F6" i="26"/>
  <c r="F12" i="26"/>
  <c r="F13" i="26"/>
  <c r="F9" i="26"/>
  <c r="F8" i="26"/>
  <c r="F10" i="26"/>
  <c r="F56" i="25"/>
  <c r="F57" i="25"/>
  <c r="F60" i="25"/>
  <c r="F53" i="25"/>
  <c r="F61" i="25"/>
  <c r="F54" i="25"/>
  <c r="F58" i="25"/>
  <c r="F55" i="25"/>
  <c r="F59" i="25"/>
  <c r="F44" i="25"/>
  <c r="F45" i="25"/>
  <c r="F42" i="25"/>
  <c r="F49" i="25"/>
  <c r="F48" i="25"/>
  <c r="F41" i="25"/>
  <c r="F43" i="25"/>
  <c r="F47" i="25"/>
  <c r="F46" i="25"/>
  <c r="F37" i="25"/>
  <c r="F36" i="25"/>
  <c r="F32" i="25"/>
  <c r="F30" i="25"/>
  <c r="F29" i="25"/>
  <c r="F31" i="25"/>
  <c r="F35" i="25"/>
  <c r="F33" i="25"/>
  <c r="F34" i="25"/>
  <c r="F22" i="25"/>
  <c r="F17" i="25"/>
  <c r="F24" i="25"/>
  <c r="F19" i="25"/>
  <c r="F23" i="25"/>
  <c r="F20" i="25"/>
  <c r="F25" i="25"/>
  <c r="F18" i="25"/>
  <c r="F21" i="25"/>
  <c r="F11" i="25"/>
  <c r="F12" i="25"/>
  <c r="F7" i="25"/>
  <c r="F10" i="25"/>
  <c r="F8" i="25"/>
  <c r="F9" i="25"/>
  <c r="F5" i="25"/>
  <c r="F13" i="25"/>
  <c r="F6" i="25"/>
  <c r="F9" i="24" l="1"/>
  <c r="F5" i="24"/>
  <c r="F11" i="24"/>
  <c r="F12" i="24"/>
  <c r="F8" i="24"/>
  <c r="F10" i="24"/>
  <c r="F6" i="24"/>
  <c r="F7" i="24"/>
  <c r="F17" i="22"/>
  <c r="F16" i="22"/>
  <c r="F15" i="22"/>
  <c r="F14" i="22" s="1"/>
  <c r="M12" i="22"/>
  <c r="F12" i="22"/>
  <c r="M11" i="22"/>
  <c r="F11" i="22"/>
  <c r="M10" i="22"/>
  <c r="M9" i="22" s="1"/>
  <c r="F10" i="22"/>
  <c r="F9" i="22"/>
  <c r="M7" i="22"/>
  <c r="F7" i="22"/>
  <c r="M6" i="22"/>
  <c r="F6" i="22"/>
  <c r="M5" i="22"/>
  <c r="F5" i="22"/>
  <c r="M4" i="22"/>
  <c r="F4" i="22"/>
  <c r="M43" i="21"/>
  <c r="F43" i="21"/>
  <c r="M42" i="21"/>
  <c r="F42" i="21"/>
  <c r="M41" i="21"/>
  <c r="M40" i="21" s="1"/>
  <c r="F41" i="21"/>
  <c r="F40" i="21" s="1"/>
  <c r="M38" i="21"/>
  <c r="F38" i="21"/>
  <c r="M37" i="21"/>
  <c r="F37" i="21"/>
  <c r="F35" i="21" s="1"/>
  <c r="M36" i="21"/>
  <c r="M35" i="21" s="1"/>
  <c r="F36" i="21"/>
  <c r="M33" i="21"/>
  <c r="F33" i="21"/>
  <c r="M32" i="21"/>
  <c r="F32" i="21"/>
  <c r="F30" i="21" s="1"/>
  <c r="M31" i="21"/>
  <c r="M30" i="21" s="1"/>
  <c r="F31" i="21"/>
  <c r="M17" i="21"/>
  <c r="F17" i="21"/>
  <c r="M16" i="21"/>
  <c r="F16" i="21"/>
  <c r="F14" i="21" s="1"/>
  <c r="M15" i="21"/>
  <c r="M14" i="21" s="1"/>
  <c r="F15" i="21"/>
  <c r="M12" i="21"/>
  <c r="F12" i="21"/>
  <c r="M11" i="21"/>
  <c r="F11" i="21"/>
  <c r="F9" i="21" s="1"/>
  <c r="M10" i="21"/>
  <c r="M9" i="21" s="1"/>
  <c r="F10" i="21"/>
  <c r="M7" i="21"/>
  <c r="F7" i="21"/>
  <c r="M6" i="21"/>
  <c r="F6" i="21"/>
  <c r="F4" i="21" s="1"/>
  <c r="M5" i="21"/>
  <c r="M4" i="21" s="1"/>
  <c r="F5" i="21"/>
  <c r="P41" i="15"/>
  <c r="F40" i="15"/>
  <c r="P47" i="15"/>
  <c r="F47" i="15"/>
  <c r="P46" i="15"/>
  <c r="F41" i="15"/>
  <c r="P44" i="15"/>
  <c r="F45" i="15"/>
  <c r="P40" i="15"/>
  <c r="F42" i="15"/>
  <c r="P45" i="15"/>
  <c r="F44" i="15"/>
  <c r="P43" i="15"/>
  <c r="F43" i="15"/>
  <c r="P42" i="15"/>
  <c r="F46" i="15"/>
  <c r="P31" i="15"/>
  <c r="F32" i="15"/>
  <c r="P33" i="15"/>
  <c r="F30" i="15"/>
  <c r="P34" i="15"/>
  <c r="F31" i="15"/>
  <c r="P30" i="15"/>
  <c r="F33" i="15"/>
  <c r="P32" i="15"/>
  <c r="F36" i="15"/>
  <c r="P35" i="15"/>
  <c r="F34" i="15"/>
  <c r="P29" i="15"/>
  <c r="F35" i="15"/>
  <c r="P36" i="15"/>
  <c r="F29" i="15"/>
  <c r="F23" i="15"/>
  <c r="P19" i="15"/>
  <c r="F19" i="15"/>
  <c r="P22" i="15"/>
  <c r="F25" i="15"/>
  <c r="P20" i="15"/>
  <c r="F21" i="15"/>
  <c r="P18" i="15"/>
  <c r="F22" i="15"/>
  <c r="P21" i="15"/>
  <c r="F17" i="15"/>
  <c r="P23" i="15"/>
  <c r="F18" i="15"/>
  <c r="P24" i="15"/>
  <c r="F24" i="15"/>
  <c r="P17" i="15"/>
  <c r="F20" i="15"/>
  <c r="P7" i="15"/>
  <c r="F9" i="15"/>
  <c r="P13" i="15"/>
  <c r="F11" i="15"/>
  <c r="P10" i="15"/>
  <c r="F6" i="15"/>
  <c r="P12" i="15"/>
  <c r="F5" i="15"/>
  <c r="P5" i="15"/>
  <c r="F7" i="15"/>
  <c r="P9" i="15"/>
  <c r="F13" i="15"/>
  <c r="P6" i="15"/>
  <c r="F10" i="15"/>
  <c r="P11" i="15"/>
  <c r="F12" i="15"/>
  <c r="P8" i="15"/>
  <c r="F8" i="15"/>
  <c r="F41" i="13"/>
  <c r="F45" i="13"/>
  <c r="F42" i="13"/>
  <c r="F39" i="13"/>
  <c r="F38" i="13"/>
  <c r="F44" i="13"/>
  <c r="F43" i="13"/>
  <c r="F40" i="13"/>
  <c r="P27" i="13"/>
  <c r="F34" i="13"/>
  <c r="P31" i="13"/>
  <c r="F30" i="13"/>
  <c r="P32" i="13"/>
  <c r="F27" i="13"/>
  <c r="P33" i="13"/>
  <c r="F28" i="13"/>
  <c r="P28" i="13"/>
  <c r="F29" i="13"/>
  <c r="P29" i="13"/>
  <c r="F31" i="13"/>
  <c r="P34" i="13"/>
  <c r="F33" i="13"/>
  <c r="P30" i="13"/>
  <c r="F32" i="13"/>
  <c r="P18" i="13"/>
  <c r="F17" i="13"/>
  <c r="P19" i="13"/>
  <c r="F20" i="13"/>
  <c r="P17" i="13"/>
  <c r="F19" i="13"/>
  <c r="P22" i="13"/>
  <c r="F16" i="13"/>
  <c r="P20" i="13"/>
  <c r="F22" i="13"/>
  <c r="P16" i="13"/>
  <c r="F23" i="13"/>
  <c r="P21" i="13"/>
  <c r="F21" i="13"/>
  <c r="P23" i="13"/>
  <c r="F18" i="13"/>
  <c r="P6" i="13"/>
  <c r="F9" i="13"/>
  <c r="P9" i="13"/>
  <c r="F11" i="13"/>
  <c r="P11" i="13"/>
  <c r="F6" i="13"/>
  <c r="P5" i="13"/>
  <c r="F12" i="13"/>
  <c r="P7" i="13"/>
  <c r="F5" i="13"/>
  <c r="P12" i="13"/>
  <c r="F8" i="13"/>
  <c r="P10" i="13"/>
  <c r="F7" i="13"/>
  <c r="P8" i="13"/>
  <c r="F10" i="13"/>
  <c r="F43" i="12" l="1"/>
  <c r="F42" i="12"/>
  <c r="F41" i="12"/>
  <c r="F40" i="12" s="1"/>
  <c r="M38" i="12"/>
  <c r="F38" i="12"/>
  <c r="M37" i="12"/>
  <c r="F37" i="12"/>
  <c r="M36" i="12"/>
  <c r="M35" i="12" s="1"/>
  <c r="F36" i="12"/>
  <c r="F35" i="12" s="1"/>
  <c r="M33" i="12"/>
  <c r="F33" i="12"/>
  <c r="M32" i="12"/>
  <c r="F32" i="12"/>
  <c r="M31" i="12"/>
  <c r="M30" i="12" s="1"/>
  <c r="F31" i="12"/>
  <c r="F30" i="12" s="1"/>
  <c r="M17" i="12"/>
  <c r="F17" i="12"/>
  <c r="M16" i="12"/>
  <c r="F16" i="12"/>
  <c r="M15" i="12"/>
  <c r="M14" i="12" s="1"/>
  <c r="F15" i="12"/>
  <c r="F14" i="12" s="1"/>
  <c r="M12" i="12"/>
  <c r="F12" i="12"/>
  <c r="M11" i="12"/>
  <c r="F11" i="12"/>
  <c r="M10" i="12"/>
  <c r="M9" i="12" s="1"/>
  <c r="F10" i="12"/>
  <c r="F9" i="12" s="1"/>
  <c r="M7" i="12"/>
  <c r="F7" i="12"/>
  <c r="M6" i="12"/>
  <c r="F6" i="12"/>
  <c r="M5" i="12"/>
  <c r="M4" i="12" s="1"/>
  <c r="F5" i="12"/>
  <c r="F4" i="12" s="1"/>
  <c r="M43" i="11"/>
  <c r="F43" i="11"/>
  <c r="M42" i="11"/>
  <c r="F42" i="11"/>
  <c r="M41" i="11"/>
  <c r="M40" i="11" s="1"/>
  <c r="F41" i="11"/>
  <c r="F40" i="11" s="1"/>
  <c r="M38" i="11"/>
  <c r="F38" i="11"/>
  <c r="M37" i="11"/>
  <c r="F37" i="11"/>
  <c r="M36" i="11"/>
  <c r="M35" i="11" s="1"/>
  <c r="F36" i="11"/>
  <c r="F35" i="11" s="1"/>
  <c r="M33" i="11"/>
  <c r="F33" i="11"/>
  <c r="M32" i="11"/>
  <c r="F32" i="11"/>
  <c r="M31" i="11"/>
  <c r="M30" i="11" s="1"/>
  <c r="F31" i="11"/>
  <c r="F30" i="11" s="1"/>
  <c r="M17" i="11"/>
  <c r="F17" i="11"/>
  <c r="M16" i="11"/>
  <c r="F16" i="11"/>
  <c r="M15" i="11"/>
  <c r="M14" i="11" s="1"/>
  <c r="F15" i="11"/>
  <c r="F14" i="11" s="1"/>
  <c r="M12" i="11"/>
  <c r="F12" i="11"/>
  <c r="M11" i="11"/>
  <c r="F11" i="11"/>
  <c r="M10" i="11"/>
  <c r="M9" i="11" s="1"/>
  <c r="F10" i="11"/>
  <c r="F9" i="11" s="1"/>
  <c r="M7" i="11"/>
  <c r="F7" i="11"/>
  <c r="M6" i="11"/>
  <c r="F6" i="11"/>
  <c r="M5" i="11"/>
  <c r="M4" i="11" s="1"/>
  <c r="F5" i="11"/>
  <c r="F4" i="11" s="1"/>
  <c r="H36" i="6" l="1"/>
  <c r="H37" i="6"/>
  <c r="H35" i="6"/>
  <c r="H32" i="6"/>
  <c r="H30" i="6"/>
  <c r="H29" i="6"/>
  <c r="H33" i="6"/>
  <c r="H31" i="6"/>
  <c r="H34" i="6"/>
  <c r="H22" i="6"/>
  <c r="H24" i="6"/>
  <c r="H20" i="6"/>
  <c r="H19" i="6"/>
  <c r="H17" i="6"/>
  <c r="H21" i="6"/>
  <c r="H18" i="6"/>
  <c r="H23" i="6"/>
  <c r="H25" i="6"/>
  <c r="H9" i="6"/>
  <c r="H11" i="6"/>
  <c r="H5" i="6"/>
  <c r="H12" i="6"/>
  <c r="H13" i="6"/>
  <c r="H10" i="6"/>
  <c r="H6" i="6"/>
  <c r="H7" i="6"/>
  <c r="H8" i="6"/>
  <c r="H11" i="5"/>
  <c r="H5" i="5"/>
  <c r="H14" i="5"/>
  <c r="H13" i="5"/>
  <c r="H7" i="5"/>
  <c r="H8" i="5"/>
  <c r="H6" i="5"/>
  <c r="H9" i="5"/>
  <c r="H15" i="5"/>
  <c r="H12" i="5"/>
  <c r="H10" i="5"/>
  <c r="M43" i="4"/>
  <c r="M40" i="4" s="1"/>
  <c r="F43" i="4"/>
  <c r="M42" i="4"/>
  <c r="F42" i="4"/>
  <c r="M41" i="4"/>
  <c r="F41" i="4"/>
  <c r="F40" i="4"/>
  <c r="M38" i="4"/>
  <c r="M35" i="4" s="1"/>
  <c r="F38" i="4"/>
  <c r="M37" i="4"/>
  <c r="F37" i="4"/>
  <c r="M36" i="4"/>
  <c r="F36" i="4"/>
  <c r="F35" i="4"/>
  <c r="M33" i="4"/>
  <c r="M30" i="4" s="1"/>
  <c r="F33" i="4"/>
  <c r="M32" i="4"/>
  <c r="F32" i="4"/>
  <c r="M31" i="4"/>
  <c r="F31" i="4"/>
  <c r="F30" i="4"/>
  <c r="M17" i="4"/>
  <c r="M14" i="4" s="1"/>
  <c r="F17" i="4"/>
  <c r="M16" i="4"/>
  <c r="F16" i="4"/>
  <c r="M15" i="4"/>
  <c r="F15" i="4"/>
  <c r="F14" i="4"/>
  <c r="M12" i="4"/>
  <c r="M9" i="4" s="1"/>
  <c r="F12" i="4"/>
  <c r="M11" i="4"/>
  <c r="F11" i="4"/>
  <c r="M10" i="4"/>
  <c r="F10" i="4"/>
  <c r="F9" i="4"/>
  <c r="M7" i="4"/>
  <c r="M4" i="4" s="1"/>
  <c r="F7" i="4"/>
  <c r="M6" i="4"/>
  <c r="F6" i="4"/>
  <c r="M5" i="4"/>
  <c r="F5" i="4"/>
  <c r="F4" i="4"/>
</calcChain>
</file>

<file path=xl/sharedStrings.xml><?xml version="1.0" encoding="utf-8"?>
<sst xmlns="http://schemas.openxmlformats.org/spreadsheetml/2006/main" count="6272" uniqueCount="1544">
  <si>
    <t>Sport Rifle - Individuals</t>
  </si>
  <si>
    <t>á</t>
  </si>
  <si>
    <t>AF</t>
  </si>
  <si>
    <t>Division One</t>
  </si>
  <si>
    <t>Avg of declared Avgs: 95.2</t>
  </si>
  <si>
    <t>Division Two</t>
  </si>
  <si>
    <t>Avg of declared Avgs: 93.1</t>
  </si>
  <si>
    <t>Name</t>
  </si>
  <si>
    <t>Club</t>
  </si>
  <si>
    <t>Scr</t>
  </si>
  <si>
    <t>Pts</t>
  </si>
  <si>
    <t>Agg</t>
  </si>
  <si>
    <t>Tot</t>
  </si>
  <si>
    <t>J. Beardsley</t>
  </si>
  <si>
    <t>Kendal</t>
  </si>
  <si>
    <t>R. Ellsmore</t>
  </si>
  <si>
    <t>Penzance</t>
  </si>
  <si>
    <t>S. Chambers</t>
  </si>
  <si>
    <t>Workington</t>
  </si>
  <si>
    <t>J. Fisher</t>
  </si>
  <si>
    <t>Derby</t>
  </si>
  <si>
    <t>R. Cornish</t>
  </si>
  <si>
    <t>ncr</t>
  </si>
  <si>
    <t>P. McBride</t>
  </si>
  <si>
    <t>Market Drayton</t>
  </si>
  <si>
    <t>N. Gray</t>
  </si>
  <si>
    <t>Deddington</t>
  </si>
  <si>
    <t>D. Nowell</t>
  </si>
  <si>
    <t>K. Hayes</t>
  </si>
  <si>
    <t>Altrincham</t>
  </si>
  <si>
    <t>S. Rogers</t>
  </si>
  <si>
    <t>Portishead</t>
  </si>
  <si>
    <t>S. G. Stafford</t>
  </si>
  <si>
    <t>Sunderland</t>
  </si>
  <si>
    <t>J. Shine</t>
  </si>
  <si>
    <t>N. Veitch</t>
  </si>
  <si>
    <t>P. Slator</t>
  </si>
  <si>
    <t>Warrington</t>
  </si>
  <si>
    <t>M. Watkin</t>
  </si>
  <si>
    <t>P. Ward</t>
  </si>
  <si>
    <t>Vickers</t>
  </si>
  <si>
    <t>C. Williams</t>
  </si>
  <si>
    <t>York RI</t>
  </si>
  <si>
    <t>T. Yates</t>
  </si>
  <si>
    <t>Division Three</t>
  </si>
  <si>
    <t>Avg of declared Avgs: 91.9</t>
  </si>
  <si>
    <t>Division Four</t>
  </si>
  <si>
    <t>Avg of declared Avgs: 90.3</t>
  </si>
  <si>
    <t>J. Bambery</t>
  </si>
  <si>
    <t>S. Alexander</t>
  </si>
  <si>
    <t>Penarth</t>
  </si>
  <si>
    <t>D. Cook</t>
  </si>
  <si>
    <t>M. Athersmith</t>
  </si>
  <si>
    <t>G. Glover</t>
  </si>
  <si>
    <t>Wantage</t>
  </si>
  <si>
    <t>M. Coulson</t>
  </si>
  <si>
    <t>L. McFarland</t>
  </si>
  <si>
    <t>Comber</t>
  </si>
  <si>
    <t>S. Cybaniak</t>
  </si>
  <si>
    <t>Wellington</t>
  </si>
  <si>
    <t>W. M. Pow</t>
  </si>
  <si>
    <t>R. Gascoyne</t>
  </si>
  <si>
    <t>Felton</t>
  </si>
  <si>
    <t>O. J. Spence</t>
  </si>
  <si>
    <t>Leek</t>
  </si>
  <si>
    <t>M. Gray</t>
  </si>
  <si>
    <t>C. Taylor</t>
  </si>
  <si>
    <t>Colne</t>
  </si>
  <si>
    <t>J. Du Heaume</t>
  </si>
  <si>
    <t>P. Viney</t>
  </si>
  <si>
    <t>D. McErlain</t>
  </si>
  <si>
    <t>B. Wells</t>
  </si>
  <si>
    <t>M. Stafford</t>
  </si>
  <si>
    <t>Division Five</t>
  </si>
  <si>
    <t>Avg of declared Avgs: 89.2</t>
  </si>
  <si>
    <t>Division Six</t>
  </si>
  <si>
    <t>Avg of declared Avgs: 88.4</t>
  </si>
  <si>
    <t>S. M. Anderson</t>
  </si>
  <si>
    <t>J. Bray</t>
  </si>
  <si>
    <t>P. Hancock</t>
  </si>
  <si>
    <t>T. Earnshaw</t>
  </si>
  <si>
    <t>Furness Marksmen</t>
  </si>
  <si>
    <t>D. Henderson</t>
  </si>
  <si>
    <t>I. Henderson</t>
  </si>
  <si>
    <t>R. Holden</t>
  </si>
  <si>
    <t>J. Jack</t>
  </si>
  <si>
    <t>Redcraig</t>
  </si>
  <si>
    <t>R. Ker</t>
  </si>
  <si>
    <t>D. Kirk</t>
  </si>
  <si>
    <t>M. Sisson</t>
  </si>
  <si>
    <t>Cumb News</t>
  </si>
  <si>
    <t>J. H. M. Marshall</t>
  </si>
  <si>
    <t>D. Spenser</t>
  </si>
  <si>
    <t>D. Nelson</t>
  </si>
  <si>
    <t>Preston Grasshoppers</t>
  </si>
  <si>
    <t>E. Swain</t>
  </si>
  <si>
    <t>A. Nixon</t>
  </si>
  <si>
    <t>A. Williams</t>
  </si>
  <si>
    <t>Blackpool</t>
  </si>
  <si>
    <t>J. Shaw</t>
  </si>
  <si>
    <t>Division Seven</t>
  </si>
  <si>
    <t>Avg of declared Avgs: 87.6</t>
  </si>
  <si>
    <t>Division Eight</t>
  </si>
  <si>
    <t>Avg of declared Avgs: 86.8</t>
  </si>
  <si>
    <t>A. Bambery</t>
  </si>
  <si>
    <t>S. Clements</t>
  </si>
  <si>
    <t>D. Bromley</t>
  </si>
  <si>
    <t>J. Elliot</t>
  </si>
  <si>
    <t>N. Carter P7.8.1</t>
  </si>
  <si>
    <t>M. Jupp</t>
  </si>
  <si>
    <t>J. Parkes</t>
  </si>
  <si>
    <t>S. Morris</t>
  </si>
  <si>
    <t>M. Power</t>
  </si>
  <si>
    <t>M. Peacock</t>
  </si>
  <si>
    <t>I. Scott</t>
  </si>
  <si>
    <t>D. G. Stafford</t>
  </si>
  <si>
    <t>R. Shepherd</t>
  </si>
  <si>
    <t>G. Standley</t>
  </si>
  <si>
    <t>K. Upton</t>
  </si>
  <si>
    <t>S. Steele</t>
  </si>
  <si>
    <t>East Antrim</t>
  </si>
  <si>
    <t>S. Vincett</t>
  </si>
  <si>
    <t>S. Taylforth</t>
  </si>
  <si>
    <t>Division Nine</t>
  </si>
  <si>
    <t>Avg of declared Avgs: 85.9</t>
  </si>
  <si>
    <t>Division Ten</t>
  </si>
  <si>
    <t>Avg of declared Avgs: 84.9</t>
  </si>
  <si>
    <t>J. Bartlam</t>
  </si>
  <si>
    <t>L. Brown</t>
  </si>
  <si>
    <t>P. Bracegirdle</t>
  </si>
  <si>
    <t>S. Bury</t>
  </si>
  <si>
    <t>M. Carr</t>
  </si>
  <si>
    <t>T. Castle</t>
  </si>
  <si>
    <t>S. Curnow</t>
  </si>
  <si>
    <t>A. Foy</t>
  </si>
  <si>
    <t>S. Dodds</t>
  </si>
  <si>
    <t>Scotton &amp; Farnham</t>
  </si>
  <si>
    <t>M. Gleave</t>
  </si>
  <si>
    <t>S. O’Brien</t>
  </si>
  <si>
    <t>B. Kecskes</t>
  </si>
  <si>
    <t>A. Ogle</t>
  </si>
  <si>
    <t>E. Przbysz</t>
  </si>
  <si>
    <t>R. Ogle</t>
  </si>
  <si>
    <t>D. Smith</t>
  </si>
  <si>
    <t>St Giles Yarners</t>
  </si>
  <si>
    <t>J. Voisey</t>
  </si>
  <si>
    <t>R. Wood</t>
  </si>
  <si>
    <t xml:space="preserve">  Scorer: A Fellerman</t>
  </si>
  <si>
    <t>Seniors</t>
  </si>
  <si>
    <t>AF/KW</t>
  </si>
  <si>
    <t>Avg of declared Avgs: 92.3</t>
  </si>
  <si>
    <t>Avg of declared Avgs: 87.4</t>
  </si>
  <si>
    <t>Avg of declared Avgs: 82.2</t>
  </si>
  <si>
    <t>R. N. Bancroft</t>
  </si>
  <si>
    <t>I. Bradley</t>
  </si>
  <si>
    <t>P. Goldthorpe</t>
  </si>
  <si>
    <t>D. Love</t>
  </si>
  <si>
    <t>J. Machin</t>
  </si>
  <si>
    <t>K. Taylor</t>
  </si>
  <si>
    <t>P. Warwick</t>
  </si>
  <si>
    <t>Avg of declared Avgs: 78.3</t>
  </si>
  <si>
    <t>K. Aitken</t>
  </si>
  <si>
    <t>P. Bowles</t>
  </si>
  <si>
    <t>C. Bullock</t>
  </si>
  <si>
    <t>G. Crosby</t>
  </si>
  <si>
    <t>E. Flint</t>
  </si>
  <si>
    <t>S. Hayman</t>
  </si>
  <si>
    <t>P. Monaghan</t>
  </si>
  <si>
    <t>M. Turnbull</t>
  </si>
  <si>
    <t>Avg of declared Avgs: 69.8</t>
  </si>
  <si>
    <t>S. Bullock</t>
  </si>
  <si>
    <t>B. Gillatt</t>
  </si>
  <si>
    <t>J. Gillon</t>
  </si>
  <si>
    <t>P. E. Johnston</t>
  </si>
  <si>
    <t>B. Murphy</t>
  </si>
  <si>
    <t>J. Phillips</t>
  </si>
  <si>
    <t>R. Sowerbutt</t>
  </si>
  <si>
    <t>G. F. Wilkinson</t>
  </si>
  <si>
    <t xml:space="preserve">  Scorer:  See main sheet</t>
  </si>
  <si>
    <t>Sport Rifle - Teams</t>
  </si>
  <si>
    <t>1 Market Drayton A</t>
  </si>
  <si>
    <t>v</t>
  </si>
  <si>
    <t>5 Vickers</t>
  </si>
  <si>
    <t>2 Penzance A</t>
  </si>
  <si>
    <t>4 Sunderland B</t>
  </si>
  <si>
    <t>N. Booker Res</t>
  </si>
  <si>
    <t>3 Sunderland A</t>
  </si>
  <si>
    <t>6 Warrington</t>
  </si>
  <si>
    <t>Shot</t>
  </si>
  <si>
    <t>Won</t>
  </si>
  <si>
    <t>Drw</t>
  </si>
  <si>
    <t>Lst</t>
  </si>
  <si>
    <t>Pnt</t>
  </si>
  <si>
    <t>Avg of declared Avgs: 549.7</t>
  </si>
  <si>
    <t>1 Derby</t>
  </si>
  <si>
    <t>5 Market Drayton C</t>
  </si>
  <si>
    <t>J. Bernades</t>
  </si>
  <si>
    <t>J. Boulton</t>
  </si>
  <si>
    <t>2 Felton</t>
  </si>
  <si>
    <t>4 Market Drayton B</t>
  </si>
  <si>
    <t>3 Leek</t>
  </si>
  <si>
    <t>6 Sunderland C</t>
  </si>
  <si>
    <t>Avg of declared Avgs: 519.3</t>
  </si>
  <si>
    <t>Rapid Fire Air Pistol - Individuals</t>
  </si>
  <si>
    <t>AH1</t>
  </si>
  <si>
    <t>Avg of declared Avgs: 161.1</t>
  </si>
  <si>
    <t>S. Beech</t>
  </si>
  <si>
    <t>Goodyear</t>
  </si>
  <si>
    <t>C. Bowes</t>
  </si>
  <si>
    <t>Dumbarton</t>
  </si>
  <si>
    <t>A. Davis</t>
  </si>
  <si>
    <t>J. Davis</t>
  </si>
  <si>
    <t>H. Graham</t>
  </si>
  <si>
    <t>A. Hartley</t>
  </si>
  <si>
    <t>J. Hill</t>
  </si>
  <si>
    <t>C. Lee</t>
  </si>
  <si>
    <t>w/d</t>
  </si>
  <si>
    <t>A. Noble</t>
  </si>
  <si>
    <t>J. Slater-Morris</t>
  </si>
  <si>
    <t>The RCO or Witness should make an appropriate note on any target that has fewer than 5 shots on it.</t>
  </si>
  <si>
    <t xml:space="preserve">  Scorer: A Hamilton</t>
  </si>
  <si>
    <t>10m Air Pistol - Individuals (Supported rest)</t>
  </si>
  <si>
    <t>AH2</t>
  </si>
  <si>
    <t>Avg of declared Avgs: 178.9</t>
  </si>
  <si>
    <t>D. Boyton</t>
  </si>
  <si>
    <t>Court Riverside</t>
  </si>
  <si>
    <t>S. Davis</t>
  </si>
  <si>
    <t>Old Silhillians</t>
  </si>
  <si>
    <t>T. Fawcett</t>
  </si>
  <si>
    <t>Bexley</t>
  </si>
  <si>
    <t>E. Hatcher</t>
  </si>
  <si>
    <t>Glevum</t>
  </si>
  <si>
    <t>K. John</t>
  </si>
  <si>
    <t>S. Jones</t>
  </si>
  <si>
    <t>Norwich City</t>
  </si>
  <si>
    <t>B. Moat</t>
  </si>
  <si>
    <t>Blackburn</t>
  </si>
  <si>
    <t>H. Shorrock</t>
  </si>
  <si>
    <t>Telepost</t>
  </si>
  <si>
    <t>S. Western</t>
  </si>
  <si>
    <t>Avg of declared Avgs: 169.4</t>
  </si>
  <si>
    <t>R. Anderson</t>
  </si>
  <si>
    <t>G. Beak</t>
  </si>
  <si>
    <t>G. Cox P5.2.3</t>
  </si>
  <si>
    <t>I. Fletcher</t>
  </si>
  <si>
    <t>B. Hedges</t>
  </si>
  <si>
    <t>R. Hodges</t>
  </si>
  <si>
    <t>B. C. Pont</t>
  </si>
  <si>
    <t>G. Sowerby</t>
  </si>
  <si>
    <t>D. Wilkins</t>
  </si>
  <si>
    <t>Avg of declared Avgs: 151.1</t>
  </si>
  <si>
    <t>M. Bailey</t>
  </si>
  <si>
    <t>M. Bowen</t>
  </si>
  <si>
    <t>W. F. Hamilton</t>
  </si>
  <si>
    <t>Balerno &amp; Currie</t>
  </si>
  <si>
    <t>G. Law P5.2.3</t>
  </si>
  <si>
    <t>J. List</t>
  </si>
  <si>
    <t>Little Clacton</t>
  </si>
  <si>
    <t>S. Melvin</t>
  </si>
  <si>
    <t>A. Trueick</t>
  </si>
  <si>
    <t>P. Webb</t>
  </si>
  <si>
    <t>W. Wells</t>
  </si>
  <si>
    <t>22 Rifle Short Range - Individuals</t>
  </si>
  <si>
    <t>AH3</t>
  </si>
  <si>
    <t>Avg of declared Avgs: 97.1</t>
  </si>
  <si>
    <t>Avg of declared Avgs: 96.0</t>
  </si>
  <si>
    <t>C. Asquith</t>
  </si>
  <si>
    <t>H. Bramwell</t>
  </si>
  <si>
    <t>C. A. Coxon</t>
  </si>
  <si>
    <t>R. Collins</t>
  </si>
  <si>
    <t>B. Cook-Duffy</t>
  </si>
  <si>
    <t>J. Godsell</t>
  </si>
  <si>
    <t>Dunfermline</t>
  </si>
  <si>
    <t>B. Diamond</t>
  </si>
  <si>
    <t>A. Henson</t>
  </si>
  <si>
    <t>Wilmslow</t>
  </si>
  <si>
    <t>C. L. Leadbitter</t>
  </si>
  <si>
    <t>R. Leather</t>
  </si>
  <si>
    <t>S. Osmond</t>
  </si>
  <si>
    <t>J. Moore</t>
  </si>
  <si>
    <t>K. Revell</t>
  </si>
  <si>
    <t>J. P. Stevens</t>
  </si>
  <si>
    <t>S. Turner</t>
  </si>
  <si>
    <t>D. Strachan</t>
  </si>
  <si>
    <t>M. Watson</t>
  </si>
  <si>
    <t>Avg of declared Avgs: 95.3</t>
  </si>
  <si>
    <t>Avg of declared Avgs: 94.8</t>
  </si>
  <si>
    <t>A. Angus</t>
  </si>
  <si>
    <t>M. Baeron</t>
  </si>
  <si>
    <t>A. Beck</t>
  </si>
  <si>
    <t>Keswick</t>
  </si>
  <si>
    <t>R. Beer</t>
  </si>
  <si>
    <t>T. Bryan</t>
  </si>
  <si>
    <t>J. Bradfield</t>
  </si>
  <si>
    <t>M. Hastings</t>
  </si>
  <si>
    <t>T. Chittenden</t>
  </si>
  <si>
    <t>K. King</t>
  </si>
  <si>
    <t>N. Harcus</t>
  </si>
  <si>
    <t>A. McLean</t>
  </si>
  <si>
    <t>Callander</t>
  </si>
  <si>
    <t>A. Hay</t>
  </si>
  <si>
    <t>CSSC (Rosyth)</t>
  </si>
  <si>
    <t>F. E. Shedden</t>
  </si>
  <si>
    <t>Dumfries</t>
  </si>
  <si>
    <t>S. Kay</t>
  </si>
  <si>
    <t>P. Shone</t>
  </si>
  <si>
    <t>A. Poole</t>
  </si>
  <si>
    <t>C. Stirling</t>
  </si>
  <si>
    <t>J. Whittaker</t>
  </si>
  <si>
    <t>Avg of declared Avgs: 94.1</t>
  </si>
  <si>
    <t>Avg of declared Avgs: 93.6</t>
  </si>
  <si>
    <t>P. Ager</t>
  </si>
  <si>
    <t>P. Bailey</t>
  </si>
  <si>
    <t>C. Burns</t>
  </si>
  <si>
    <t>C. Brown</t>
  </si>
  <si>
    <t>A. Forster</t>
  </si>
  <si>
    <t>Ross on Wye</t>
  </si>
  <si>
    <t>K. L. Dinkel</t>
  </si>
  <si>
    <t>H. Keys</t>
  </si>
  <si>
    <t>N. Dixon</t>
  </si>
  <si>
    <t>S. McArthur</t>
  </si>
  <si>
    <t>Bury</t>
  </si>
  <si>
    <t>D. N. Price</t>
  </si>
  <si>
    <t>T. Richmond</t>
  </si>
  <si>
    <t>D. Smith P5.2.1</t>
  </si>
  <si>
    <t>B. Rose</t>
  </si>
  <si>
    <t>J. Smith</t>
  </si>
  <si>
    <t>A. Ross P7.6.3.2</t>
  </si>
  <si>
    <t>W. Taylor</t>
  </si>
  <si>
    <t>A. Smith</t>
  </si>
  <si>
    <t>H. Temperley</t>
  </si>
  <si>
    <t>P. Baxter</t>
  </si>
  <si>
    <t>S. Ashdown</t>
  </si>
  <si>
    <t>R. Bryan</t>
  </si>
  <si>
    <t>Cardiff</t>
  </si>
  <si>
    <t>C. Camps</t>
  </si>
  <si>
    <t>R. Cantello</t>
  </si>
  <si>
    <t>T. Clifton</t>
  </si>
  <si>
    <t>A. Greenlees</t>
  </si>
  <si>
    <t>Darlington</t>
  </si>
  <si>
    <t>M. Hunt</t>
  </si>
  <si>
    <t>Simon Jacklin</t>
  </si>
  <si>
    <t>M. Lord</t>
  </si>
  <si>
    <t>I. Lawson</t>
  </si>
  <si>
    <t>Claymore</t>
  </si>
  <si>
    <t>S. Nicklin</t>
  </si>
  <si>
    <t>T. McFarland</t>
  </si>
  <si>
    <t>L. Payne</t>
  </si>
  <si>
    <t>S. Thorne</t>
  </si>
  <si>
    <t>K. Sherris</t>
  </si>
  <si>
    <t>J. T. Wilson</t>
  </si>
  <si>
    <t>G. A. Smith</t>
  </si>
  <si>
    <t>Avg of declared Avgs: 91.5</t>
  </si>
  <si>
    <t>Avg of declared Avgs: 90.4</t>
  </si>
  <si>
    <t>A. Boothroyd</t>
  </si>
  <si>
    <t>P. G. Barnett</t>
  </si>
  <si>
    <t>M. Caton</t>
  </si>
  <si>
    <t>Y. Bave</t>
  </si>
  <si>
    <t>A. Child</t>
  </si>
  <si>
    <t>P. Burton</t>
  </si>
  <si>
    <t>J. Johnson</t>
  </si>
  <si>
    <t>P. Cook</t>
  </si>
  <si>
    <t>S. J. King</t>
  </si>
  <si>
    <t>Crewe</t>
  </si>
  <si>
    <t>M. Gardner</t>
  </si>
  <si>
    <t>A. Mackie</t>
  </si>
  <si>
    <t>A. Law</t>
  </si>
  <si>
    <t>W. Potter</t>
  </si>
  <si>
    <t>Barry Plastics</t>
  </si>
  <si>
    <t>D. Shire</t>
  </si>
  <si>
    <t>A. Mylles</t>
  </si>
  <si>
    <t>M. Sinclair</t>
  </si>
  <si>
    <t>J. Wilding</t>
  </si>
  <si>
    <t>Division Eleven</t>
  </si>
  <si>
    <t>Avg of declared Avgs: 89.0</t>
  </si>
  <si>
    <t>Division Twelve</t>
  </si>
  <si>
    <t>Avg of declared Avgs: 86.9</t>
  </si>
  <si>
    <t>S. Clarke</t>
  </si>
  <si>
    <t>B. Fletcher P5.2.1</t>
  </si>
  <si>
    <t>A. Edgar</t>
  </si>
  <si>
    <t>M. Frobisher</t>
  </si>
  <si>
    <t>G. Garrett</t>
  </si>
  <si>
    <t>J. Hankin</t>
  </si>
  <si>
    <t>D. Hollingsworth</t>
  </si>
  <si>
    <t>C. Harrison</t>
  </si>
  <si>
    <t>R. Holmes</t>
  </si>
  <si>
    <t>M. James</t>
  </si>
  <si>
    <t>P. Leviston</t>
  </si>
  <si>
    <t>N. Morewood</t>
  </si>
  <si>
    <t>K. Maher</t>
  </si>
  <si>
    <t>T. Pearson</t>
  </si>
  <si>
    <t>GWRSA</t>
  </si>
  <si>
    <t>K. McCrindle</t>
  </si>
  <si>
    <t>J. Stevenson</t>
  </si>
  <si>
    <t>A. Ryles</t>
  </si>
  <si>
    <t>Division Thirteen</t>
  </si>
  <si>
    <t>Avg of declared Avgs: 83.7</t>
  </si>
  <si>
    <t>Division Fourteen</t>
  </si>
  <si>
    <t>Avg of declared Avgs: 75.6</t>
  </si>
  <si>
    <t>A. Ashdown</t>
  </si>
  <si>
    <t>N. Bowering</t>
  </si>
  <si>
    <t>A. Bramwell</t>
  </si>
  <si>
    <t>M. Burgess</t>
  </si>
  <si>
    <t>J. Ewence</t>
  </si>
  <si>
    <t>P. Dentith</t>
  </si>
  <si>
    <t>B. Hubbard</t>
  </si>
  <si>
    <t>N. Eastwood</t>
  </si>
  <si>
    <t>R. Hunt</t>
  </si>
  <si>
    <t>S. Ewence</t>
  </si>
  <si>
    <t>J. McKernan</t>
  </si>
  <si>
    <t>K. Gainford</t>
  </si>
  <si>
    <t>R. Pattey</t>
  </si>
  <si>
    <t>O. Hubbard</t>
  </si>
  <si>
    <t>C. Short</t>
  </si>
  <si>
    <t>R. Paige</t>
  </si>
  <si>
    <t>D. White</t>
  </si>
  <si>
    <t>S. Wright</t>
  </si>
  <si>
    <t>Juniors</t>
  </si>
  <si>
    <t>Avg of declared Avgs: 86.2</t>
  </si>
  <si>
    <t>Avg of declared Avgs: 94.0</t>
  </si>
  <si>
    <t>Avg of declared Avgs: 90.1</t>
  </si>
  <si>
    <t>22 Rifle Short Range - Teams</t>
  </si>
  <si>
    <t>1 Balerno &amp; Currie</t>
  </si>
  <si>
    <t>5 Penarth A</t>
  </si>
  <si>
    <t>R. Bain</t>
  </si>
  <si>
    <t>2 Dumfries A</t>
  </si>
  <si>
    <t>4 Kendal A</t>
  </si>
  <si>
    <t>J. G. Shedden</t>
  </si>
  <si>
    <t>G. Thomas</t>
  </si>
  <si>
    <t>S. Thomas</t>
  </si>
  <si>
    <t>3 Dunfermline A</t>
  </si>
  <si>
    <t>6 Sunderland A</t>
  </si>
  <si>
    <t>Avg of declared Avgs: 578.8</t>
  </si>
  <si>
    <t>1 Blackpool</t>
  </si>
  <si>
    <t>5 Ross on Wye</t>
  </si>
  <si>
    <t>P. Compton P5.2.1</t>
  </si>
  <si>
    <t>C. Norton</t>
  </si>
  <si>
    <t>M. Whitehead</t>
  </si>
  <si>
    <t>2 Dumfries B</t>
  </si>
  <si>
    <t>4 Felton</t>
  </si>
  <si>
    <t>B. Cooke-Duffy</t>
  </si>
  <si>
    <t>M. Watson (sub)</t>
  </si>
  <si>
    <t>C. G. De Jonckheere</t>
  </si>
  <si>
    <t>3 Dunfermline B</t>
  </si>
  <si>
    <t>6 Sunderland B</t>
  </si>
  <si>
    <t>M. Sinclair (sub)</t>
  </si>
  <si>
    <t>Avg of declared Avgs: 567.7</t>
  </si>
  <si>
    <t>1 Bury A</t>
  </si>
  <si>
    <t>5 Penarth C</t>
  </si>
  <si>
    <t>M. Lord P5.2.1</t>
  </si>
  <si>
    <t>D. Love P7.6.3.2x2</t>
  </si>
  <si>
    <t>2 Bury B</t>
  </si>
  <si>
    <t>4 Penarth B</t>
  </si>
  <si>
    <t>3 Kendal B</t>
  </si>
  <si>
    <t>Avg of declared Avgs: 551.2</t>
  </si>
  <si>
    <t>1 Barry Plastics</t>
  </si>
  <si>
    <t>5 Workington</t>
  </si>
  <si>
    <t>2 Goodyear</t>
  </si>
  <si>
    <t>4 Kendal D</t>
  </si>
  <si>
    <t>3 Kendal C</t>
  </si>
  <si>
    <t>6 Bogey487</t>
  </si>
  <si>
    <t>Avg of declared Avgs: 510.5</t>
  </si>
  <si>
    <t>Gallery Rifle Any Sights - Individuals</t>
  </si>
  <si>
    <t>DE</t>
  </si>
  <si>
    <t>Avg of declared Avgs: 196.7</t>
  </si>
  <si>
    <t>Avg of declared Avgs: 193.9</t>
  </si>
  <si>
    <t>S. Andrews</t>
  </si>
  <si>
    <t>J. Brown</t>
  </si>
  <si>
    <t>G. Collins</t>
  </si>
  <si>
    <t>M. Leishman</t>
  </si>
  <si>
    <t>R. Marshall</t>
  </si>
  <si>
    <t>Rotherham Chantry</t>
  </si>
  <si>
    <t>A. Michalski</t>
  </si>
  <si>
    <t>D. Rees</t>
  </si>
  <si>
    <t>J.S.P.C.</t>
  </si>
  <si>
    <t>W. Pow</t>
  </si>
  <si>
    <t>A. Ritson</t>
  </si>
  <si>
    <t>J. Sinclair</t>
  </si>
  <si>
    <t>I. Waghorn</t>
  </si>
  <si>
    <t>Hensall</t>
  </si>
  <si>
    <t>M. Warriner</t>
  </si>
  <si>
    <t>C. Thompson</t>
  </si>
  <si>
    <t>C. Willams</t>
  </si>
  <si>
    <t>Avg of declared Avgs: 191.3</t>
  </si>
  <si>
    <t>Avg of declared Avgs: 189.5</t>
  </si>
  <si>
    <t>I. Burton</t>
  </si>
  <si>
    <t>D. Crawford</t>
  </si>
  <si>
    <t>P. Dean</t>
  </si>
  <si>
    <t>A. Fellerman</t>
  </si>
  <si>
    <t>S. Edis</t>
  </si>
  <si>
    <t>T. Jones</t>
  </si>
  <si>
    <t>Bolton</t>
  </si>
  <si>
    <t>C. Oswald</t>
  </si>
  <si>
    <t>D. Philips</t>
  </si>
  <si>
    <t>D. Roberts</t>
  </si>
  <si>
    <t>A. Tennant</t>
  </si>
  <si>
    <t>R. Ward</t>
  </si>
  <si>
    <t>Avg of declared Avgs: 187.6</t>
  </si>
  <si>
    <t>Avg of declared Avgs: 181.6</t>
  </si>
  <si>
    <t>C. Blyth</t>
  </si>
  <si>
    <t>P. Bryan</t>
  </si>
  <si>
    <t>A. Bullock</t>
  </si>
  <si>
    <t>H. Marshall</t>
  </si>
  <si>
    <t>T. Coggins</t>
  </si>
  <si>
    <t>Carshalton</t>
  </si>
  <si>
    <t>S. Russell</t>
  </si>
  <si>
    <t>B. Compton</t>
  </si>
  <si>
    <t>I. Foulner</t>
  </si>
  <si>
    <t>K. Stockham</t>
  </si>
  <si>
    <t>R. Salt</t>
  </si>
  <si>
    <t>S. Wilson</t>
  </si>
  <si>
    <t>M. Scott</t>
  </si>
  <si>
    <t>Avg of declared Avgs: 171.2</t>
  </si>
  <si>
    <t>K. Brinsden</t>
  </si>
  <si>
    <t>J. Meikle</t>
  </si>
  <si>
    <t>B. Newman</t>
  </si>
  <si>
    <t>R. Plant</t>
  </si>
  <si>
    <t>R. Powditch</t>
  </si>
  <si>
    <t>K. Robson</t>
  </si>
  <si>
    <t>P. Ross</t>
  </si>
  <si>
    <t xml:space="preserve">  Shooters should write on their cards what calibre was used.</t>
  </si>
  <si>
    <t xml:space="preserve">  Scorer: D Erskine</t>
  </si>
  <si>
    <t>Avg of declared Avgs: 195.7</t>
  </si>
  <si>
    <t>Avg of declared Avgs: 190.5</t>
  </si>
  <si>
    <t>Avg of declared Avgs: 179.6</t>
  </si>
  <si>
    <t/>
  </si>
  <si>
    <t>Gallery Rifle Iron Sights - Individuals</t>
  </si>
  <si>
    <t>Avg of declared Avgs: 193.5</t>
  </si>
  <si>
    <t>Avg of declared Avgs: 188.0</t>
  </si>
  <si>
    <t>J. Chouder</t>
  </si>
  <si>
    <t>D. Ingham</t>
  </si>
  <si>
    <t>A. Cliffe</t>
  </si>
  <si>
    <t>B. Lawson</t>
  </si>
  <si>
    <t>B. Leese</t>
  </si>
  <si>
    <t>P. Holland</t>
  </si>
  <si>
    <t>M. Leese</t>
  </si>
  <si>
    <t>J. Morris</t>
  </si>
  <si>
    <t>Penrhiwpal</t>
  </si>
  <si>
    <t>B. Roberts</t>
  </si>
  <si>
    <t>Avg of declared Avgs: 183.4</t>
  </si>
  <si>
    <t>Avg of declared Avgs: 180.2</t>
  </si>
  <si>
    <t>N. Andrews</t>
  </si>
  <si>
    <t>R. Cliffe</t>
  </si>
  <si>
    <t>A. Campbell</t>
  </si>
  <si>
    <t>A. Holmes</t>
  </si>
  <si>
    <t>R. Campbell</t>
  </si>
  <si>
    <t>G. Newsholme</t>
  </si>
  <si>
    <t>M. King</t>
  </si>
  <si>
    <t>S. Logan P5.2.3</t>
  </si>
  <si>
    <t>D. Pomfret</t>
  </si>
  <si>
    <t>N. Saggers</t>
  </si>
  <si>
    <t>G. Staniland</t>
  </si>
  <si>
    <t>C. Walker</t>
  </si>
  <si>
    <t>Avg of declared Avgs: 176.6</t>
  </si>
  <si>
    <t>Avg of declared Avgs: 173.2</t>
  </si>
  <si>
    <t>I. Balshaw</t>
  </si>
  <si>
    <t>S. Clarkson</t>
  </si>
  <si>
    <t>K. Davidson</t>
  </si>
  <si>
    <t>R. Davies</t>
  </si>
  <si>
    <t>C. Leitch</t>
  </si>
  <si>
    <t>J. McCall</t>
  </si>
  <si>
    <t>R. Matthews</t>
  </si>
  <si>
    <t>A. Rogers</t>
  </si>
  <si>
    <t>T. Riley</t>
  </si>
  <si>
    <t>Avg of declared Avgs: 168.5</t>
  </si>
  <si>
    <t>Avg of declared Avgs: 153.7</t>
  </si>
  <si>
    <t>J. Bernardes</t>
  </si>
  <si>
    <t>C. Gilmore</t>
  </si>
  <si>
    <t>C. Livingstone</t>
  </si>
  <si>
    <t>P. Hurcumb</t>
  </si>
  <si>
    <t>I. Macfarlane</t>
  </si>
  <si>
    <t>J. Rogers</t>
  </si>
  <si>
    <t>J. Lawson</t>
  </si>
  <si>
    <t>M. Saunders</t>
  </si>
  <si>
    <t>G. Rees</t>
  </si>
  <si>
    <t>J. Sellars</t>
  </si>
  <si>
    <t>B. Tester</t>
  </si>
  <si>
    <t>K. Sellars</t>
  </si>
  <si>
    <t>C. Wilson</t>
  </si>
  <si>
    <t>E. Thurley</t>
  </si>
  <si>
    <t>Avg of declared Avgs: 188.8</t>
  </si>
  <si>
    <t>Avg of declared Avgs: 156.6</t>
  </si>
  <si>
    <t>10M Air Pistol - Individuals</t>
  </si>
  <si>
    <t>DG</t>
  </si>
  <si>
    <t>Avg of declared Avgs: 185.8</t>
  </si>
  <si>
    <t>J. Baker</t>
  </si>
  <si>
    <t>G. Chambers</t>
  </si>
  <si>
    <t>C. Dickson</t>
  </si>
  <si>
    <t>Alloa</t>
  </si>
  <si>
    <t>T. Dimmock</t>
  </si>
  <si>
    <t>Harpenden</t>
  </si>
  <si>
    <t>S. Finnie</t>
  </si>
  <si>
    <t>P. Hair</t>
  </si>
  <si>
    <t>B. Livingstone</t>
  </si>
  <si>
    <t>H. McDonald</t>
  </si>
  <si>
    <t>P. Sambells</t>
  </si>
  <si>
    <t>City of Truro</t>
  </si>
  <si>
    <t>W. McGurk</t>
  </si>
  <si>
    <t>Dechmont</t>
  </si>
  <si>
    <t>A. Ralston</t>
  </si>
  <si>
    <t>V. Tripney</t>
  </si>
  <si>
    <t>R. Tector</t>
  </si>
  <si>
    <t>J. Wegg</t>
  </si>
  <si>
    <t>Avg of declared Avgs: 178.4</t>
  </si>
  <si>
    <t>Avg of declared Avgs: 175.9</t>
  </si>
  <si>
    <t>I. Baxter</t>
  </si>
  <si>
    <t>N. Carter</t>
  </si>
  <si>
    <t>D. Hall</t>
  </si>
  <si>
    <t>B. Crossley</t>
  </si>
  <si>
    <t>C. Hunter</t>
  </si>
  <si>
    <t>Down Hatherley</t>
  </si>
  <si>
    <t>J. Martin</t>
  </si>
  <si>
    <t>S. Raven</t>
  </si>
  <si>
    <t>G. Mees</t>
  </si>
  <si>
    <t>K. Russell</t>
  </si>
  <si>
    <t>G. Minko</t>
  </si>
  <si>
    <t>R. A. Shaw</t>
  </si>
  <si>
    <t>I. Nuckley</t>
  </si>
  <si>
    <t>D. Spencer</t>
  </si>
  <si>
    <t>S. Stockdale</t>
  </si>
  <si>
    <t>O. Street</t>
  </si>
  <si>
    <t>Bideford</t>
  </si>
  <si>
    <t>E. Wethered</t>
  </si>
  <si>
    <t>R &amp; L</t>
  </si>
  <si>
    <t>Avg of declared Avgs: 173.6</t>
  </si>
  <si>
    <t>Avg of declared Avgs: 171.1</t>
  </si>
  <si>
    <t>N. Booker</t>
  </si>
  <si>
    <t>P. Field</t>
  </si>
  <si>
    <t>K. Gardner</t>
  </si>
  <si>
    <t>W. Craig</t>
  </si>
  <si>
    <t>R. Hair</t>
  </si>
  <si>
    <t>D. Gilbert-Harris</t>
  </si>
  <si>
    <t>M. Heyes</t>
  </si>
  <si>
    <t>D. Gilbody</t>
  </si>
  <si>
    <t>Downshire</t>
  </si>
  <si>
    <t>A. Kirkham</t>
  </si>
  <si>
    <t>J. Hough</t>
  </si>
  <si>
    <t>Sutton Coldfield</t>
  </si>
  <si>
    <t>K. Markham</t>
  </si>
  <si>
    <t>P. Medlin</t>
  </si>
  <si>
    <t>T. Mooney</t>
  </si>
  <si>
    <t>C. Wegg</t>
  </si>
  <si>
    <t>A. Simpson</t>
  </si>
  <si>
    <t>R. Wethered</t>
  </si>
  <si>
    <t>Avg of declared Avgs: 168.6</t>
  </si>
  <si>
    <t>Avg of declared Avgs: 166.6</t>
  </si>
  <si>
    <t>A. Dart</t>
  </si>
  <si>
    <t>G. Appleby</t>
  </si>
  <si>
    <t>O. Fallon</t>
  </si>
  <si>
    <t>A. Hunton</t>
  </si>
  <si>
    <t>R. Cornthwaite</t>
  </si>
  <si>
    <t>M. Johnson</t>
  </si>
  <si>
    <t>M. Pedley</t>
  </si>
  <si>
    <t>T. Oakley</t>
  </si>
  <si>
    <t>P. Stokes</t>
  </si>
  <si>
    <t>J. Thomson</t>
  </si>
  <si>
    <t>S. Trevithick</t>
  </si>
  <si>
    <t>Avg of declared Avgs: 164.0</t>
  </si>
  <si>
    <t>Avg of declared Avgs: 162.4</t>
  </si>
  <si>
    <t>A. Baxter P7.8.3x2</t>
  </si>
  <si>
    <t>Jason Clements</t>
  </si>
  <si>
    <t>T. Flynn</t>
  </si>
  <si>
    <t>B. Dart</t>
  </si>
  <si>
    <t>T. Purcell</t>
  </si>
  <si>
    <t>D. Ellsmore</t>
  </si>
  <si>
    <t>D. Sweeting</t>
  </si>
  <si>
    <t>D. Grocott</t>
  </si>
  <si>
    <t>A. Thomas</t>
  </si>
  <si>
    <t>M. Humphrey</t>
  </si>
  <si>
    <t>M. Williams</t>
  </si>
  <si>
    <t>I. Jones</t>
  </si>
  <si>
    <t>B. Woolley</t>
  </si>
  <si>
    <t>T. Lumley</t>
  </si>
  <si>
    <t>S. Young</t>
  </si>
  <si>
    <t>T. Wilson</t>
  </si>
  <si>
    <t xml:space="preserve">  Scorer: D Grocott</t>
  </si>
  <si>
    <t>Avg of declared Avgs: 159.4</t>
  </si>
  <si>
    <t>Avg of declared Avgs: 157.4</t>
  </si>
  <si>
    <t>J. Bailey</t>
  </si>
  <si>
    <t>K. Johnson</t>
  </si>
  <si>
    <t>P. Garrett</t>
  </si>
  <si>
    <t>T. MacGregor</t>
  </si>
  <si>
    <t>P. Harrison</t>
  </si>
  <si>
    <t>R. Miller</t>
  </si>
  <si>
    <t>C. Hendry</t>
  </si>
  <si>
    <t>A. Reed</t>
  </si>
  <si>
    <t>A. Tew</t>
  </si>
  <si>
    <t>A. Thomson</t>
  </si>
  <si>
    <t>Bedlay</t>
  </si>
  <si>
    <t>S. Tomlin</t>
  </si>
  <si>
    <t>R. Wilce</t>
  </si>
  <si>
    <t>G. Webster</t>
  </si>
  <si>
    <t>Avg of declared Avgs: 155.5</t>
  </si>
  <si>
    <t>Avg of declared Avgs: 153.4</t>
  </si>
  <si>
    <t>F. Braganza</t>
  </si>
  <si>
    <t>L. Cooper</t>
  </si>
  <si>
    <t>St Andrews</t>
  </si>
  <si>
    <t>D. Canning</t>
  </si>
  <si>
    <t>R. Darwen</t>
  </si>
  <si>
    <t>Joel Clements</t>
  </si>
  <si>
    <t>R. Ford</t>
  </si>
  <si>
    <t>H. Dart</t>
  </si>
  <si>
    <t>S. Harris</t>
  </si>
  <si>
    <t>A. Germain</t>
  </si>
  <si>
    <t>R. Ninnis</t>
  </si>
  <si>
    <t>A. Hughes</t>
  </si>
  <si>
    <t>D. C. J. Poxon</t>
  </si>
  <si>
    <t>Leicester</t>
  </si>
  <si>
    <t>H. Nomad</t>
  </si>
  <si>
    <t>J. Pye</t>
  </si>
  <si>
    <t>Division Fifteen</t>
  </si>
  <si>
    <t>Avg of declared Avgs: 149.3</t>
  </si>
  <si>
    <t>Division Sixteen</t>
  </si>
  <si>
    <t>Avg of declared Avgs: 142.6</t>
  </si>
  <si>
    <t>M. Arnstein</t>
  </si>
  <si>
    <t>A. Debnam</t>
  </si>
  <si>
    <t>N. Calder</t>
  </si>
  <si>
    <t>A. McSally</t>
  </si>
  <si>
    <t>D. Platt</t>
  </si>
  <si>
    <t>J. Sadowski</t>
  </si>
  <si>
    <t>Y. Poulopoulou</t>
  </si>
  <si>
    <t>P. Shaw</t>
  </si>
  <si>
    <t>A. Salt</t>
  </si>
  <si>
    <t>T. Somerton</t>
  </si>
  <si>
    <t>E. Thornton</t>
  </si>
  <si>
    <t>Division Seventeen</t>
  </si>
  <si>
    <t>Avg of declared Avgs: 118.7</t>
  </si>
  <si>
    <t>O. Kirkland</t>
  </si>
  <si>
    <t>R. Naylor</t>
  </si>
  <si>
    <t>B. Smith</t>
  </si>
  <si>
    <t>A. Spearman</t>
  </si>
  <si>
    <t>P. Tumilson</t>
  </si>
  <si>
    <t>T. Ward</t>
  </si>
  <si>
    <t>Avg of declared Avgs: 161.8</t>
  </si>
  <si>
    <t>Avg of declared Avgs: 177.2</t>
  </si>
  <si>
    <t>Avg of declared Avgs: 160.0</t>
  </si>
  <si>
    <t>Avg of declared Avgs: 155.7</t>
  </si>
  <si>
    <t>Avg of declared Avgs: 145.5</t>
  </si>
  <si>
    <t>10M Air Pistol - Teams</t>
  </si>
  <si>
    <t>5 Crewe A</t>
  </si>
  <si>
    <t>2 Blackpool A</t>
  </si>
  <si>
    <t>4 City of Truro A</t>
  </si>
  <si>
    <t>3 Callander</t>
  </si>
  <si>
    <t>6 Penzance</t>
  </si>
  <si>
    <t>Avg of declared Avgs: 534.8</t>
  </si>
  <si>
    <t>1 Blackpool B</t>
  </si>
  <si>
    <t>5 Goodyear</t>
  </si>
  <si>
    <t>2 Bury A</t>
  </si>
  <si>
    <t>4 Dumbarton</t>
  </si>
  <si>
    <t>3 Crewe B</t>
  </si>
  <si>
    <t>6 Sutton Coldfield</t>
  </si>
  <si>
    <t>A. Baxter P7.8.3</t>
  </si>
  <si>
    <t>Avg of declared Avgs: 501.8</t>
  </si>
  <si>
    <t>1 Blackpool C</t>
  </si>
  <si>
    <t>5 Leek</t>
  </si>
  <si>
    <t>4 Keswick</t>
  </si>
  <si>
    <t>3 City of Truro B</t>
  </si>
  <si>
    <t>6 Bogey449</t>
  </si>
  <si>
    <t>Avg of declared Avgs: 470.5</t>
  </si>
  <si>
    <t>6 Yards Air Pistol - Individuals</t>
  </si>
  <si>
    <t>Avg of declared Avgs: 163.6</t>
  </si>
  <si>
    <t>A. Baxter</t>
  </si>
  <si>
    <t>C. Hair</t>
  </si>
  <si>
    <t>P. Lambert</t>
  </si>
  <si>
    <t>A. Lawrence</t>
  </si>
  <si>
    <t>Long Range Iron Sights 50m/y - Individuals</t>
  </si>
  <si>
    <t>JL</t>
  </si>
  <si>
    <t>Avg of declared Avgs: 185.0</t>
  </si>
  <si>
    <t>M. Blatchly</t>
  </si>
  <si>
    <t>F. Calder</t>
  </si>
  <si>
    <t>J. Moore P5.2.3</t>
  </si>
  <si>
    <t>A. Tyler</t>
  </si>
  <si>
    <t>L. Webster</t>
  </si>
  <si>
    <t>P. Yokoyama</t>
  </si>
  <si>
    <t xml:space="preserve">  Scorer: J Lawson</t>
  </si>
  <si>
    <t>Short Range Benchrest A/S (Rimfire) - Individuals</t>
  </si>
  <si>
    <t>JT</t>
  </si>
  <si>
    <t>Avg of declared Avgs: 191.9</t>
  </si>
  <si>
    <t>E. Brown</t>
  </si>
  <si>
    <t>J. Huyton</t>
  </si>
  <si>
    <t>S. Marsland</t>
  </si>
  <si>
    <t>B. Skelton</t>
  </si>
  <si>
    <t>K. Wilkes</t>
  </si>
  <si>
    <t>Avg of declared Avgs: 191.2</t>
  </si>
  <si>
    <t>Christopher Chapman</t>
  </si>
  <si>
    <t>M. Harlow</t>
  </si>
  <si>
    <t>F. Keir</t>
  </si>
  <si>
    <t>C. Kellet</t>
  </si>
  <si>
    <t>J. Leckey</t>
  </si>
  <si>
    <t>J. Twigger</t>
  </si>
  <si>
    <t>Avg of declared Avgs: 190.1</t>
  </si>
  <si>
    <t>A. Abbot</t>
  </si>
  <si>
    <t>J. Baverstock P5.2.3</t>
  </si>
  <si>
    <t>M. Butchart</t>
  </si>
  <si>
    <t>Kinross &amp; Milnathort</t>
  </si>
  <si>
    <t>K. Meek</t>
  </si>
  <si>
    <t>S. Moss</t>
  </si>
  <si>
    <t>R. Pickering</t>
  </si>
  <si>
    <t>M. Plant</t>
  </si>
  <si>
    <t>P. Scott</t>
  </si>
  <si>
    <t>Avg of declared Avgs: 189.3</t>
  </si>
  <si>
    <t>P. Gore</t>
  </si>
  <si>
    <t>J. Jablonski</t>
  </si>
  <si>
    <t>H. McDill</t>
  </si>
  <si>
    <t>R. Moffett</t>
  </si>
  <si>
    <t>M. Morris</t>
  </si>
  <si>
    <t>Avg of declared Avgs: 188.2</t>
  </si>
  <si>
    <t>H. Farnworth</t>
  </si>
  <si>
    <t>D. Fenwick</t>
  </si>
  <si>
    <t>S. Gillum</t>
  </si>
  <si>
    <t>J. Gunn</t>
  </si>
  <si>
    <t>D. King</t>
  </si>
  <si>
    <t>D. Monk</t>
  </si>
  <si>
    <t>K. Mundy</t>
  </si>
  <si>
    <t>P. Pay</t>
  </si>
  <si>
    <t xml:space="preserve">  Decimals are the X-bull counts.</t>
  </si>
  <si>
    <t xml:space="preserve">  Scorer: J Thomson</t>
  </si>
  <si>
    <t>Avg of declared Avgs: 187.2</t>
  </si>
  <si>
    <t>K. Blackmore</t>
  </si>
  <si>
    <t>F. Currie P7.8.3</t>
  </si>
  <si>
    <t>T. Dimech</t>
  </si>
  <si>
    <t>P. Entwistle</t>
  </si>
  <si>
    <t>J. Ogden</t>
  </si>
  <si>
    <t>G. Upton</t>
  </si>
  <si>
    <t>S. Vincent</t>
  </si>
  <si>
    <t>Golden Valley</t>
  </si>
  <si>
    <t>Avg of declared Avgs: 186.2</t>
  </si>
  <si>
    <t>C. Amos</t>
  </si>
  <si>
    <t>S. Baverstock</t>
  </si>
  <si>
    <t>N. Cowdrey</t>
  </si>
  <si>
    <t>B. Faulkner</t>
  </si>
  <si>
    <t>K. Perrins</t>
  </si>
  <si>
    <t>C. Salway</t>
  </si>
  <si>
    <t>Division Eighteen</t>
  </si>
  <si>
    <t>Avg of declared Avgs: 184.7</t>
  </si>
  <si>
    <t>Z. Green</t>
  </si>
  <si>
    <t>M. Greenwood</t>
  </si>
  <si>
    <t>A. Howard</t>
  </si>
  <si>
    <t>H. Murray</t>
  </si>
  <si>
    <t>J. Palfrey</t>
  </si>
  <si>
    <t>E. Purcell</t>
  </si>
  <si>
    <t>Division Nineteen</t>
  </si>
  <si>
    <t>Avg of declared Avgs: 182.8</t>
  </si>
  <si>
    <t>D. Harlow</t>
  </si>
  <si>
    <t>R. Hoyle P7.4.7.4</t>
  </si>
  <si>
    <t>J. Kerr</t>
  </si>
  <si>
    <t>G. Kirrage</t>
  </si>
  <si>
    <t>G. March</t>
  </si>
  <si>
    <t>B. Rayner</t>
  </si>
  <si>
    <t>G. Sund</t>
  </si>
  <si>
    <t>P. Van-Parys</t>
  </si>
  <si>
    <t>Division Twenty</t>
  </si>
  <si>
    <t>Avg of declared Avgs: 179.7</t>
  </si>
  <si>
    <t>J. Berry</t>
  </si>
  <si>
    <t>N. Bylo</t>
  </si>
  <si>
    <t>O. Dimech</t>
  </si>
  <si>
    <t>R. Gough</t>
  </si>
  <si>
    <t>A. Hodgson</t>
  </si>
  <si>
    <t>O. Jablonski</t>
  </si>
  <si>
    <t>C. Pickering</t>
  </si>
  <si>
    <t>J. Wood</t>
  </si>
  <si>
    <t>Division Twentyone</t>
  </si>
  <si>
    <t>Avg of declared Avgs: 176.8</t>
  </si>
  <si>
    <t>S. Cushing</t>
  </si>
  <si>
    <t>A. Kaye</t>
  </si>
  <si>
    <t>K. O'Keefe</t>
  </si>
  <si>
    <t>C. Riley</t>
  </si>
  <si>
    <t>Division Twentytwo</t>
  </si>
  <si>
    <t>Avg of declared Avgs: 173.7</t>
  </si>
  <si>
    <t>C. Butterworth</t>
  </si>
  <si>
    <t>J. Hartley</t>
  </si>
  <si>
    <t>P. Hooper</t>
  </si>
  <si>
    <t>G. Lyell</t>
  </si>
  <si>
    <t>M. Mallinson</t>
  </si>
  <si>
    <t>D. Riley</t>
  </si>
  <si>
    <t>A. Spink</t>
  </si>
  <si>
    <t>N. Wood</t>
  </si>
  <si>
    <t>Division Twentythree</t>
  </si>
  <si>
    <t>Avg of declared Avgs: 156.8</t>
  </si>
  <si>
    <t>G. Bellwood</t>
  </si>
  <si>
    <t>Callan Chapman</t>
  </si>
  <si>
    <t>J. Ewans</t>
  </si>
  <si>
    <t>D. Hill P0.13(-20)</t>
  </si>
  <si>
    <t>Marple</t>
  </si>
  <si>
    <t>A. Horsfall</t>
  </si>
  <si>
    <t>I. Johnstone</t>
  </si>
  <si>
    <t>D. Mattinson</t>
  </si>
  <si>
    <t>K. Prentice</t>
  </si>
  <si>
    <t>JT/JW</t>
  </si>
  <si>
    <t>Avg of declared Avgs: 179.1</t>
  </si>
  <si>
    <t>Avg of declared Avgs: 198.3</t>
  </si>
  <si>
    <t>J. Bennett</t>
  </si>
  <si>
    <t>A. Dewsnip</t>
  </si>
  <si>
    <t>Wigan</t>
  </si>
  <si>
    <t>D. Elgar</t>
  </si>
  <si>
    <t>P. Lomas</t>
  </si>
  <si>
    <t>K. Mepham</t>
  </si>
  <si>
    <t>Avg of declared Avgs: 195.6</t>
  </si>
  <si>
    <t>P. Baylis</t>
  </si>
  <si>
    <t>J. Goddard</t>
  </si>
  <si>
    <t>A. Mason</t>
  </si>
  <si>
    <t>G. Meadows</t>
  </si>
  <si>
    <t>S. Morgans</t>
  </si>
  <si>
    <t>C. Simpson</t>
  </si>
  <si>
    <t>G. Stewart</t>
  </si>
  <si>
    <t>Avg of declared Avgs: 192.4</t>
  </si>
  <si>
    <t>J. Gair</t>
  </si>
  <si>
    <t>R. Lloyd</t>
  </si>
  <si>
    <t>R. Richardson</t>
  </si>
  <si>
    <t>Avg of declared Avgs: 188.9</t>
  </si>
  <si>
    <t>Avg of declared Avgs: 183.2</t>
  </si>
  <si>
    <t>Avg of declared Avgs: 161.7</t>
  </si>
  <si>
    <t>Short Range Benchrest A/S (Rimfire) - Teams</t>
  </si>
  <si>
    <t>1 Crewe C</t>
  </si>
  <si>
    <t>5 Penarth B</t>
  </si>
  <si>
    <t>4 Goodyear B</t>
  </si>
  <si>
    <t>A. Cook</t>
  </si>
  <si>
    <t>3 Goodyear A</t>
  </si>
  <si>
    <t>6 Sunderland</t>
  </si>
  <si>
    <t>G. Turner</t>
  </si>
  <si>
    <t>Avg of declared Avgs: 570.5</t>
  </si>
  <si>
    <t>1 Golden Valley</t>
  </si>
  <si>
    <t>5 Penarth D</t>
  </si>
  <si>
    <t>P. Kolazinski</t>
  </si>
  <si>
    <t>2 Goodyear C</t>
  </si>
  <si>
    <t>4 Penarth C</t>
  </si>
  <si>
    <t>3 Goodyear D</t>
  </si>
  <si>
    <t>6 Bogey540</t>
  </si>
  <si>
    <t>Avg of declared Avgs: 549.8</t>
  </si>
  <si>
    <t>100yds Benchrest - Individuals</t>
  </si>
  <si>
    <t>JW</t>
  </si>
  <si>
    <t>Avg of declared Avgs: 196.1</t>
  </si>
  <si>
    <t>R. Birchall</t>
  </si>
  <si>
    <t>M. Carter</t>
  </si>
  <si>
    <t>S. Carter</t>
  </si>
  <si>
    <t>B. Farquhar</t>
  </si>
  <si>
    <t>R. Farquhar</t>
  </si>
  <si>
    <t>Drumlean</t>
  </si>
  <si>
    <t>J. Gardiner</t>
  </si>
  <si>
    <t>M. McGlennon</t>
  </si>
  <si>
    <t>Avg of declared Avgs: 192.2</t>
  </si>
  <si>
    <t>H. Ayre</t>
  </si>
  <si>
    <t>M. Bell</t>
  </si>
  <si>
    <t>D. Caffrey</t>
  </si>
  <si>
    <t>J. Innes</t>
  </si>
  <si>
    <t>W. Jenkins</t>
  </si>
  <si>
    <t>J. McAdam</t>
  </si>
  <si>
    <t>Avg of declared Avgs: 186.6</t>
  </si>
  <si>
    <t>T. Ashford</t>
  </si>
  <si>
    <t>M. Felton</t>
  </si>
  <si>
    <t>A. Green P5.2.3x2</t>
  </si>
  <si>
    <t>M. Griffiths</t>
  </si>
  <si>
    <t>J. Russell</t>
  </si>
  <si>
    <t>P. Watson</t>
  </si>
  <si>
    <t>Avg of declared Avgs: 176.0</t>
  </si>
  <si>
    <t>A. Cooper</t>
  </si>
  <si>
    <t>W. Faulkner</t>
  </si>
  <si>
    <t>R. Mallinson</t>
  </si>
  <si>
    <t xml:space="preserve">  Scorer: J Wright</t>
  </si>
  <si>
    <t>JW/JT</t>
  </si>
  <si>
    <t>Avg of declared Avgs: 194.5</t>
  </si>
  <si>
    <t>Avg of declared Avgs: 181.5</t>
  </si>
  <si>
    <t>50m/y Benchrest A/S - Individuals</t>
  </si>
  <si>
    <t>Avg of declared Avgs: 198.1</t>
  </si>
  <si>
    <t>K. Knowles</t>
  </si>
  <si>
    <t>M. Young</t>
  </si>
  <si>
    <t>Ballymena</t>
  </si>
  <si>
    <t>Avg of declared Avgs: 196.4</t>
  </si>
  <si>
    <t>T. Errington P5.2.3</t>
  </si>
  <si>
    <t>M. Eyles</t>
  </si>
  <si>
    <t>GEC (Coventry)</t>
  </si>
  <si>
    <t>D. Wiseman</t>
  </si>
  <si>
    <t>Avg of declared Avgs: 195.2</t>
  </si>
  <si>
    <t>J. Blaney</t>
  </si>
  <si>
    <t>N. Currie</t>
  </si>
  <si>
    <t>T. Davies</t>
  </si>
  <si>
    <t>K. Hancock</t>
  </si>
  <si>
    <t>J. McLaughlin</t>
  </si>
  <si>
    <t>A. Craythorne</t>
  </si>
  <si>
    <t>J. McKay</t>
  </si>
  <si>
    <t>M. Richardson</t>
  </si>
  <si>
    <t>Avg of declared Avgs: 192.5</t>
  </si>
  <si>
    <t>J. Bulmer</t>
  </si>
  <si>
    <t>A. Duncan</t>
  </si>
  <si>
    <t>J. Forrest</t>
  </si>
  <si>
    <t>Avg of declared Avgs: 190.4</t>
  </si>
  <si>
    <t>I. Bruce</t>
  </si>
  <si>
    <t>S. George</t>
  </si>
  <si>
    <t>K. Mason</t>
  </si>
  <si>
    <t>M. McIlvenna</t>
  </si>
  <si>
    <t>M. Phillips</t>
  </si>
  <si>
    <t>Avg of declared Avgs: 185.9</t>
  </si>
  <si>
    <t>J. Chouler</t>
  </si>
  <si>
    <t>M. Morgans</t>
  </si>
  <si>
    <t>T. West</t>
  </si>
  <si>
    <t>Avg of declared Avgs: 171.3</t>
  </si>
  <si>
    <t>D. Ford</t>
  </si>
  <si>
    <t>W. Greenlaw</t>
  </si>
  <si>
    <t>D. Hadley</t>
  </si>
  <si>
    <t>D. Kyle</t>
  </si>
  <si>
    <t>C. McCaffrey</t>
  </si>
  <si>
    <t>T. McCaffrey P5.2.3</t>
  </si>
  <si>
    <t>N. Roche</t>
  </si>
  <si>
    <t>K. Smith</t>
  </si>
  <si>
    <t>Avg of declared Avgs: 192.6</t>
  </si>
  <si>
    <t>Short Range Benchrest A/S (Air Rifle) - Individuals</t>
  </si>
  <si>
    <t xml:space="preserve">M. Garbett </t>
  </si>
  <si>
    <t>K. Johns</t>
  </si>
  <si>
    <t>W. Snaith</t>
  </si>
  <si>
    <t>G. Weeks</t>
  </si>
  <si>
    <t>L. Weeks</t>
  </si>
  <si>
    <t>H. Angelinetta</t>
  </si>
  <si>
    <t>G. Boyer</t>
  </si>
  <si>
    <t>P. Francis</t>
  </si>
  <si>
    <t>K. Powers</t>
  </si>
  <si>
    <t>A. Roberts</t>
  </si>
  <si>
    <t>W. Williams</t>
  </si>
  <si>
    <t>D. Yule</t>
  </si>
  <si>
    <t>Avg of declared Avgs: 194.8</t>
  </si>
  <si>
    <t>C. Found</t>
  </si>
  <si>
    <t>S. Found</t>
  </si>
  <si>
    <t>S. Hamilton</t>
  </si>
  <si>
    <t>A. Herdson</t>
  </si>
  <si>
    <t>J. Pearson</t>
  </si>
  <si>
    <t>A. Rigg</t>
  </si>
  <si>
    <t>J. Wilkinson</t>
  </si>
  <si>
    <t>B. Charles</t>
  </si>
  <si>
    <t>A. Graham</t>
  </si>
  <si>
    <t>A. Green</t>
  </si>
  <si>
    <t>D. Hearn</t>
  </si>
  <si>
    <t>G. Radcliffe</t>
  </si>
  <si>
    <t>P. Thornton</t>
  </si>
  <si>
    <t>I. Asplen</t>
  </si>
  <si>
    <t>R. Chisem</t>
  </si>
  <si>
    <t>S. Hutchins</t>
  </si>
  <si>
    <t>J. Mayson</t>
  </si>
  <si>
    <t>J. Pargetor</t>
  </si>
  <si>
    <t>M. Pundsach</t>
  </si>
  <si>
    <t>J. Rawnsley</t>
  </si>
  <si>
    <t>Avg of declared Avgs: 189.0</t>
  </si>
  <si>
    <t>P. Carling</t>
  </si>
  <si>
    <t>V. Chapman</t>
  </si>
  <si>
    <t>S. Dunbar</t>
  </si>
  <si>
    <t>F. McManus</t>
  </si>
  <si>
    <t>G. Waddell</t>
  </si>
  <si>
    <t>Avg of declared Avgs: 186.9</t>
  </si>
  <si>
    <t>J. Bower</t>
  </si>
  <si>
    <t>C. Christie</t>
  </si>
  <si>
    <t>S. Dykczys</t>
  </si>
  <si>
    <t>R. Gaunt</t>
  </si>
  <si>
    <t>D. Pargetor</t>
  </si>
  <si>
    <t>P. Robinson</t>
  </si>
  <si>
    <t>Rosie Snowball</t>
  </si>
  <si>
    <t>Avg of declared Avgs: 183.9</t>
  </si>
  <si>
    <t>V. Barr</t>
  </si>
  <si>
    <t>S. Duckworth P5.2.3</t>
  </si>
  <si>
    <t>B. Elliott</t>
  </si>
  <si>
    <t>T. Errington</t>
  </si>
  <si>
    <t>R. Hoyle</t>
  </si>
  <si>
    <t>A. Lyons</t>
  </si>
  <si>
    <t>Avg of declared Avgs: 181.8</t>
  </si>
  <si>
    <t>R. Carey</t>
  </si>
  <si>
    <t>M. Pearson</t>
  </si>
  <si>
    <t>C. Salisbury</t>
  </si>
  <si>
    <t>Ray Snowball</t>
  </si>
  <si>
    <t>S. Tinker</t>
  </si>
  <si>
    <t>Avg of declared Avgs: 178.7</t>
  </si>
  <si>
    <t>F. Fordyce</t>
  </si>
  <si>
    <t>C. Gaedtke</t>
  </si>
  <si>
    <t>T. Gallagher</t>
  </si>
  <si>
    <t>J. Willis</t>
  </si>
  <si>
    <t>Avg of declared Avgs: 173.1</t>
  </si>
  <si>
    <t>I. Berridge</t>
  </si>
  <si>
    <t>P. Johnston</t>
  </si>
  <si>
    <t>P. Lawton</t>
  </si>
  <si>
    <t>D. Mills</t>
  </si>
  <si>
    <t>K. Morley</t>
  </si>
  <si>
    <t>Avg of declared Avgs: 196.9</t>
  </si>
  <si>
    <t>Avg of declared Avgs: 182.6</t>
  </si>
  <si>
    <t>Short Range Benchrest A/S (Air Rifle) - Teams</t>
  </si>
  <si>
    <t>1 Bideford</t>
  </si>
  <si>
    <t>2 Bury</t>
  </si>
  <si>
    <t>4 Sutton Coldfield B</t>
  </si>
  <si>
    <t>3 Sutton Coldfield A</t>
  </si>
  <si>
    <t>6 Bogey588</t>
  </si>
  <si>
    <t>Avg of declared Avgs: 588.5</t>
  </si>
  <si>
    <t>1 Furness Marksmen</t>
  </si>
  <si>
    <t>5 Bogey547</t>
  </si>
  <si>
    <t>2 GEC (Coventry)</t>
  </si>
  <si>
    <t>4 Bogey546</t>
  </si>
  <si>
    <t>R Carey</t>
  </si>
  <si>
    <t>3 Penarth</t>
  </si>
  <si>
    <t>Average</t>
  </si>
  <si>
    <t>Avg of declared Avgs: 557.0</t>
  </si>
  <si>
    <t>Avg of declared Avgs: 199.2</t>
  </si>
  <si>
    <t>A. Thompson</t>
  </si>
  <si>
    <t>R. Williams</t>
  </si>
  <si>
    <t>Avg of declared Avgs: 198.5</t>
  </si>
  <si>
    <t>C. Harris</t>
  </si>
  <si>
    <t>P. Tyler</t>
  </si>
  <si>
    <t>Avg of declared Avgs: 197.7</t>
  </si>
  <si>
    <t>M. Rowan</t>
  </si>
  <si>
    <t>P. Sewell</t>
  </si>
  <si>
    <t>Avg of declared Avgs: 197.0</t>
  </si>
  <si>
    <t>D. Gordon</t>
  </si>
  <si>
    <t>G. Harris</t>
  </si>
  <si>
    <t>J. Harris</t>
  </si>
  <si>
    <t>P. Lawrence</t>
  </si>
  <si>
    <t>S. McLaughlin</t>
  </si>
  <si>
    <t>G. Nock</t>
  </si>
  <si>
    <t>K. Pay</t>
  </si>
  <si>
    <t>D. Bailey</t>
  </si>
  <si>
    <t>S. Logan</t>
  </si>
  <si>
    <t>R. Morrow</t>
  </si>
  <si>
    <t>G. White</t>
  </si>
  <si>
    <t>D. Pitchforth</t>
  </si>
  <si>
    <t>Avg of declared Avgs: 195.1</t>
  </si>
  <si>
    <t>R. Bell</t>
  </si>
  <si>
    <t>P. McCusker</t>
  </si>
  <si>
    <t>Avg of declared Avgs: 194.6</t>
  </si>
  <si>
    <t>A. McCusker</t>
  </si>
  <si>
    <t>A. McGrugan</t>
  </si>
  <si>
    <t>Avg of declared Avgs: 194.1</t>
  </si>
  <si>
    <t>A. Arva</t>
  </si>
  <si>
    <t>R. Dewhurst</t>
  </si>
  <si>
    <t>A. Gunn</t>
  </si>
  <si>
    <t>T. Morton</t>
  </si>
  <si>
    <t>S. Williams</t>
  </si>
  <si>
    <t>Avg of declared Avgs: 193.1</t>
  </si>
  <si>
    <t>D. Allwright</t>
  </si>
  <si>
    <t>B. Carson</t>
  </si>
  <si>
    <t>M. Kanes</t>
  </si>
  <si>
    <t>R. Parkinson</t>
  </si>
  <si>
    <t>B. Thomson</t>
  </si>
  <si>
    <t>1 City of Truro</t>
  </si>
  <si>
    <t>5 GEC (Coventry) A</t>
  </si>
  <si>
    <t>2 Crewe A</t>
  </si>
  <si>
    <t>4 East Antrim A</t>
  </si>
  <si>
    <t>3 Cumb News</t>
  </si>
  <si>
    <t>6 GEC (Coventry) B</t>
  </si>
  <si>
    <t>Avg of declared Avgs: 589.7</t>
  </si>
  <si>
    <t>5 Furness Marksmen</t>
  </si>
  <si>
    <t>4 East Antrim B</t>
  </si>
  <si>
    <t>6 Penarth A</t>
  </si>
  <si>
    <t>Avg of declared Avgs: 583.8</t>
  </si>
  <si>
    <t>KW</t>
  </si>
  <si>
    <t>Avg of declared Avgs: 83.2</t>
  </si>
  <si>
    <t>Avg of declared Avgs: 81.6</t>
  </si>
  <si>
    <t>J. Bazin</t>
  </si>
  <si>
    <t>M. Broom</t>
  </si>
  <si>
    <t>B. Jones</t>
  </si>
  <si>
    <t>R. MacLean</t>
  </si>
  <si>
    <t>P. Ross P5.2.3</t>
  </si>
  <si>
    <t>M. Thornton</t>
  </si>
  <si>
    <t>Avg of declared Avgs: 79.6</t>
  </si>
  <si>
    <t>J. Clements</t>
  </si>
  <si>
    <t>W. Clements</t>
  </si>
  <si>
    <t>E. Gascoyne</t>
  </si>
  <si>
    <t>D. Harris</t>
  </si>
  <si>
    <t>D. Korwin-Kochanowski</t>
  </si>
  <si>
    <t>R. Lacy</t>
  </si>
  <si>
    <t>T. Thomas</t>
  </si>
  <si>
    <t>Avg of declared Avgs: 76.1</t>
  </si>
  <si>
    <t>Avg of declared Avgs: 75.1</t>
  </si>
  <si>
    <t>I. Braithwaite</t>
  </si>
  <si>
    <t>G. Franks</t>
  </si>
  <si>
    <t>P. Chilman</t>
  </si>
  <si>
    <t>R. Harcombe</t>
  </si>
  <si>
    <t>T. Dent</t>
  </si>
  <si>
    <t>B. Jack</t>
  </si>
  <si>
    <t>F. Parsons</t>
  </si>
  <si>
    <t>A. Napoleon</t>
  </si>
  <si>
    <t>Avg of declared Avgs: 72.4</t>
  </si>
  <si>
    <t>Avg of declared Avgs: 65.9</t>
  </si>
  <si>
    <t>J. Kendrick</t>
  </si>
  <si>
    <t>T. Glover</t>
  </si>
  <si>
    <t>J. Lytollis</t>
  </si>
  <si>
    <t>Sam Jacklin</t>
  </si>
  <si>
    <t>R. Wilson</t>
  </si>
  <si>
    <t>K. Reilly</t>
  </si>
  <si>
    <t xml:space="preserve">  Scorer: K Wightman</t>
  </si>
  <si>
    <t>1 Market Drayton D</t>
  </si>
  <si>
    <t>5 Sunderland D</t>
  </si>
  <si>
    <t>2 Penarth A</t>
  </si>
  <si>
    <t>4 Penzance B</t>
  </si>
  <si>
    <t>3 Penarth B</t>
  </si>
  <si>
    <t>6 Bogey444</t>
  </si>
  <si>
    <t>Avg of declared Avgs: 471.3</t>
  </si>
  <si>
    <t>Short Range Standard Pistol - Individuals</t>
  </si>
  <si>
    <t>MB</t>
  </si>
  <si>
    <t>Avg of declared Avgs: 266.1</t>
  </si>
  <si>
    <t>M. Savage</t>
  </si>
  <si>
    <t>Avg of declared Avgs: 232.2</t>
  </si>
  <si>
    <t>D. Erskine</t>
  </si>
  <si>
    <t>The RCO or Witness should make an appropriate note on any target that has fewer than 10 shots on it.</t>
  </si>
  <si>
    <t xml:space="preserve">  Scorer: M Bailey</t>
  </si>
  <si>
    <t>Muzzle Loading Nitro - Individuals</t>
  </si>
  <si>
    <t>MS</t>
  </si>
  <si>
    <t>Avg of declared Avgs: 83.3</t>
  </si>
  <si>
    <t>R. Singleton</t>
  </si>
  <si>
    <t xml:space="preserve">  Scorer: M Spittle</t>
  </si>
  <si>
    <t>Muzzle Loading Pistol - Individuals</t>
  </si>
  <si>
    <t>Avg of declared Avgs: 82.3</t>
  </si>
  <si>
    <t>G. Crowther</t>
  </si>
  <si>
    <t>C. Lockwood</t>
  </si>
  <si>
    <t>Muzzle Loading Revolver - Individuals</t>
  </si>
  <si>
    <t>Avg of declared Avgs: 81.5</t>
  </si>
  <si>
    <t>V. Little</t>
  </si>
  <si>
    <t>Avg of declared Avgs: 67.8</t>
  </si>
  <si>
    <t>F. Currie</t>
  </si>
  <si>
    <t>J. Moffat</t>
  </si>
  <si>
    <t>A. Ward</t>
  </si>
  <si>
    <t>J. Wright</t>
  </si>
  <si>
    <t>20 Yards Pistol - Individuals</t>
  </si>
  <si>
    <t>OS</t>
  </si>
  <si>
    <t>Avg of declared Avgs: 177.0</t>
  </si>
  <si>
    <t>A. Colman</t>
  </si>
  <si>
    <t>C. Deery</t>
  </si>
  <si>
    <t>D. Stocks</t>
  </si>
  <si>
    <t>A. Wyatt</t>
  </si>
  <si>
    <t>Avg of declared Avgs: 164.8</t>
  </si>
  <si>
    <t>S. Morris P5.2.1</t>
  </si>
  <si>
    <t>J. Ward</t>
  </si>
  <si>
    <t>Avg of declared Avgs: 157.0</t>
  </si>
  <si>
    <t>N. Hayes</t>
  </si>
  <si>
    <t>R. Mattholie</t>
  </si>
  <si>
    <t>Avg of declared Avgs: 141.4</t>
  </si>
  <si>
    <t>P. Cox</t>
  </si>
  <si>
    <t>Avg of declared Avgs: 118.5</t>
  </si>
  <si>
    <t>T. Earnshaw P5.2.3</t>
  </si>
  <si>
    <t>A. German</t>
  </si>
  <si>
    <t>D. Mawhinney</t>
  </si>
  <si>
    <t>J. McCallum</t>
  </si>
  <si>
    <t>A. McCrory</t>
  </si>
  <si>
    <t>S. Mohamed</t>
  </si>
  <si>
    <t xml:space="preserve">  Scorer: O J Spence</t>
  </si>
  <si>
    <t>Avg of declared Avgs: 166.0</t>
  </si>
  <si>
    <t>Avg of declared Avgs: 141.0</t>
  </si>
  <si>
    <t>Long Barrelled Pistol - Individuals</t>
  </si>
  <si>
    <t>RG</t>
  </si>
  <si>
    <t>S. Preston</t>
  </si>
  <si>
    <t>Avg of declared Avgs: 170.4</t>
  </si>
  <si>
    <t>G. Dutton</t>
  </si>
  <si>
    <t>S. Hutchinson</t>
  </si>
  <si>
    <t>S. Rees</t>
  </si>
  <si>
    <t>Avg of declared Avgs: 165.0</t>
  </si>
  <si>
    <t>A. Carson</t>
  </si>
  <si>
    <t>S. Dalziel</t>
  </si>
  <si>
    <t>Avg of declared Avgs: 146.2</t>
  </si>
  <si>
    <t>A. Barrow</t>
  </si>
  <si>
    <t>P. Dean P5.2.3</t>
  </si>
  <si>
    <t xml:space="preserve">  Scorer: R Gascoyne</t>
  </si>
  <si>
    <t>Avg of declared Avgs: 173.0</t>
  </si>
  <si>
    <t>10M Air Rifle - Individuals</t>
  </si>
  <si>
    <t>RH</t>
  </si>
  <si>
    <t>A. Brown</t>
  </si>
  <si>
    <t>R. Campbell P7.3.3</t>
  </si>
  <si>
    <t>B. Clark</t>
  </si>
  <si>
    <t>M. Giglia</t>
  </si>
  <si>
    <t>R. Law</t>
  </si>
  <si>
    <t>N. Smith</t>
  </si>
  <si>
    <t>R. Townsend</t>
  </si>
  <si>
    <t>Avg of declared Avgs: 163.9</t>
  </si>
  <si>
    <t>F. Allan</t>
  </si>
  <si>
    <t>O. Edwards</t>
  </si>
  <si>
    <t>A. Goodhand</t>
  </si>
  <si>
    <t>K. Pickett</t>
  </si>
  <si>
    <t>K. Robinson</t>
  </si>
  <si>
    <t>Avg of declared Avgs: 153.0</t>
  </si>
  <si>
    <t>N. Avis</t>
  </si>
  <si>
    <t>E. Flowerdew</t>
  </si>
  <si>
    <t>J. Stevens</t>
  </si>
  <si>
    <t>M. Swain</t>
  </si>
  <si>
    <t>Avg of declared Avgs: 140.5</t>
  </si>
  <si>
    <t>T. Aldous</t>
  </si>
  <si>
    <t>D. Hebard</t>
  </si>
  <si>
    <t>C. Jones</t>
  </si>
  <si>
    <t>W. Laidlaw</t>
  </si>
  <si>
    <t>D. O'Driscoll</t>
  </si>
  <si>
    <t>Avg of declared Avgs: 119.3</t>
  </si>
  <si>
    <t>P. Dzienniak</t>
  </si>
  <si>
    <t>P. Hadzik</t>
  </si>
  <si>
    <t>W. Kirkland</t>
  </si>
  <si>
    <t>K. Kuzmanoska</t>
  </si>
  <si>
    <t>D. Little</t>
  </si>
  <si>
    <t>O. McLoughlin</t>
  </si>
  <si>
    <t>V. Poulopoulos</t>
  </si>
  <si>
    <t>A. Sweet</t>
  </si>
  <si>
    <t xml:space="preserve">  Scorer: R Harrison</t>
  </si>
  <si>
    <t>10m Air Rifle - Individuals (Supported rest)</t>
  </si>
  <si>
    <t>Avg of declared Avgs: 182.4</t>
  </si>
  <si>
    <t>C. Dickenson</t>
  </si>
  <si>
    <t>S. Moruzzi</t>
  </si>
  <si>
    <t>B. Sivyer</t>
  </si>
  <si>
    <t>I. Vance</t>
  </si>
  <si>
    <t>G. Walton</t>
  </si>
  <si>
    <t>S. Baker</t>
  </si>
  <si>
    <t>I. Darke</t>
  </si>
  <si>
    <t>D. Heaton</t>
  </si>
  <si>
    <t>Avg of declared Avgs: 153.8</t>
  </si>
  <si>
    <t>Rapid Fire Rifle - Individuals</t>
  </si>
  <si>
    <t>TE</t>
  </si>
  <si>
    <t>Avg of declared Avgs: 268.6</t>
  </si>
  <si>
    <t>M. Weeks</t>
  </si>
  <si>
    <t>Avg of declared Avgs: 229.4</t>
  </si>
  <si>
    <t>B. Docherty</t>
  </si>
  <si>
    <t>R. McKay</t>
  </si>
  <si>
    <t xml:space="preserve">  Scorer: T Earnshaw</t>
  </si>
  <si>
    <t>Avg this round: 165.1</t>
  </si>
  <si>
    <t>Avg this round: 185.9</t>
  </si>
  <si>
    <t>Avg this round: 167.3</t>
  </si>
  <si>
    <t>Avg this round: 163.6</t>
  </si>
  <si>
    <t>Avg this round: 157.0</t>
  </si>
  <si>
    <t>Avg this round: 157.4</t>
  </si>
  <si>
    <t>Avg this round: 152.2</t>
  </si>
  <si>
    <t>Avg this round: 146.9</t>
  </si>
  <si>
    <t>Avg this round: 147.0</t>
  </si>
  <si>
    <t>Avg this round: 127.6</t>
  </si>
  <si>
    <t>Avg this round: 182.0</t>
  </si>
  <si>
    <t>Avg this round: 179.4</t>
  </si>
  <si>
    <t>Avg this round: 175.9</t>
  </si>
  <si>
    <t>Avg this round: 172.8</t>
  </si>
  <si>
    <t>Avg this round: 171.8</t>
  </si>
  <si>
    <t>Avg this round: 163.9</t>
  </si>
  <si>
    <t>Avg this round: 165.3</t>
  </si>
  <si>
    <t>Avg this round: 163.8</t>
  </si>
  <si>
    <t>Avg this round: 170.8</t>
  </si>
  <si>
    <t>Avg this round: 177.1</t>
  </si>
  <si>
    <t>Avg this round: 164.1</t>
  </si>
  <si>
    <t>Avg this round: 158.3</t>
  </si>
  <si>
    <t>Avg this round: 157.5</t>
  </si>
  <si>
    <t>Avg this round: 154.0</t>
  </si>
  <si>
    <t>Avg this round: 180.3</t>
  </si>
  <si>
    <t>Avg this round: 171.2</t>
  </si>
  <si>
    <t>Avg this round: 160.3</t>
  </si>
  <si>
    <t>Avg this round: 186.9</t>
  </si>
  <si>
    <t>Avg this round: 169.6</t>
  </si>
  <si>
    <t>Avg this round: 144.1</t>
  </si>
  <si>
    <t>Avg this round: 124.3</t>
  </si>
  <si>
    <t>Avg this round: 153.5</t>
  </si>
  <si>
    <t>Avg this round: 189.4</t>
  </si>
  <si>
    <t>Avg this round: 165.8</t>
  </si>
  <si>
    <t>Avg this round: 197.1</t>
  </si>
  <si>
    <t>Avg this round: 193.3</t>
  </si>
  <si>
    <t>Avg this round: 189.8</t>
  </si>
  <si>
    <t>Avg this round: 197.0</t>
  </si>
  <si>
    <t>Avg this round: 195.0</t>
  </si>
  <si>
    <t>Avg this round: 190.3</t>
  </si>
  <si>
    <t>Avg this round: 199.0</t>
  </si>
  <si>
    <t>Avg this round: 195.3</t>
  </si>
  <si>
    <t>Avg this round: 196.4</t>
  </si>
  <si>
    <t>Avg this round: 197.8</t>
  </si>
  <si>
    <t>Avg this round: 193.1</t>
  </si>
  <si>
    <t>Avg this round: 186.0</t>
  </si>
  <si>
    <t>Avg this round: 189.3</t>
  </si>
  <si>
    <t>Avg this round: 197.9</t>
  </si>
  <si>
    <t>Avg this round: 188.9</t>
  </si>
  <si>
    <t>Avg this round: 190.9</t>
  </si>
  <si>
    <t>Avg this round: 179.3</t>
  </si>
  <si>
    <t>Avg this round: 178.7</t>
  </si>
  <si>
    <t>Avg this round: 195.6</t>
  </si>
  <si>
    <t>Avg this round: 190.0</t>
  </si>
  <si>
    <t>Avg this round: 178.5</t>
  </si>
  <si>
    <t>Avg this round: 194.7</t>
  </si>
  <si>
    <t>Avg this round: 187.1</t>
  </si>
  <si>
    <t>Avg this round: 185.8</t>
  </si>
  <si>
    <t>Avg this round: 182.8</t>
  </si>
  <si>
    <t>Avg this round: 176.8</t>
  </si>
  <si>
    <t>Avg this round: 175.0</t>
  </si>
  <si>
    <t>Avg this round: 172.6</t>
  </si>
  <si>
    <t>Avg this round: 168.3</t>
  </si>
  <si>
    <t>Avg this round: 191.6</t>
  </si>
  <si>
    <t>Avg this round: 178.3</t>
  </si>
  <si>
    <t>Avg this round: 163.2</t>
  </si>
  <si>
    <t>Avg this round: 156.0</t>
  </si>
  <si>
    <t>Avg this round: 169.5</t>
  </si>
  <si>
    <t>Avg this round: 186.5</t>
  </si>
  <si>
    <t>Avg this round: 82.2</t>
  </si>
  <si>
    <t>Avg this round: 77.0</t>
  </si>
  <si>
    <t>Avg this round: 83.2</t>
  </si>
  <si>
    <t>Avg this round: 67.7</t>
  </si>
  <si>
    <t>Avg this round: 170.0</t>
  </si>
  <si>
    <t>Avg this round: 162.8</t>
  </si>
  <si>
    <t>Avg this round: 148.5</t>
  </si>
  <si>
    <t>Avg this round: 147.4</t>
  </si>
  <si>
    <t>Avg this round: 121.9</t>
  </si>
  <si>
    <t>Avg this round: 148.0</t>
  </si>
  <si>
    <t>Avg this round: 142.8</t>
  </si>
  <si>
    <t>Avg this round: 160.9</t>
  </si>
  <si>
    <t>Avg this round: 262.9</t>
  </si>
  <si>
    <t>Avg this round: 247.2</t>
  </si>
  <si>
    <t>Avg this round: 95.8</t>
  </si>
  <si>
    <t>Avg this round: 86.9</t>
  </si>
  <si>
    <t>Avg this round: 87.6</t>
  </si>
  <si>
    <t>Avg this round: 80.1</t>
  </si>
  <si>
    <t>Avg this round: 83.0</t>
  </si>
  <si>
    <t>Avg this round: 80.7</t>
  </si>
  <si>
    <t>Avg this round: 74.7</t>
  </si>
  <si>
    <t>Avg this round: 76.5</t>
  </si>
  <si>
    <t>Avg this round: 91.2</t>
  </si>
  <si>
    <t>Avg this round: 92.5</t>
  </si>
  <si>
    <t>Avg this round: 91.8</t>
  </si>
  <si>
    <t>Avg this round: 88.1</t>
  </si>
  <si>
    <t>Avg this round: 87.3</t>
  </si>
  <si>
    <t>Avg this round: 89.6</t>
  </si>
  <si>
    <t>Avg this round: 86.7</t>
  </si>
  <si>
    <t>Avg this round: 93.4</t>
  </si>
  <si>
    <t>Avg this round: 89.5</t>
  </si>
  <si>
    <t>Avg this round: 81.1</t>
  </si>
  <si>
    <t>Avg this round: 72.7</t>
  </si>
  <si>
    <t>Avg this round: 198.2</t>
  </si>
  <si>
    <t>Avg this round: 188.7</t>
  </si>
  <si>
    <t>Avg this round: 186.8</t>
  </si>
  <si>
    <t>Avg this round: 190.7</t>
  </si>
  <si>
    <t>Avg this round: 192.8</t>
  </si>
  <si>
    <t>Avg this round: 185.7</t>
  </si>
  <si>
    <t>Avg this round: 191.7</t>
  </si>
  <si>
    <t>Avg this round: 198.6</t>
  </si>
  <si>
    <t>Avg this round: 193.4</t>
  </si>
  <si>
    <t>Avg this round: 194.0</t>
  </si>
  <si>
    <t>Avg this round: 190.8</t>
  </si>
  <si>
    <t>Avg this round: 187.2</t>
  </si>
  <si>
    <t>Avg this round: 189.1</t>
  </si>
  <si>
    <t>Avg this round: 187.9</t>
  </si>
  <si>
    <t>Avg this round: 187.8</t>
  </si>
  <si>
    <t>Avg this round: 188.4</t>
  </si>
  <si>
    <t>Avg this round: 185.3</t>
  </si>
  <si>
    <t>Avg this round: 178.4</t>
  </si>
  <si>
    <t>Avg this round: 180.0</t>
  </si>
  <si>
    <t>Avg this round: 183.9</t>
  </si>
  <si>
    <t>Avg this round: 173.5</t>
  </si>
  <si>
    <t>Avg this round: 196.2</t>
  </si>
  <si>
    <t>Avg this round: 195.8</t>
  </si>
  <si>
    <t>Avg this round: 198.1</t>
  </si>
  <si>
    <t>Avg this round: 194.6</t>
  </si>
  <si>
    <t>Avg this round: 184.0</t>
  </si>
  <si>
    <t>Avg this round: 197.4</t>
  </si>
  <si>
    <t>Avg this round: 182.9</t>
  </si>
  <si>
    <t>Avg this round: 181.0</t>
  </si>
  <si>
    <t>Avg this round: 96.7</t>
  </si>
  <si>
    <t>Avg this round: 89.9</t>
  </si>
  <si>
    <t>Avg this round: 89.0</t>
  </si>
  <si>
    <t>Avg this round: 87.2</t>
  </si>
  <si>
    <t>Avg this round: 86.5</t>
  </si>
  <si>
    <t>Avg this round: 96.8</t>
  </si>
  <si>
    <t>Avg this round: 94.8</t>
  </si>
  <si>
    <t>Avg this round: 93.7</t>
  </si>
  <si>
    <t>Avg this round: 93.3</t>
  </si>
  <si>
    <t>Avg this round: 92.4</t>
  </si>
  <si>
    <t>Avg this round: 90.6</t>
  </si>
  <si>
    <t>Avg this round: 91.1</t>
  </si>
  <si>
    <t>Avg this round: 92.6</t>
  </si>
  <si>
    <t>Avg this round: 260.7</t>
  </si>
  <si>
    <t>Avg this round: 237.8</t>
  </si>
  <si>
    <t>Avg this round: 524.8</t>
  </si>
  <si>
    <t>(Complete teams only)</t>
  </si>
  <si>
    <t>Avg this round: 507.8</t>
  </si>
  <si>
    <t>Avg this round: 462.8</t>
  </si>
  <si>
    <t>Avg this round: 590.6</t>
  </si>
  <si>
    <t>Avg this round: 574.0</t>
  </si>
  <si>
    <t>Avg this round: 589.3</t>
  </si>
  <si>
    <t>Avg this round: 585.2</t>
  </si>
  <si>
    <t>Avg this round: 570.7</t>
  </si>
  <si>
    <t>Avg this round: 557.5</t>
  </si>
  <si>
    <t>Avg this round: 575.7</t>
  </si>
  <si>
    <t>Avg this round: 567.0</t>
  </si>
  <si>
    <t>Avg this round: 555.4</t>
  </si>
  <si>
    <t>Avg this round: 518.6</t>
  </si>
  <si>
    <t>Avg this round: 557.7</t>
  </si>
  <si>
    <t>Avg this round: 512.2</t>
  </si>
  <si>
    <t>Avg this round: 496.5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</si>
  <si>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</si>
  <si>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</si>
  <si>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</si>
  <si>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</si>
  <si>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</si>
  <si>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</si>
  <si>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</si>
  <si>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</si>
  <si>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</si>
  <si>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</si>
  <si>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</si>
  <si>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</si>
  <si>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</si>
  <si>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Sen</t>
  </si>
  <si>
    <t>D11</t>
  </si>
  <si>
    <t>D12</t>
  </si>
  <si>
    <t>D13</t>
  </si>
  <si>
    <t>D14</t>
  </si>
  <si>
    <t>D15</t>
  </si>
  <si>
    <t>D16</t>
  </si>
  <si>
    <t>D17</t>
  </si>
  <si>
    <t>Bench SR (Rim) Team</t>
  </si>
  <si>
    <t>10m Air Pistol Jun</t>
  </si>
  <si>
    <t>Gallery Rifle Any</t>
  </si>
  <si>
    <t>10m Air Pistol Sen</t>
  </si>
  <si>
    <t>Gallery Rifle Any Sen</t>
  </si>
  <si>
    <t>10m Air Pistol Team</t>
  </si>
  <si>
    <t>Gallery Rifle Iron</t>
  </si>
  <si>
    <t>10m Air Pistol (Supp rest)</t>
  </si>
  <si>
    <t>Gallery Rifle Iron Sen</t>
  </si>
  <si>
    <t>10m Air Rifle</t>
  </si>
  <si>
    <t>Long Barrelled Pistol</t>
  </si>
  <si>
    <t>10m Air Rifle Jun</t>
  </si>
  <si>
    <t>Long Barrelled Pistol Sen</t>
  </si>
  <si>
    <t>10m Air Rifle Sen</t>
  </si>
  <si>
    <t>LR Rifle 50 Iron</t>
  </si>
  <si>
    <t>10m Air Rifle (Supp rest)</t>
  </si>
  <si>
    <t>Muzzle-loading Nitro</t>
  </si>
  <si>
    <t>20Yd Pistol</t>
  </si>
  <si>
    <t>Muzzle-loading Pistol</t>
  </si>
  <si>
    <t>20Yd Pistol Sen</t>
  </si>
  <si>
    <t>Muzzle-loading Revolver</t>
  </si>
  <si>
    <t>6Yd Air Pistol</t>
  </si>
  <si>
    <t>Rapid Fire Air Pistol</t>
  </si>
  <si>
    <t>Bench 100yd</t>
  </si>
  <si>
    <t>Rapid Fire Rifle</t>
  </si>
  <si>
    <t>Bench 100yd Sen</t>
  </si>
  <si>
    <t>Short Range Rifle</t>
  </si>
  <si>
    <t>Bench 50m</t>
  </si>
  <si>
    <t>Bench 50m Sen</t>
  </si>
  <si>
    <t>Short Range Rifle Jun</t>
  </si>
  <si>
    <t>Bench SR (Air)</t>
  </si>
  <si>
    <t>Short Range Rifle Sen</t>
  </si>
  <si>
    <t>Short Range Rifle Team</t>
  </si>
  <si>
    <t>Bench SR (Air) Sen</t>
  </si>
  <si>
    <t>Sport Rifle</t>
  </si>
  <si>
    <t>Bench SR (Air) Team</t>
  </si>
  <si>
    <t>D18</t>
  </si>
  <si>
    <t>Bench SR (Rim)</t>
  </si>
  <si>
    <t>Sport Rifle Sen</t>
  </si>
  <si>
    <t>D19</t>
  </si>
  <si>
    <t>D20</t>
  </si>
  <si>
    <t>Sport Rifle Team</t>
  </si>
  <si>
    <t>D21</t>
  </si>
  <si>
    <t>D22</t>
  </si>
  <si>
    <t>D23</t>
  </si>
  <si>
    <t>SR Standard Pistol</t>
  </si>
  <si>
    <t>Bench SR (Rim) Jun</t>
  </si>
  <si>
    <t>To return to this sheet from any result sheet, hit the little arrow at the top left of the sheet</t>
  </si>
  <si>
    <t>Winter 2023-24 - Round 7</t>
  </si>
  <si>
    <t>Round Seven (29-Jan-24)</t>
  </si>
  <si>
    <t>Issue date: 12-Feb-24</t>
  </si>
  <si>
    <t xml:space="preserve">  Challenges must be sent to the scorer and received by: 26-Feb-24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</si>
</sst>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_);[Red]\(#,##0.0\)"/>
    <numFmt numFmtId="166" formatCode="0.000"/>
    <numFmt numFmtId="167" formatCode="##0.000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rgb="FF0563C1"/>
      <name val="Calibri"/>
      <family val="2"/>
      <charset val="1"/>
    </font>
    <font>
      <sz val="8"/>
      <color rgb="FFFFFFFF"/>
      <name val="Trebuchet MS"/>
      <family val="2"/>
      <charset val="1"/>
    </font>
    <font>
      <b/>
      <sz val="10"/>
      <name val="Trebuchet MS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b/>
      <sz val="10"/>
      <name val="Trebuchet MS"/>
      <family val="2"/>
    </font>
    <font>
      <sz val="10"/>
      <name val="Trebuchet MS"/>
      <family val="2"/>
    </font>
    <font>
      <sz val="10"/>
      <color rgb="FFFFFFFF"/>
      <name val="Trebuchet MS"/>
      <family val="2"/>
    </font>
    <font>
      <sz val="10"/>
      <color rgb="FF000000"/>
      <name val="Trebuchet MS"/>
      <family val="2"/>
    </font>
    <font>
      <sz val="13"/>
      <color rgb="FFFFFFFF"/>
      <name val="Trebuchet MS"/>
      <family val="2"/>
      <charset val="1"/>
    </font>
    <font>
      <sz val="10"/>
      <name val="Times New Roman"/>
      <family val="1"/>
    </font>
    <font>
      <b/>
      <sz val="13"/>
      <name val="Trebuchet MS"/>
      <family val="2"/>
    </font>
    <font>
      <sz val="14"/>
      <color theme="4"/>
      <name val="Wingdings 3"/>
      <family val="1"/>
      <charset val="2"/>
    </font>
    <font>
      <sz val="8"/>
      <color rgb="FFFFFFFF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b/>
      <sz val="10"/>
      <color rgb="FF0070C0"/>
      <name val="Trebuchet MS"/>
      <family val="2"/>
    </font>
    <font>
      <sz val="10"/>
      <color rgb="FFFF0000"/>
      <name val="Trebuchet MS"/>
      <family val="2"/>
    </font>
    <font>
      <sz val="10"/>
      <color rgb="FF00B050"/>
      <name val="Trebuchet MS"/>
      <family val="2"/>
    </font>
    <font>
      <sz val="10"/>
      <color theme="1"/>
      <name val="Trebuchet MS"/>
      <family val="2"/>
    </font>
    <font>
      <sz val="13"/>
      <color theme="0"/>
      <name val="Trebuchet MS"/>
      <family val="2"/>
    </font>
    <font>
      <b/>
      <sz val="10"/>
      <color theme="1"/>
      <name val="Trebuchet MS"/>
      <family val="2"/>
    </font>
    <font>
      <sz val="10"/>
      <color rgb="FF00B05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0"/>
      <name val="Verdana"/>
      <family val="2"/>
    </font>
    <font>
      <sz val="12"/>
      <name val="Trebuchet MS"/>
      <family val="2"/>
    </font>
    <font>
      <sz val="8"/>
      <color rgb="FF00000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  <font>
      <sz val="11"/>
      <color rgb="FF0000FF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darkVertical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3" fillId="0" borderId="0" applyBorder="0" applyProtection="0">
      <alignment vertical="top" wrapText="1"/>
    </xf>
    <xf numFmtId="0" fontId="5" fillId="0" borderId="0"/>
    <xf numFmtId="0" fontId="7" fillId="0" borderId="0"/>
    <xf numFmtId="0" fontId="9" fillId="0" borderId="0" applyBorder="0" applyProtection="0"/>
    <xf numFmtId="0" fontId="19" fillId="0" borderId="0"/>
    <xf numFmtId="0" fontId="2" fillId="0" borderId="0" applyNumberFormat="0" applyFill="0" applyBorder="0" applyAlignment="0" applyProtection="0"/>
    <xf numFmtId="0" fontId="32" fillId="0" borderId="0" applyNumberFormat="0" applyFill="0" applyBorder="0" applyProtection="0">
      <alignment vertical="top" wrapText="1"/>
    </xf>
    <xf numFmtId="0" fontId="34" fillId="0" borderId="0"/>
  </cellStyleXfs>
  <cellXfs count="392">
    <xf numFmtId="0" fontId="0" fillId="0" borderId="0" xfId="0"/>
    <xf numFmtId="0" fontId="4" fillId="0" borderId="1" xfId="2" applyFont="1" applyBorder="1" applyAlignment="1" applyProtection="1">
      <alignment horizontal="center"/>
    </xf>
    <xf numFmtId="0" fontId="4" fillId="0" borderId="2" xfId="2" applyFont="1" applyBorder="1" applyAlignment="1" applyProtection="1"/>
    <xf numFmtId="1" fontId="4" fillId="0" borderId="2" xfId="2" applyNumberFormat="1" applyFont="1" applyBorder="1" applyAlignment="1" applyProtection="1"/>
    <xf numFmtId="0" fontId="4" fillId="0" borderId="0" xfId="3" applyFont="1"/>
    <xf numFmtId="0" fontId="6" fillId="0" borderId="0" xfId="3" applyFont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3" xfId="2" applyFont="1" applyBorder="1" applyAlignment="1" applyProtection="1">
      <alignment horizontal="center"/>
    </xf>
    <xf numFmtId="1" fontId="8" fillId="0" borderId="0" xfId="2" applyNumberFormat="1" applyFont="1" applyBorder="1" applyAlignment="1" applyProtection="1"/>
    <xf numFmtId="0" fontId="8" fillId="0" borderId="0" xfId="2" applyFont="1" applyBorder="1" applyAlignment="1" applyProtection="1"/>
    <xf numFmtId="0" fontId="10" fillId="0" borderId="0" xfId="2" applyFont="1" applyBorder="1" applyAlignment="1" applyProtection="1">
      <alignment horizontal="center"/>
    </xf>
    <xf numFmtId="0" fontId="8" fillId="0" borderId="0" xfId="3" applyFont="1"/>
    <xf numFmtId="0" fontId="11" fillId="0" borderId="3" xfId="2" applyFont="1" applyBorder="1" applyAlignment="1" applyProtection="1">
      <alignment horizontal="center"/>
    </xf>
    <xf numFmtId="0" fontId="11" fillId="0" borderId="0" xfId="2" applyFont="1" applyBorder="1" applyAlignment="1" applyProtection="1"/>
    <xf numFmtId="1" fontId="12" fillId="0" borderId="0" xfId="2" applyNumberFormat="1" applyFont="1" applyBorder="1" applyAlignment="1" applyProtection="1"/>
    <xf numFmtId="0" fontId="12" fillId="0" borderId="0" xfId="2" applyFont="1" applyBorder="1" applyAlignment="1" applyProtection="1"/>
    <xf numFmtId="0" fontId="11" fillId="0" borderId="0" xfId="4" applyFont="1"/>
    <xf numFmtId="0" fontId="13" fillId="0" borderId="4" xfId="4" applyFont="1" applyBorder="1" applyAlignment="1">
      <alignment horizontal="center"/>
    </xf>
    <xf numFmtId="0" fontId="8" fillId="0" borderId="5" xfId="2" applyFont="1" applyBorder="1" applyAlignment="1" applyProtection="1"/>
    <xf numFmtId="0" fontId="8" fillId="0" borderId="5" xfId="2" applyFont="1" applyBorder="1" applyAlignment="1" applyProtection="1">
      <alignment horizontal="right"/>
    </xf>
    <xf numFmtId="0" fontId="8" fillId="0" borderId="6" xfId="2" applyFont="1" applyBorder="1" applyAlignment="1" applyProtection="1">
      <alignment horizontal="right"/>
    </xf>
    <xf numFmtId="0" fontId="8" fillId="0" borderId="8" xfId="2" applyFont="1" applyBorder="1" applyAlignment="1" applyProtection="1"/>
    <xf numFmtId="0" fontId="8" fillId="0" borderId="10" xfId="2" applyFont="1" applyBorder="1" applyAlignment="1" applyProtection="1">
      <alignment horizontal="center"/>
    </xf>
    <xf numFmtId="0" fontId="8" fillId="0" borderId="11" xfId="3" applyFont="1" applyBorder="1" applyAlignment="1">
      <alignment horizontal="left"/>
    </xf>
    <xf numFmtId="0" fontId="8" fillId="0" borderId="11" xfId="2" applyFont="1" applyBorder="1" applyAlignment="1" applyProtection="1">
      <alignment horizontal="left"/>
    </xf>
    <xf numFmtId="0" fontId="8" fillId="0" borderId="11" xfId="2" applyFont="1" applyBorder="1" applyAlignment="1" applyProtection="1"/>
    <xf numFmtId="0" fontId="8" fillId="0" borderId="12" xfId="3" applyFont="1" applyBorder="1"/>
    <xf numFmtId="0" fontId="8" fillId="0" borderId="11" xfId="4" applyFont="1" applyBorder="1" applyAlignment="1">
      <alignment horizontal="left"/>
    </xf>
    <xf numFmtId="0" fontId="8" fillId="0" borderId="11" xfId="4" applyFont="1" applyBorder="1"/>
    <xf numFmtId="0" fontId="8" fillId="0" borderId="12" xfId="4" applyFont="1" applyBorder="1"/>
    <xf numFmtId="15" fontId="8" fillId="0" borderId="11" xfId="4" applyNumberFormat="1" applyFont="1" applyBorder="1" applyAlignment="1">
      <alignment horizontal="left"/>
    </xf>
    <xf numFmtId="0" fontId="8" fillId="0" borderId="11" xfId="3" applyFont="1" applyBorder="1"/>
    <xf numFmtId="0" fontId="8" fillId="0" borderId="14" xfId="3" applyFont="1" applyBorder="1"/>
    <xf numFmtId="0" fontId="8" fillId="0" borderId="15" xfId="3" applyFont="1" applyBorder="1"/>
    <xf numFmtId="0" fontId="8" fillId="0" borderId="10" xfId="3" applyFont="1" applyBorder="1" applyAlignment="1">
      <alignment horizontal="center"/>
    </xf>
    <xf numFmtId="15" fontId="8" fillId="0" borderId="0" xfId="4" applyNumberFormat="1" applyFont="1" applyAlignment="1">
      <alignment horizontal="right"/>
    </xf>
    <xf numFmtId="0" fontId="13" fillId="0" borderId="0" xfId="2" applyFont="1" applyBorder="1" applyAlignment="1" applyProtection="1">
      <alignment horizontal="center"/>
    </xf>
    <xf numFmtId="0" fontId="4" fillId="0" borderId="1" xfId="2" applyFont="1" applyBorder="1" applyAlignment="1" applyProtection="1"/>
    <xf numFmtId="0" fontId="4" fillId="0" borderId="0" xfId="2" applyFont="1" applyBorder="1" applyAlignment="1" applyProtection="1"/>
    <xf numFmtId="0" fontId="4" fillId="0" borderId="0" xfId="3" applyFont="1" applyAlignment="1">
      <alignment horizontal="center"/>
    </xf>
    <xf numFmtId="0" fontId="4" fillId="0" borderId="0" xfId="4" applyFont="1"/>
    <xf numFmtId="0" fontId="10" fillId="0" borderId="0" xfId="4" applyFont="1"/>
    <xf numFmtId="0" fontId="18" fillId="0" borderId="0" xfId="3" applyFont="1"/>
    <xf numFmtId="0" fontId="11" fillId="0" borderId="0" xfId="4" applyFont="1" applyAlignment="1">
      <alignment horizontal="center"/>
    </xf>
    <xf numFmtId="0" fontId="8" fillId="0" borderId="16" xfId="4" applyFont="1" applyBorder="1"/>
    <xf numFmtId="0" fontId="8" fillId="0" borderId="17" xfId="4" applyFont="1" applyBorder="1"/>
    <xf numFmtId="1" fontId="13" fillId="0" borderId="17" xfId="4" applyNumberFormat="1" applyFont="1" applyBorder="1"/>
    <xf numFmtId="0" fontId="8" fillId="0" borderId="17" xfId="4" applyFont="1" applyBorder="1" applyAlignment="1">
      <alignment horizontal="right"/>
    </xf>
    <xf numFmtId="0" fontId="8" fillId="0" borderId="18" xfId="4" applyFont="1" applyBorder="1" applyAlignment="1">
      <alignment horizontal="right"/>
    </xf>
    <xf numFmtId="0" fontId="5" fillId="0" borderId="0" xfId="3" applyAlignment="1">
      <alignment horizontal="center"/>
    </xf>
    <xf numFmtId="0" fontId="8" fillId="0" borderId="19" xfId="4" applyFont="1" applyBorder="1"/>
    <xf numFmtId="0" fontId="8" fillId="0" borderId="20" xfId="4" applyFont="1" applyBorder="1"/>
    <xf numFmtId="0" fontId="8" fillId="0" borderId="21" xfId="4" applyFont="1" applyBorder="1"/>
    <xf numFmtId="0" fontId="8" fillId="0" borderId="8" xfId="4" applyFont="1" applyBorder="1"/>
    <xf numFmtId="0" fontId="8" fillId="0" borderId="9" xfId="4" applyFont="1" applyBorder="1"/>
    <xf numFmtId="0" fontId="8" fillId="0" borderId="22" xfId="4" applyFont="1" applyBorder="1"/>
    <xf numFmtId="0" fontId="8" fillId="0" borderId="23" xfId="4" applyFont="1" applyBorder="1"/>
    <xf numFmtId="0" fontId="8" fillId="0" borderId="24" xfId="4" applyFont="1" applyBorder="1"/>
    <xf numFmtId="0" fontId="8" fillId="0" borderId="25" xfId="4" applyFont="1" applyBorder="1"/>
    <xf numFmtId="0" fontId="8" fillId="0" borderId="26" xfId="4" applyFont="1" applyBorder="1"/>
    <xf numFmtId="0" fontId="8" fillId="0" borderId="27" xfId="4" applyFont="1" applyBorder="1"/>
    <xf numFmtId="0" fontId="8" fillId="0" borderId="14" xfId="4" applyFont="1" applyBorder="1"/>
    <xf numFmtId="0" fontId="8" fillId="0" borderId="15" xfId="4" applyFont="1" applyBorder="1"/>
    <xf numFmtId="164" fontId="8" fillId="0" borderId="0" xfId="4" applyNumberFormat="1" applyFont="1"/>
    <xf numFmtId="0" fontId="8" fillId="0" borderId="4" xfId="4" applyFont="1" applyBorder="1"/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12" fillId="0" borderId="0" xfId="4" applyFont="1"/>
    <xf numFmtId="0" fontId="8" fillId="0" borderId="10" xfId="4" applyFont="1" applyBorder="1"/>
    <xf numFmtId="0" fontId="8" fillId="0" borderId="13" xfId="4" applyFont="1" applyBorder="1"/>
    <xf numFmtId="0" fontId="8" fillId="2" borderId="0" xfId="4" applyFont="1" applyFill="1"/>
    <xf numFmtId="0" fontId="8" fillId="2" borderId="0" xfId="4" applyFont="1" applyFill="1" applyAlignment="1">
      <alignment horizontal="center"/>
    </xf>
    <xf numFmtId="0" fontId="5" fillId="0" borderId="7" xfId="3" applyBorder="1"/>
    <xf numFmtId="0" fontId="5" fillId="0" borderId="8" xfId="3" applyBorder="1"/>
    <xf numFmtId="0" fontId="5" fillId="0" borderId="9" xfId="3" applyBorder="1"/>
    <xf numFmtId="0" fontId="5" fillId="0" borderId="10" xfId="3" applyBorder="1"/>
    <xf numFmtId="0" fontId="5" fillId="0" borderId="11" xfId="3" applyBorder="1"/>
    <xf numFmtId="0" fontId="5" fillId="0" borderId="12" xfId="3" applyBorder="1"/>
    <xf numFmtId="0" fontId="5" fillId="0" borderId="13" xfId="3" applyBorder="1"/>
    <xf numFmtId="0" fontId="5" fillId="0" borderId="14" xfId="3" applyBorder="1"/>
    <xf numFmtId="0" fontId="5" fillId="0" borderId="15" xfId="3" applyBorder="1"/>
    <xf numFmtId="15" fontId="8" fillId="0" borderId="0" xfId="4" applyNumberFormat="1" applyFont="1" applyAlignment="1">
      <alignment horizontal="center"/>
    </xf>
    <xf numFmtId="0" fontId="20" fillId="0" borderId="0" xfId="6" applyFont="1" applyAlignment="1">
      <alignment horizontal="center"/>
    </xf>
    <xf numFmtId="0" fontId="20" fillId="0" borderId="0" xfId="6" applyFont="1"/>
    <xf numFmtId="0" fontId="20" fillId="0" borderId="0" xfId="0" applyFont="1"/>
    <xf numFmtId="0" fontId="15" fillId="0" borderId="0" xfId="6" applyFont="1"/>
    <xf numFmtId="0" fontId="15" fillId="0" borderId="0" xfId="6" applyFont="1" applyAlignment="1">
      <alignment horizontal="center"/>
    </xf>
    <xf numFmtId="0" fontId="22" fillId="0" borderId="0" xfId="6" applyFont="1"/>
    <xf numFmtId="0" fontId="15" fillId="0" borderId="0" xfId="6" applyFont="1" applyAlignment="1">
      <alignment horizontal="right"/>
    </xf>
    <xf numFmtId="0" fontId="14" fillId="0" borderId="0" xfId="6" applyFont="1" applyAlignment="1">
      <alignment horizontal="center"/>
    </xf>
    <xf numFmtId="0" fontId="14" fillId="0" borderId="0" xfId="6" applyFont="1"/>
    <xf numFmtId="0" fontId="23" fillId="0" borderId="0" xfId="6" applyFont="1"/>
    <xf numFmtId="0" fontId="24" fillId="0" borderId="4" xfId="6" applyFont="1" applyBorder="1" applyAlignment="1">
      <alignment horizontal="center"/>
    </xf>
    <xf numFmtId="0" fontId="15" fillId="0" borderId="5" xfId="6" applyFont="1" applyBorder="1"/>
    <xf numFmtId="0" fontId="15" fillId="0" borderId="28" xfId="6" applyFont="1" applyBorder="1"/>
    <xf numFmtId="0" fontId="15" fillId="0" borderId="17" xfId="6" applyFont="1" applyBorder="1" applyAlignment="1">
      <alignment horizontal="right"/>
    </xf>
    <xf numFmtId="0" fontId="15" fillId="0" borderId="29" xfId="6" applyFont="1" applyBorder="1" applyAlignment="1">
      <alignment horizontal="right"/>
    </xf>
    <xf numFmtId="0" fontId="15" fillId="0" borderId="5" xfId="6" applyFont="1" applyBorder="1" applyAlignment="1">
      <alignment horizontal="right"/>
    </xf>
    <xf numFmtId="0" fontId="15" fillId="0" borderId="6" xfId="6" applyFont="1" applyBorder="1" applyAlignment="1">
      <alignment horizontal="right"/>
    </xf>
    <xf numFmtId="0" fontId="15" fillId="0" borderId="8" xfId="6" applyFont="1" applyBorder="1"/>
    <xf numFmtId="0" fontId="15" fillId="0" borderId="10" xfId="6" applyFont="1" applyBorder="1" applyAlignment="1">
      <alignment horizontal="center"/>
    </xf>
    <xf numFmtId="0" fontId="15" fillId="0" borderId="11" xfId="6" applyFont="1" applyBorder="1"/>
    <xf numFmtId="0" fontId="15" fillId="0" borderId="12" xfId="6" applyFont="1" applyBorder="1"/>
    <xf numFmtId="0" fontId="15" fillId="0" borderId="14" xfId="6" applyFont="1" applyBorder="1"/>
    <xf numFmtId="0" fontId="15" fillId="0" borderId="15" xfId="6" applyFont="1" applyBorder="1"/>
    <xf numFmtId="15" fontId="15" fillId="0" borderId="0" xfId="6" applyNumberFormat="1" applyFont="1" applyAlignment="1">
      <alignment horizontal="right"/>
    </xf>
    <xf numFmtId="0" fontId="25" fillId="0" borderId="11" xfId="6" applyFont="1" applyBorder="1"/>
    <xf numFmtId="0" fontId="26" fillId="0" borderId="11" xfId="6" applyFont="1" applyBorder="1"/>
    <xf numFmtId="0" fontId="22" fillId="0" borderId="0" xfId="6" applyFont="1" applyAlignment="1">
      <alignment horizontal="center"/>
    </xf>
    <xf numFmtId="15" fontId="15" fillId="0" borderId="11" xfId="6" applyNumberFormat="1" applyFont="1" applyBorder="1" applyAlignment="1">
      <alignment horizontal="left"/>
    </xf>
    <xf numFmtId="0" fontId="15" fillId="0" borderId="11" xfId="6" applyFont="1" applyBorder="1" applyAlignment="1">
      <alignment horizontal="left"/>
    </xf>
    <xf numFmtId="0" fontId="0" fillId="0" borderId="11" xfId="0" applyBorder="1"/>
    <xf numFmtId="0" fontId="27" fillId="0" borderId="11" xfId="6" applyFont="1" applyBorder="1"/>
    <xf numFmtId="0" fontId="28" fillId="0" borderId="0" xfId="0" applyFont="1"/>
    <xf numFmtId="0" fontId="26" fillId="0" borderId="8" xfId="6" applyFont="1" applyBorder="1"/>
    <xf numFmtId="0" fontId="28" fillId="0" borderId="10" xfId="0" applyFont="1" applyBorder="1" applyAlignment="1">
      <alignment horizontal="center"/>
    </xf>
    <xf numFmtId="0" fontId="28" fillId="0" borderId="11" xfId="0" applyFont="1" applyBorder="1"/>
    <xf numFmtId="0" fontId="28" fillId="0" borderId="12" xfId="0" applyFont="1" applyBorder="1"/>
    <xf numFmtId="0" fontId="17" fillId="0" borderId="11" xfId="0" applyFont="1" applyBorder="1" applyAlignment="1">
      <alignment wrapText="1"/>
    </xf>
    <xf numFmtId="0" fontId="28" fillId="0" borderId="14" xfId="0" applyFont="1" applyBorder="1"/>
    <xf numFmtId="0" fontId="28" fillId="0" borderId="15" xfId="0" applyFont="1" applyBorder="1"/>
    <xf numFmtId="0" fontId="16" fillId="0" borderId="0" xfId="6" applyFont="1" applyAlignment="1">
      <alignment horizontal="center"/>
    </xf>
    <xf numFmtId="0" fontId="20" fillId="0" borderId="0" xfId="0" applyFont="1" applyAlignment="1">
      <alignment horizontal="center"/>
    </xf>
    <xf numFmtId="0" fontId="29" fillId="0" borderId="0" xfId="0" applyFont="1"/>
    <xf numFmtId="0" fontId="15" fillId="0" borderId="16" xfId="6" applyFont="1" applyBorder="1"/>
    <xf numFmtId="0" fontId="15" fillId="0" borderId="17" xfId="6" applyFont="1" applyBorder="1"/>
    <xf numFmtId="1" fontId="24" fillId="0" borderId="17" xfId="6" applyNumberFormat="1" applyFont="1" applyBorder="1"/>
    <xf numFmtId="0" fontId="15" fillId="0" borderId="18" xfId="6" applyFont="1" applyBorder="1" applyAlignment="1">
      <alignment horizontal="right"/>
    </xf>
    <xf numFmtId="0" fontId="28" fillId="0" borderId="0" xfId="0" applyFont="1" applyAlignment="1">
      <alignment horizontal="center"/>
    </xf>
    <xf numFmtId="0" fontId="15" fillId="0" borderId="19" xfId="6" applyFont="1" applyBorder="1"/>
    <xf numFmtId="0" fontId="15" fillId="0" borderId="20" xfId="6" applyFont="1" applyBorder="1"/>
    <xf numFmtId="0" fontId="15" fillId="0" borderId="21" xfId="6" applyFont="1" applyBorder="1"/>
    <xf numFmtId="0" fontId="15" fillId="0" borderId="9" xfId="6" applyFont="1" applyBorder="1"/>
    <xf numFmtId="0" fontId="15" fillId="0" borderId="22" xfId="6" applyFont="1" applyBorder="1"/>
    <xf numFmtId="0" fontId="15" fillId="0" borderId="23" xfId="6" applyFont="1" applyBorder="1"/>
    <xf numFmtId="0" fontId="15" fillId="0" borderId="24" xfId="6" applyFont="1" applyBorder="1"/>
    <xf numFmtId="0" fontId="15" fillId="0" borderId="25" xfId="6" applyFont="1" applyBorder="1"/>
    <xf numFmtId="0" fontId="15" fillId="0" borderId="26" xfId="6" applyFont="1" applyBorder="1"/>
    <xf numFmtId="0" fontId="15" fillId="0" borderId="27" xfId="6" applyFont="1" applyBorder="1"/>
    <xf numFmtId="0" fontId="15" fillId="0" borderId="4" xfId="6" applyFont="1" applyBorder="1"/>
    <xf numFmtId="0" fontId="15" fillId="0" borderId="7" xfId="6" applyFont="1" applyBorder="1"/>
    <xf numFmtId="0" fontId="15" fillId="0" borderId="10" xfId="6" applyFont="1" applyBorder="1"/>
    <xf numFmtId="0" fontId="15" fillId="0" borderId="13" xfId="6" applyFont="1" applyBorder="1"/>
    <xf numFmtId="15" fontId="15" fillId="0" borderId="0" xfId="6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5" fillId="3" borderId="0" xfId="6" applyFont="1" applyFill="1"/>
    <xf numFmtId="0" fontId="15" fillId="3" borderId="0" xfId="6" applyFont="1" applyFill="1" applyAlignment="1">
      <alignment horizontal="center"/>
    </xf>
    <xf numFmtId="0" fontId="28" fillId="0" borderId="7" xfId="0" applyFont="1" applyBorder="1"/>
    <xf numFmtId="0" fontId="28" fillId="0" borderId="8" xfId="0" applyFont="1" applyBorder="1"/>
    <xf numFmtId="0" fontId="28" fillId="0" borderId="9" xfId="0" applyFont="1" applyBorder="1"/>
    <xf numFmtId="0" fontId="28" fillId="0" borderId="10" xfId="0" applyFont="1" applyBorder="1"/>
    <xf numFmtId="0" fontId="28" fillId="0" borderId="13" xfId="0" applyFont="1" applyBorder="1"/>
    <xf numFmtId="15" fontId="15" fillId="0" borderId="0" xfId="6" applyNumberFormat="1" applyFont="1" applyAlignment="1">
      <alignment horizontal="center"/>
    </xf>
    <xf numFmtId="0" fontId="24" fillId="0" borderId="0" xfId="0" applyFont="1"/>
    <xf numFmtId="0" fontId="14" fillId="0" borderId="0" xfId="0" applyFont="1"/>
    <xf numFmtId="0" fontId="15" fillId="0" borderId="29" xfId="6" applyFont="1" applyBorder="1"/>
    <xf numFmtId="0" fontId="15" fillId="0" borderId="11" xfId="0" applyFont="1" applyBorder="1"/>
    <xf numFmtId="0" fontId="15" fillId="0" borderId="12" xfId="0" applyFont="1" applyBorder="1"/>
    <xf numFmtId="0" fontId="16" fillId="0" borderId="0" xfId="6" applyFont="1"/>
    <xf numFmtId="0" fontId="28" fillId="0" borderId="11" xfId="0" applyFont="1" applyBorder="1" applyAlignment="1">
      <alignment horizontal="left"/>
    </xf>
    <xf numFmtId="0" fontId="30" fillId="0" borderId="0" xfId="0" applyFont="1"/>
    <xf numFmtId="0" fontId="15" fillId="4" borderId="11" xfId="6" applyFont="1" applyFill="1" applyBorder="1"/>
    <xf numFmtId="165" fontId="15" fillId="0" borderId="11" xfId="0" applyNumberFormat="1" applyFont="1" applyBorder="1"/>
    <xf numFmtId="0" fontId="15" fillId="4" borderId="8" xfId="6" applyFont="1" applyFill="1" applyBorder="1"/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0" fillId="0" borderId="15" xfId="0" applyBorder="1"/>
    <xf numFmtId="164" fontId="15" fillId="0" borderId="0" xfId="6" applyNumberFormat="1" applyFont="1"/>
    <xf numFmtId="0" fontId="15" fillId="0" borderId="0" xfId="6" applyFont="1" applyAlignment="1">
      <alignment horizontal="left"/>
    </xf>
    <xf numFmtId="0" fontId="6" fillId="0" borderId="0" xfId="4" applyFont="1"/>
    <xf numFmtId="0" fontId="8" fillId="0" borderId="5" xfId="4" applyFont="1" applyBorder="1"/>
    <xf numFmtId="0" fontId="8" fillId="0" borderId="28" xfId="4" applyFont="1" applyBorder="1"/>
    <xf numFmtId="0" fontId="8" fillId="0" borderId="29" xfId="4" applyFont="1" applyBorder="1"/>
    <xf numFmtId="0" fontId="8" fillId="0" borderId="10" xfId="4" applyFont="1" applyBorder="1" applyAlignment="1">
      <alignment horizontal="center"/>
    </xf>
    <xf numFmtId="15" fontId="8" fillId="0" borderId="0" xfId="4" applyNumberFormat="1" applyFont="1" applyAlignment="1">
      <alignment horizontal="left"/>
    </xf>
    <xf numFmtId="166" fontId="28" fillId="0" borderId="11" xfId="0" applyNumberFormat="1" applyFont="1" applyBorder="1" applyAlignment="1">
      <alignment horizontal="right"/>
    </xf>
    <xf numFmtId="166" fontId="15" fillId="0" borderId="11" xfId="6" applyNumberFormat="1" applyFont="1" applyBorder="1" applyAlignment="1">
      <alignment horizontal="right"/>
    </xf>
    <xf numFmtId="166" fontId="28" fillId="0" borderId="14" xfId="0" applyNumberFormat="1" applyFont="1" applyBorder="1" applyAlignment="1">
      <alignment horizontal="right"/>
    </xf>
    <xf numFmtId="166" fontId="15" fillId="0" borderId="14" xfId="6" applyNumberFormat="1" applyFont="1" applyBorder="1" applyAlignment="1">
      <alignment horizontal="right"/>
    </xf>
    <xf numFmtId="166" fontId="26" fillId="0" borderId="11" xfId="0" applyNumberFormat="1" applyFont="1" applyBorder="1" applyAlignment="1">
      <alignment horizontal="right"/>
    </xf>
    <xf numFmtId="166" fontId="15" fillId="0" borderId="18" xfId="6" applyNumberFormat="1" applyFont="1" applyBorder="1" applyAlignment="1">
      <alignment horizontal="right"/>
    </xf>
    <xf numFmtId="166" fontId="15" fillId="0" borderId="8" xfId="6" applyNumberFormat="1" applyFont="1" applyBorder="1"/>
    <xf numFmtId="166" fontId="15" fillId="0" borderId="9" xfId="6" applyNumberFormat="1" applyFont="1" applyBorder="1"/>
    <xf numFmtId="166" fontId="15" fillId="0" borderId="12" xfId="6" applyNumberFormat="1" applyFont="1" applyBorder="1"/>
    <xf numFmtId="166" fontId="15" fillId="0" borderId="14" xfId="6" applyNumberFormat="1" applyFont="1" applyBorder="1"/>
    <xf numFmtId="166" fontId="15" fillId="0" borderId="15" xfId="6" applyNumberFormat="1" applyFont="1" applyBorder="1"/>
    <xf numFmtId="166" fontId="26" fillId="0" borderId="8" xfId="6" applyNumberFormat="1" applyFont="1" applyBorder="1"/>
    <xf numFmtId="164" fontId="15" fillId="0" borderId="0" xfId="6" applyNumberFormat="1" applyFont="1" applyAlignment="1">
      <alignment horizontal="center"/>
    </xf>
    <xf numFmtId="166" fontId="15" fillId="0" borderId="11" xfId="0" applyNumberFormat="1" applyFont="1" applyBorder="1" applyAlignment="1">
      <alignment horizontal="right"/>
    </xf>
    <xf numFmtId="166" fontId="15" fillId="4" borderId="11" xfId="6" applyNumberFormat="1" applyFont="1" applyFill="1" applyBorder="1" applyAlignment="1">
      <alignment horizontal="right"/>
    </xf>
    <xf numFmtId="166" fontId="28" fillId="4" borderId="11" xfId="0" applyNumberFormat="1" applyFont="1" applyFill="1" applyBorder="1" applyAlignment="1">
      <alignment horizontal="right"/>
    </xf>
    <xf numFmtId="166" fontId="15" fillId="0" borderId="0" xfId="6" applyNumberFormat="1" applyFont="1"/>
    <xf numFmtId="166" fontId="15" fillId="0" borderId="0" xfId="0" applyNumberFormat="1" applyFont="1"/>
    <xf numFmtId="0" fontId="27" fillId="0" borderId="11" xfId="0" applyFont="1" applyBorder="1" applyAlignment="1">
      <alignment horizontal="left"/>
    </xf>
    <xf numFmtId="164" fontId="24" fillId="0" borderId="0" xfId="6" applyNumberFormat="1" applyFont="1"/>
    <xf numFmtId="0" fontId="27" fillId="0" borderId="19" xfId="6" applyFont="1" applyBorder="1"/>
    <xf numFmtId="164" fontId="15" fillId="0" borderId="10" xfId="6" applyNumberFormat="1" applyFont="1" applyBorder="1"/>
    <xf numFmtId="0" fontId="20" fillId="0" borderId="30" xfId="8" applyFont="1" applyFill="1" applyBorder="1" applyAlignment="1">
      <alignment horizontal="center"/>
    </xf>
    <xf numFmtId="0" fontId="20" fillId="0" borderId="31" xfId="8" applyNumberFormat="1" applyFont="1" applyFill="1" applyBorder="1" applyAlignment="1"/>
    <xf numFmtId="1" fontId="20" fillId="0" borderId="31" xfId="8" applyNumberFormat="1" applyFont="1" applyFill="1" applyBorder="1" applyAlignment="1"/>
    <xf numFmtId="0" fontId="33" fillId="0" borderId="0" xfId="0" applyFont="1"/>
    <xf numFmtId="0" fontId="15" fillId="0" borderId="32" xfId="8" applyFont="1" applyFill="1" applyBorder="1" applyAlignment="1">
      <alignment horizontal="center"/>
    </xf>
    <xf numFmtId="1" fontId="15" fillId="0" borderId="0" xfId="8" applyNumberFormat="1" applyFont="1" applyFill="1" applyBorder="1" applyAlignment="1"/>
    <xf numFmtId="0" fontId="15" fillId="0" borderId="0" xfId="8" applyFont="1" applyFill="1" applyBorder="1" applyAlignment="1"/>
    <xf numFmtId="0" fontId="15" fillId="0" borderId="0" xfId="8" applyNumberFormat="1" applyFont="1" applyFill="1" applyAlignment="1"/>
    <xf numFmtId="0" fontId="22" fillId="0" borderId="0" xfId="8" applyFont="1" applyFill="1" applyBorder="1" applyAlignment="1">
      <alignment horizontal="center"/>
    </xf>
    <xf numFmtId="0" fontId="14" fillId="0" borderId="32" xfId="8" applyFont="1" applyFill="1" applyBorder="1" applyAlignment="1">
      <alignment horizontal="center"/>
    </xf>
    <xf numFmtId="0" fontId="14" fillId="0" borderId="0" xfId="8" applyNumberFormat="1" applyFont="1" applyFill="1" applyBorder="1" applyAlignment="1"/>
    <xf numFmtId="0" fontId="14" fillId="0" borderId="0" xfId="8" applyFont="1" applyFill="1" applyBorder="1" applyAlignment="1"/>
    <xf numFmtId="0" fontId="24" fillId="0" borderId="33" xfId="6" applyFont="1" applyBorder="1" applyAlignment="1">
      <alignment horizontal="center"/>
    </xf>
    <xf numFmtId="0" fontId="15" fillId="0" borderId="34" xfId="8" applyNumberFormat="1" applyFont="1" applyFill="1" applyBorder="1" applyAlignment="1"/>
    <xf numFmtId="0" fontId="15" fillId="0" borderId="34" xfId="8" applyNumberFormat="1" applyFont="1" applyFill="1" applyBorder="1" applyAlignment="1">
      <alignment horizontal="right"/>
    </xf>
    <xf numFmtId="0" fontId="15" fillId="0" borderId="35" xfId="8" applyNumberFormat="1" applyFont="1" applyFill="1" applyBorder="1" applyAlignment="1">
      <alignment horizontal="right"/>
    </xf>
    <xf numFmtId="0" fontId="15" fillId="0" borderId="8" xfId="8" applyNumberFormat="1" applyFont="1" applyFill="1" applyBorder="1" applyAlignment="1"/>
    <xf numFmtId="0" fontId="15" fillId="0" borderId="10" xfId="8" applyNumberFormat="1" applyFont="1" applyFill="1" applyBorder="1" applyAlignment="1">
      <alignment horizontal="center"/>
    </xf>
    <xf numFmtId="0" fontId="20" fillId="0" borderId="30" xfId="8" applyNumberFormat="1" applyFont="1" applyFill="1" applyBorder="1" applyAlignment="1"/>
    <xf numFmtId="0" fontId="20" fillId="0" borderId="0" xfId="8" applyNumberFormat="1" applyFont="1" applyFill="1" applyBorder="1" applyAlignment="1"/>
    <xf numFmtId="0" fontId="15" fillId="0" borderId="36" xfId="6" applyFont="1" applyBorder="1"/>
    <xf numFmtId="0" fontId="15" fillId="0" borderId="37" xfId="6" applyFont="1" applyBorder="1"/>
    <xf numFmtId="1" fontId="24" fillId="0" borderId="37" xfId="6" applyNumberFormat="1" applyFont="1" applyBorder="1"/>
    <xf numFmtId="0" fontId="15" fillId="0" borderId="37" xfId="6" applyFont="1" applyBorder="1" applyAlignment="1">
      <alignment horizontal="right"/>
    </xf>
    <xf numFmtId="0" fontId="15" fillId="0" borderId="38" xfId="6" applyFont="1" applyBorder="1" applyAlignment="1">
      <alignment horizontal="right"/>
    </xf>
    <xf numFmtId="0" fontId="15" fillId="0" borderId="39" xfId="6" applyFont="1" applyBorder="1"/>
    <xf numFmtId="0" fontId="15" fillId="0" borderId="40" xfId="6" applyFont="1" applyBorder="1"/>
    <xf numFmtId="0" fontId="15" fillId="0" borderId="33" xfId="6" applyFont="1" applyBorder="1"/>
    <xf numFmtId="0" fontId="15" fillId="0" borderId="34" xfId="6" applyFont="1" applyBorder="1" applyAlignment="1">
      <alignment horizontal="right"/>
    </xf>
    <xf numFmtId="0" fontId="15" fillId="0" borderId="35" xfId="6" applyFont="1" applyBorder="1" applyAlignment="1">
      <alignment horizontal="right"/>
    </xf>
    <xf numFmtId="0" fontId="20" fillId="0" borderId="0" xfId="9" applyFont="1" applyAlignment="1">
      <alignment horizontal="center"/>
    </xf>
    <xf numFmtId="0" fontId="20" fillId="0" borderId="0" xfId="9" applyFont="1"/>
    <xf numFmtId="0" fontId="15" fillId="0" borderId="0" xfId="9" applyFont="1" applyAlignment="1">
      <alignment horizontal="center"/>
    </xf>
    <xf numFmtId="0" fontId="15" fillId="0" borderId="0" xfId="9" applyFont="1"/>
    <xf numFmtId="0" fontId="22" fillId="0" borderId="0" xfId="9" applyFont="1"/>
    <xf numFmtId="0" fontId="14" fillId="0" borderId="0" xfId="9" applyFont="1" applyAlignment="1">
      <alignment horizontal="center"/>
    </xf>
    <xf numFmtId="0" fontId="14" fillId="0" borderId="0" xfId="9" applyFont="1"/>
    <xf numFmtId="0" fontId="23" fillId="0" borderId="0" xfId="9" applyFont="1"/>
    <xf numFmtId="0" fontId="15" fillId="0" borderId="34" xfId="9" applyFont="1" applyBorder="1"/>
    <xf numFmtId="0" fontId="15" fillId="0" borderId="34" xfId="9" applyFont="1" applyBorder="1" applyAlignment="1">
      <alignment horizontal="right"/>
    </xf>
    <xf numFmtId="0" fontId="15" fillId="0" borderId="35" xfId="9" applyFont="1" applyBorder="1" applyAlignment="1">
      <alignment horizontal="right"/>
    </xf>
    <xf numFmtId="0" fontId="15" fillId="0" borderId="8" xfId="9" applyFont="1" applyBorder="1"/>
    <xf numFmtId="0" fontId="15" fillId="0" borderId="10" xfId="9" applyFont="1" applyBorder="1" applyAlignment="1">
      <alignment horizontal="center"/>
    </xf>
    <xf numFmtId="0" fontId="15" fillId="0" borderId="11" xfId="9" applyFont="1" applyBorder="1"/>
    <xf numFmtId="0" fontId="15" fillId="0" borderId="12" xfId="9" applyFont="1" applyBorder="1"/>
    <xf numFmtId="0" fontId="35" fillId="0" borderId="11" xfId="6" applyFont="1" applyBorder="1"/>
    <xf numFmtId="0" fontId="15" fillId="0" borderId="14" xfId="9" applyFont="1" applyBorder="1"/>
    <xf numFmtId="0" fontId="15" fillId="0" borderId="15" xfId="9" applyFont="1" applyBorder="1"/>
    <xf numFmtId="0" fontId="15" fillId="0" borderId="34" xfId="6" applyFont="1" applyBorder="1"/>
    <xf numFmtId="0" fontId="15" fillId="0" borderId="41" xfId="6" applyFont="1" applyBorder="1"/>
    <xf numFmtId="0" fontId="15" fillId="0" borderId="42" xfId="6" applyFont="1" applyBorder="1"/>
    <xf numFmtId="0" fontId="23" fillId="0" borderId="0" xfId="4" applyFont="1"/>
    <xf numFmtId="0" fontId="23" fillId="0" borderId="0" xfId="2" applyFont="1" applyBorder="1" applyAlignment="1" applyProtection="1"/>
    <xf numFmtId="0" fontId="23" fillId="0" borderId="0" xfId="8" applyFont="1" applyFill="1" applyBorder="1" applyAlignment="1"/>
    <xf numFmtId="0" fontId="17" fillId="0" borderId="0" xfId="6" applyFont="1"/>
    <xf numFmtId="0" fontId="36" fillId="0" borderId="0" xfId="4" applyFont="1"/>
    <xf numFmtId="0" fontId="15" fillId="0" borderId="43" xfId="6" applyFont="1" applyBorder="1" applyAlignment="1">
      <alignment horizontal="center"/>
    </xf>
    <xf numFmtId="0" fontId="15" fillId="0" borderId="44" xfId="6" applyFont="1" applyBorder="1"/>
    <xf numFmtId="0" fontId="15" fillId="0" borderId="44" xfId="0" applyFont="1" applyBorder="1"/>
    <xf numFmtId="0" fontId="15" fillId="0" borderId="45" xfId="0" applyFont="1" applyBorder="1"/>
    <xf numFmtId="0" fontId="15" fillId="0" borderId="46" xfId="6" applyFont="1" applyBorder="1" applyAlignment="1">
      <alignment horizontal="center"/>
    </xf>
    <xf numFmtId="0" fontId="15" fillId="0" borderId="47" xfId="6" applyFont="1" applyBorder="1"/>
    <xf numFmtId="0" fontId="15" fillId="0" borderId="48" xfId="6" applyFont="1" applyBorder="1"/>
    <xf numFmtId="165" fontId="15" fillId="0" borderId="44" xfId="0" applyNumberFormat="1" applyFont="1" applyBorder="1"/>
    <xf numFmtId="0" fontId="0" fillId="0" borderId="47" xfId="0" applyBorder="1"/>
    <xf numFmtId="0" fontId="0" fillId="0" borderId="46" xfId="0" applyBorder="1" applyAlignment="1">
      <alignment horizontal="center"/>
    </xf>
    <xf numFmtId="0" fontId="28" fillId="0" borderId="46" xfId="0" applyFont="1" applyBorder="1" applyAlignment="1">
      <alignment horizontal="center"/>
    </xf>
    <xf numFmtId="0" fontId="28" fillId="0" borderId="47" xfId="0" applyFont="1" applyBorder="1"/>
    <xf numFmtId="0" fontId="15" fillId="0" borderId="49" xfId="6" applyFont="1" applyBorder="1" applyAlignment="1">
      <alignment horizontal="center"/>
    </xf>
    <xf numFmtId="165" fontId="15" fillId="0" borderId="50" xfId="0" applyNumberFormat="1" applyFont="1" applyBorder="1"/>
    <xf numFmtId="0" fontId="15" fillId="0" borderId="50" xfId="6" applyFont="1" applyBorder="1"/>
    <xf numFmtId="0" fontId="28" fillId="0" borderId="51" xfId="0" applyFont="1" applyBorder="1" applyAlignment="1">
      <alignment horizontal="center"/>
    </xf>
    <xf numFmtId="0" fontId="28" fillId="0" borderId="52" xfId="0" applyFont="1" applyBorder="1"/>
    <xf numFmtId="0" fontId="15" fillId="0" borderId="52" xfId="6" applyFont="1" applyBorder="1"/>
    <xf numFmtId="0" fontId="15" fillId="0" borderId="51" xfId="6" applyFont="1" applyBorder="1" applyAlignment="1">
      <alignment horizontal="center"/>
    </xf>
    <xf numFmtId="0" fontId="28" fillId="0" borderId="53" xfId="0" applyFont="1" applyBorder="1" applyAlignment="1">
      <alignment horizontal="center"/>
    </xf>
    <xf numFmtId="0" fontId="28" fillId="0" borderId="54" xfId="0" applyFont="1" applyBorder="1"/>
    <xf numFmtId="0" fontId="15" fillId="0" borderId="54" xfId="6" applyFont="1" applyBorder="1"/>
    <xf numFmtId="0" fontId="15" fillId="0" borderId="53" xfId="6" applyFont="1" applyBorder="1" applyAlignment="1">
      <alignment horizontal="center"/>
    </xf>
    <xf numFmtId="0" fontId="15" fillId="0" borderId="44" xfId="6" applyFont="1" applyBorder="1" applyAlignment="1">
      <alignment horizontal="left"/>
    </xf>
    <xf numFmtId="166" fontId="15" fillId="0" borderId="44" xfId="6" applyNumberFormat="1" applyFont="1" applyBorder="1" applyAlignment="1">
      <alignment horizontal="right"/>
    </xf>
    <xf numFmtId="0" fontId="15" fillId="0" borderId="47" xfId="6" applyFont="1" applyBorder="1" applyAlignment="1">
      <alignment horizontal="left"/>
    </xf>
    <xf numFmtId="166" fontId="15" fillId="0" borderId="47" xfId="6" applyNumberFormat="1" applyFont="1" applyBorder="1" applyAlignment="1">
      <alignment horizontal="right"/>
    </xf>
    <xf numFmtId="0" fontId="28" fillId="0" borderId="47" xfId="0" applyFont="1" applyBorder="1" applyAlignment="1">
      <alignment horizontal="left"/>
    </xf>
    <xf numFmtId="166" fontId="28" fillId="0" borderId="47" xfId="0" applyNumberFormat="1" applyFont="1" applyBorder="1" applyAlignment="1">
      <alignment horizontal="right"/>
    </xf>
    <xf numFmtId="0" fontId="15" fillId="0" borderId="50" xfId="6" applyFont="1" applyBorder="1" applyAlignment="1">
      <alignment horizontal="left"/>
    </xf>
    <xf numFmtId="166" fontId="15" fillId="0" borderId="50" xfId="6" applyNumberFormat="1" applyFont="1" applyBorder="1" applyAlignment="1">
      <alignment horizontal="right"/>
    </xf>
    <xf numFmtId="0" fontId="28" fillId="0" borderId="52" xfId="0" applyFont="1" applyBorder="1" applyAlignment="1">
      <alignment horizontal="left"/>
    </xf>
    <xf numFmtId="166" fontId="28" fillId="0" borderId="52" xfId="0" applyNumberFormat="1" applyFont="1" applyBorder="1" applyAlignment="1">
      <alignment horizontal="right"/>
    </xf>
    <xf numFmtId="166" fontId="15" fillId="0" borderId="52" xfId="6" applyNumberFormat="1" applyFont="1" applyBorder="1" applyAlignment="1">
      <alignment horizontal="right"/>
    </xf>
    <xf numFmtId="0" fontId="28" fillId="0" borderId="54" xfId="0" applyFont="1" applyBorder="1" applyAlignment="1">
      <alignment horizontal="left"/>
    </xf>
    <xf numFmtId="166" fontId="28" fillId="0" borderId="54" xfId="0" applyNumberFormat="1" applyFont="1" applyBorder="1" applyAlignment="1">
      <alignment horizontal="right"/>
    </xf>
    <xf numFmtId="166" fontId="15" fillId="0" borderId="54" xfId="6" applyNumberFormat="1" applyFont="1" applyBorder="1" applyAlignment="1">
      <alignment horizontal="right"/>
    </xf>
    <xf numFmtId="0" fontId="15" fillId="0" borderId="52" xfId="6" applyFont="1" applyBorder="1" applyAlignment="1">
      <alignment horizontal="left"/>
    </xf>
    <xf numFmtId="166" fontId="15" fillId="4" borderId="52" xfId="6" applyNumberFormat="1" applyFont="1" applyFill="1" applyBorder="1" applyAlignment="1">
      <alignment horizontal="right"/>
    </xf>
    <xf numFmtId="0" fontId="15" fillId="4" borderId="52" xfId="6" applyFont="1" applyFill="1" applyBorder="1"/>
    <xf numFmtId="0" fontId="8" fillId="0" borderId="43" xfId="4" applyFont="1" applyBorder="1" applyAlignment="1">
      <alignment horizontal="center"/>
    </xf>
    <xf numFmtId="0" fontId="8" fillId="0" borderId="44" xfId="4" applyFont="1" applyBorder="1"/>
    <xf numFmtId="0" fontId="8" fillId="0" borderId="44" xfId="3" applyFont="1" applyBorder="1"/>
    <xf numFmtId="0" fontId="8" fillId="0" borderId="45" xfId="3" applyFont="1" applyBorder="1"/>
    <xf numFmtId="0" fontId="8" fillId="0" borderId="46" xfId="4" applyFont="1" applyBorder="1" applyAlignment="1">
      <alignment horizontal="center"/>
    </xf>
    <xf numFmtId="0" fontId="8" fillId="0" borderId="47" xfId="4" applyFont="1" applyBorder="1"/>
    <xf numFmtId="0" fontId="8" fillId="0" borderId="48" xfId="4" applyFont="1" applyBorder="1"/>
    <xf numFmtId="0" fontId="15" fillId="0" borderId="43" xfId="9" applyFont="1" applyBorder="1" applyAlignment="1">
      <alignment horizontal="center"/>
    </xf>
    <xf numFmtId="0" fontId="15" fillId="0" borderId="44" xfId="9" applyFont="1" applyBorder="1"/>
    <xf numFmtId="0" fontId="15" fillId="0" borderId="46" xfId="9" applyFont="1" applyBorder="1" applyAlignment="1">
      <alignment horizontal="center"/>
    </xf>
    <xf numFmtId="0" fontId="15" fillId="0" borderId="47" xfId="9" applyFont="1" applyBorder="1"/>
    <xf numFmtId="0" fontId="15" fillId="0" borderId="48" xfId="9" applyFont="1" applyBorder="1"/>
    <xf numFmtId="0" fontId="26" fillId="0" borderId="44" xfId="6" applyFont="1" applyBorder="1"/>
    <xf numFmtId="165" fontId="15" fillId="0" borderId="52" xfId="0" applyNumberFormat="1" applyFont="1" applyBorder="1"/>
    <xf numFmtId="0" fontId="26" fillId="0" borderId="52" xfId="6" applyFont="1" applyBorder="1"/>
    <xf numFmtId="0" fontId="8" fillId="0" borderId="43" xfId="2" applyFont="1" applyBorder="1" applyAlignment="1" applyProtection="1">
      <alignment horizontal="center"/>
    </xf>
    <xf numFmtId="0" fontId="8" fillId="0" borderId="44" xfId="2" applyFont="1" applyBorder="1" applyAlignment="1" applyProtection="1">
      <alignment horizontal="left"/>
    </xf>
    <xf numFmtId="0" fontId="8" fillId="0" borderId="44" xfId="2" applyFont="1" applyBorder="1" applyAlignment="1" applyProtection="1"/>
    <xf numFmtId="0" fontId="8" fillId="0" borderId="46" xfId="2" applyFont="1" applyBorder="1" applyAlignment="1" applyProtection="1">
      <alignment horizontal="center"/>
    </xf>
    <xf numFmtId="0" fontId="8" fillId="0" borderId="47" xfId="3" applyFont="1" applyBorder="1" applyAlignment="1">
      <alignment horizontal="left"/>
    </xf>
    <xf numFmtId="0" fontId="8" fillId="0" borderId="47" xfId="3" applyFont="1" applyBorder="1"/>
    <xf numFmtId="0" fontId="8" fillId="0" borderId="48" xfId="2" applyFont="1" applyBorder="1" applyAlignment="1" applyProtection="1"/>
    <xf numFmtId="0" fontId="15" fillId="0" borderId="43" xfId="8" applyNumberFormat="1" applyFont="1" applyFill="1" applyBorder="1" applyAlignment="1">
      <alignment horizontal="center"/>
    </xf>
    <xf numFmtId="0" fontId="15" fillId="0" borderId="44" xfId="8" applyNumberFormat="1" applyFont="1" applyFill="1" applyBorder="1" applyAlignment="1"/>
    <xf numFmtId="0" fontId="15" fillId="0" borderId="46" xfId="8" applyNumberFormat="1" applyFont="1" applyFill="1" applyBorder="1" applyAlignment="1">
      <alignment horizontal="center"/>
    </xf>
    <xf numFmtId="0" fontId="15" fillId="0" borderId="48" xfId="8" applyNumberFormat="1" applyFont="1" applyFill="1" applyBorder="1" applyAlignment="1"/>
    <xf numFmtId="0" fontId="15" fillId="0" borderId="49" xfId="8" applyNumberFormat="1" applyFont="1" applyFill="1" applyBorder="1" applyAlignment="1">
      <alignment horizontal="center"/>
    </xf>
    <xf numFmtId="0" fontId="15" fillId="0" borderId="50" xfId="8" applyNumberFormat="1" applyFont="1" applyFill="1" applyBorder="1" applyAlignment="1">
      <alignment horizontal="left"/>
    </xf>
    <xf numFmtId="0" fontId="15" fillId="0" borderId="50" xfId="8" applyNumberFormat="1" applyFont="1" applyFill="1" applyBorder="1" applyAlignment="1"/>
    <xf numFmtId="0" fontId="15" fillId="0" borderId="52" xfId="8" applyNumberFormat="1" applyFont="1" applyFill="1" applyBorder="1" applyAlignment="1"/>
    <xf numFmtId="0" fontId="15" fillId="0" borderId="51" xfId="8" applyNumberFormat="1" applyFont="1" applyFill="1" applyBorder="1" applyAlignment="1">
      <alignment horizontal="center"/>
    </xf>
    <xf numFmtId="0" fontId="15" fillId="0" borderId="54" xfId="8" applyNumberFormat="1" applyFont="1" applyFill="1" applyBorder="1" applyAlignment="1"/>
    <xf numFmtId="0" fontId="27" fillId="0" borderId="50" xfId="6" applyFont="1" applyBorder="1" applyAlignment="1">
      <alignment horizontal="left"/>
    </xf>
    <xf numFmtId="0" fontId="0" fillId="0" borderId="44" xfId="0" applyBorder="1"/>
    <xf numFmtId="0" fontId="28" fillId="0" borderId="0" xfId="0" applyNumberFormat="1" applyFont="1"/>
    <xf numFmtId="167" fontId="15" fillId="0" borderId="11" xfId="6" applyNumberFormat="1" applyFont="1" applyBorder="1"/>
    <xf numFmtId="167" fontId="15" fillId="0" borderId="14" xfId="6" applyNumberFormat="1" applyFont="1" applyBorder="1"/>
    <xf numFmtId="0" fontId="15" fillId="0" borderId="0" xfId="6" applyNumberFormat="1" applyFont="1"/>
    <xf numFmtId="167" fontId="28" fillId="0" borderId="8" xfId="0" applyNumberFormat="1" applyFont="1" applyBorder="1"/>
    <xf numFmtId="167" fontId="28" fillId="0" borderId="11" xfId="0" applyNumberFormat="1" applyFont="1" applyBorder="1"/>
    <xf numFmtId="167" fontId="28" fillId="0" borderId="14" xfId="0" applyNumberFormat="1" applyFont="1" applyBorder="1"/>
    <xf numFmtId="0" fontId="8" fillId="0" borderId="11" xfId="8" applyFont="1" applyBorder="1" applyAlignment="1" applyProtection="1"/>
    <xf numFmtId="0" fontId="8" fillId="0" borderId="12" xfId="8" applyFont="1" applyBorder="1" applyAlignment="1" applyProtection="1"/>
    <xf numFmtId="0" fontId="15" fillId="0" borderId="45" xfId="6" applyFont="1" applyBorder="1"/>
    <xf numFmtId="165" fontId="15" fillId="0" borderId="47" xfId="0" applyNumberFormat="1" applyFont="1" applyBorder="1"/>
    <xf numFmtId="0" fontId="15" fillId="0" borderId="14" xfId="0" applyFont="1" applyBorder="1"/>
    <xf numFmtId="0" fontId="15" fillId="0" borderId="15" xfId="0" applyFont="1" applyBorder="1"/>
    <xf numFmtId="0" fontId="0" fillId="0" borderId="43" xfId="0" applyBorder="1" applyAlignment="1">
      <alignment horizontal="center"/>
    </xf>
    <xf numFmtId="0" fontId="0" fillId="0" borderId="45" xfId="0" applyBorder="1"/>
    <xf numFmtId="0" fontId="28" fillId="0" borderId="49" xfId="0" applyFont="1" applyBorder="1" applyAlignment="1">
      <alignment horizontal="center"/>
    </xf>
    <xf numFmtId="0" fontId="28" fillId="0" borderId="50" xfId="0" applyFont="1" applyBorder="1"/>
    <xf numFmtId="0" fontId="28" fillId="0" borderId="44" xfId="0" applyFont="1" applyBorder="1"/>
    <xf numFmtId="0" fontId="28" fillId="0" borderId="45" xfId="0" applyFont="1" applyBorder="1"/>
    <xf numFmtId="165" fontId="15" fillId="0" borderId="54" xfId="0" applyNumberFormat="1" applyFont="1" applyBorder="1"/>
    <xf numFmtId="0" fontId="25" fillId="0" borderId="44" xfId="6" applyFont="1" applyBorder="1"/>
    <xf numFmtId="0" fontId="28" fillId="0" borderId="50" xfId="0" applyFont="1" applyBorder="1" applyAlignment="1">
      <alignment horizontal="left"/>
    </xf>
    <xf numFmtId="166" fontId="28" fillId="0" borderId="50" xfId="0" applyNumberFormat="1" applyFont="1" applyBorder="1" applyAlignment="1">
      <alignment horizontal="right"/>
    </xf>
    <xf numFmtId="166" fontId="28" fillId="0" borderId="44" xfId="0" applyNumberFormat="1" applyFont="1" applyBorder="1" applyAlignment="1">
      <alignment horizontal="right"/>
    </xf>
    <xf numFmtId="0" fontId="28" fillId="0" borderId="43" xfId="0" applyFont="1" applyBorder="1" applyAlignment="1">
      <alignment horizontal="center"/>
    </xf>
    <xf numFmtId="0" fontId="28" fillId="0" borderId="44" xfId="0" applyFont="1" applyBorder="1" applyAlignment="1">
      <alignment horizontal="left"/>
    </xf>
    <xf numFmtId="0" fontId="15" fillId="0" borderId="54" xfId="6" applyFont="1" applyBorder="1" applyAlignment="1">
      <alignment horizontal="left"/>
    </xf>
    <xf numFmtId="0" fontId="31" fillId="0" borderId="11" xfId="4" applyFont="1" applyBorder="1"/>
    <xf numFmtId="0" fontId="8" fillId="0" borderId="45" xfId="4" applyFont="1" applyBorder="1"/>
    <xf numFmtId="0" fontId="15" fillId="0" borderId="45" xfId="9" applyFont="1" applyBorder="1"/>
    <xf numFmtId="0" fontId="26" fillId="0" borderId="47" xfId="6" applyFont="1" applyBorder="1"/>
    <xf numFmtId="0" fontId="8" fillId="0" borderId="44" xfId="3" applyFont="1" applyBorder="1" applyAlignment="1">
      <alignment horizontal="left"/>
    </xf>
    <xf numFmtId="0" fontId="8" fillId="0" borderId="47" xfId="4" applyFont="1" applyBorder="1" applyAlignment="1">
      <alignment horizontal="left"/>
    </xf>
    <xf numFmtId="0" fontId="8" fillId="0" borderId="44" xfId="8" applyFont="1" applyBorder="1" applyAlignment="1" applyProtection="1"/>
    <xf numFmtId="0" fontId="8" fillId="0" borderId="45" xfId="8" applyFont="1" applyBorder="1" applyAlignment="1" applyProtection="1"/>
    <xf numFmtId="0" fontId="8" fillId="0" borderId="43" xfId="3" applyFont="1" applyBorder="1" applyAlignment="1">
      <alignment horizontal="center"/>
    </xf>
    <xf numFmtId="0" fontId="15" fillId="0" borderId="11" xfId="8" applyNumberFormat="1" applyFont="1" applyFill="1" applyBorder="1" applyAlignment="1">
      <alignment horizontal="left"/>
    </xf>
    <xf numFmtId="0" fontId="15" fillId="0" borderId="11" xfId="8" applyNumberFormat="1" applyFont="1" applyFill="1" applyBorder="1" applyAlignment="1"/>
    <xf numFmtId="0" fontId="8" fillId="0" borderId="47" xfId="2" applyFont="1" applyBorder="1" applyAlignment="1" applyProtection="1">
      <alignment horizontal="left"/>
    </xf>
    <xf numFmtId="0" fontId="8" fillId="0" borderId="47" xfId="2" applyFont="1" applyBorder="1" applyAlignment="1" applyProtection="1"/>
    <xf numFmtId="0" fontId="8" fillId="0" borderId="14" xfId="8" applyFont="1" applyBorder="1" applyAlignment="1" applyProtection="1"/>
    <xf numFmtId="0" fontId="8" fillId="0" borderId="46" xfId="3" applyFont="1" applyBorder="1" applyAlignment="1">
      <alignment horizontal="center"/>
    </xf>
    <xf numFmtId="0" fontId="15" fillId="0" borderId="53" xfId="8" applyNumberFormat="1" applyFont="1" applyFill="1" applyBorder="1" applyAlignment="1">
      <alignment horizontal="center"/>
    </xf>
    <xf numFmtId="0" fontId="15" fillId="0" borderId="52" xfId="8" applyNumberFormat="1" applyFont="1" applyFill="1" applyBorder="1" applyAlignment="1">
      <alignment horizontal="left"/>
    </xf>
    <xf numFmtId="0" fontId="27" fillId="0" borderId="11" xfId="6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8" fillId="0" borderId="7" xfId="3" applyFont="1" applyBorder="1" applyAlignment="1">
      <alignment horizontal="left"/>
    </xf>
    <xf numFmtId="164" fontId="15" fillId="0" borderId="13" xfId="6" applyNumberFormat="1" applyFont="1" applyBorder="1"/>
    <xf numFmtId="167" fontId="15" fillId="0" borderId="8" xfId="6" applyNumberFormat="1" applyFont="1" applyBorder="1"/>
    <xf numFmtId="167" fontId="15" fillId="0" borderId="11" xfId="0" applyNumberFormat="1" applyFont="1" applyBorder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0" fillId="0" borderId="0" xfId="1" applyFont="1"/>
    <xf numFmtId="0" fontId="41" fillId="0" borderId="55" xfId="0" applyFont="1" applyBorder="1"/>
    <xf numFmtId="0" fontId="41" fillId="0" borderId="0" xfId="0" applyFont="1"/>
    <xf numFmtId="0" fontId="21" fillId="0" borderId="0" xfId="1" applyFont="1" applyAlignment="1" applyProtection="1">
      <alignment horizontal="left"/>
      <protection locked="0"/>
    </xf>
    <xf numFmtId="0" fontId="21" fillId="0" borderId="0" xfId="1" applyFont="1" applyBorder="1" applyAlignment="1" applyProtection="1">
      <alignment horizontal="left"/>
      <protection locked="0"/>
    </xf>
    <xf numFmtId="1" fontId="21" fillId="0" borderId="0" xfId="1" applyNumberFormat="1" applyFont="1" applyBorder="1" applyAlignment="1" applyProtection="1">
      <alignment horizontal="left"/>
      <protection locked="0"/>
    </xf>
    <xf numFmtId="1" fontId="21" fillId="0" borderId="0" xfId="1" applyNumberFormat="1" applyFont="1" applyFill="1" applyBorder="1" applyAlignment="1" applyProtection="1">
      <alignment horizontal="left"/>
      <protection locked="0"/>
    </xf>
  </cellXfs>
  <cellStyles count="10">
    <cellStyle name="Hyperlink" xfId="1" builtinId="8"/>
    <cellStyle name="Hyperlink 2" xfId="5" xr:uid="{2E3B9D33-98C7-49CA-B003-0F071B7691BC}"/>
    <cellStyle name="Hyperlink 2 2" xfId="7" xr:uid="{AED14C61-A6AC-4E52-979B-A283E7581A3A}"/>
    <cellStyle name="Normal" xfId="0" builtinId="0"/>
    <cellStyle name="Normal 2" xfId="2" xr:uid="{7448A5B4-20AC-4BA0-B0E3-5345718C12E7}"/>
    <cellStyle name="Normal 2 2" xfId="4" xr:uid="{22AEC3FE-904E-40DE-9616-CF073FA82FD8}"/>
    <cellStyle name="Normal 2 2 2" xfId="6" xr:uid="{93496A84-BB4A-4D11-A62B-9278CDFF0308}"/>
    <cellStyle name="Normal 2 3" xfId="8" xr:uid="{34D472C9-E630-4DBB-82C9-204ED791E731}"/>
    <cellStyle name="Normal 3" xfId="3" xr:uid="{33A16993-4E1A-4A4F-8EA1-908B42AECA95}"/>
    <cellStyle name="Normal 3 2" xfId="9" xr:uid="{48BC9EA8-22FD-4910-BE7C-0C695AA632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A8B1D-745A-4CE5-A266-DD14B927B87F}">
  <sheetPr>
    <pageSetUpPr fitToPage="1"/>
  </sheetPr>
  <dimension ref="B1:Y32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80" t="s">
        <v>1471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</row>
    <row r="2" spans="2:25" ht="18.75" x14ac:dyDescent="0.3">
      <c r="B2" s="381" t="s">
        <v>1540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</row>
    <row r="3" spans="2:25" ht="15.75" x14ac:dyDescent="0.25">
      <c r="B3" s="382" t="s">
        <v>1472</v>
      </c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</row>
    <row r="5" spans="2:25" s="387" customFormat="1" x14ac:dyDescent="0.25">
      <c r="B5" s="385" t="s">
        <v>1473</v>
      </c>
      <c r="C5" s="385" t="s">
        <v>1474</v>
      </c>
      <c r="D5" s="385" t="s">
        <v>1475</v>
      </c>
      <c r="E5" s="385" t="s">
        <v>1476</v>
      </c>
      <c r="F5" s="385" t="s">
        <v>1477</v>
      </c>
      <c r="G5" s="385" t="s">
        <v>1478</v>
      </c>
      <c r="H5" s="385" t="s">
        <v>1479</v>
      </c>
      <c r="I5" s="385" t="s">
        <v>1480</v>
      </c>
      <c r="J5" s="385" t="s">
        <v>1481</v>
      </c>
      <c r="K5" s="385" t="s">
        <v>1482</v>
      </c>
      <c r="L5" s="385" t="s">
        <v>1483</v>
      </c>
      <c r="M5" s="386"/>
      <c r="O5" s="385" t="s">
        <v>1484</v>
      </c>
      <c r="P5" s="385" t="s">
        <v>1474</v>
      </c>
      <c r="Q5" s="385" t="s">
        <v>1475</v>
      </c>
      <c r="R5" s="385" t="s">
        <v>1476</v>
      </c>
      <c r="S5" s="385" t="s">
        <v>1477</v>
      </c>
      <c r="T5" s="385" t="s">
        <v>1478</v>
      </c>
      <c r="U5" s="385" t="s">
        <v>1479</v>
      </c>
    </row>
    <row r="6" spans="2:25" s="387" customFormat="1" x14ac:dyDescent="0.25">
      <c r="C6" s="385" t="s">
        <v>1485</v>
      </c>
      <c r="D6" s="385" t="s">
        <v>1486</v>
      </c>
      <c r="E6" s="385" t="s">
        <v>1487</v>
      </c>
      <c r="F6" s="385" t="s">
        <v>1488</v>
      </c>
      <c r="G6" s="385" t="s">
        <v>1489</v>
      </c>
      <c r="H6" s="385" t="s">
        <v>1490</v>
      </c>
      <c r="I6" s="385" t="s">
        <v>1491</v>
      </c>
      <c r="M6" s="386"/>
      <c r="O6" s="385" t="s">
        <v>1492</v>
      </c>
      <c r="P6" s="385" t="s">
        <v>1474</v>
      </c>
      <c r="Q6" s="385" t="s">
        <v>1475</v>
      </c>
      <c r="R6" s="385" t="s">
        <v>1476</v>
      </c>
      <c r="S6" s="385" t="s">
        <v>1477</v>
      </c>
    </row>
    <row r="7" spans="2:25" s="387" customFormat="1" x14ac:dyDescent="0.25">
      <c r="B7" s="385" t="s">
        <v>1493</v>
      </c>
      <c r="C7" s="385" t="s">
        <v>1474</v>
      </c>
      <c r="M7" s="386"/>
      <c r="O7" s="385" t="s">
        <v>1494</v>
      </c>
      <c r="P7" s="385" t="s">
        <v>1474</v>
      </c>
      <c r="Q7" s="385" t="s">
        <v>1475</v>
      </c>
      <c r="R7" s="385" t="s">
        <v>1476</v>
      </c>
      <c r="S7" s="385" t="s">
        <v>1477</v>
      </c>
      <c r="T7" s="385" t="s">
        <v>1478</v>
      </c>
      <c r="U7" s="385" t="s">
        <v>1479</v>
      </c>
      <c r="V7" s="385" t="s">
        <v>1480</v>
      </c>
    </row>
    <row r="8" spans="2:25" s="387" customFormat="1" x14ac:dyDescent="0.25">
      <c r="B8" s="385" t="s">
        <v>1495</v>
      </c>
      <c r="C8" s="385" t="s">
        <v>1474</v>
      </c>
      <c r="D8" s="385" t="s">
        <v>1475</v>
      </c>
      <c r="E8" s="385" t="s">
        <v>1476</v>
      </c>
      <c r="F8" s="385" t="s">
        <v>1477</v>
      </c>
      <c r="G8" s="385" t="s">
        <v>1478</v>
      </c>
      <c r="M8" s="386"/>
      <c r="O8" s="385" t="s">
        <v>1496</v>
      </c>
      <c r="P8" s="385" t="s">
        <v>1474</v>
      </c>
      <c r="Q8" s="385" t="s">
        <v>1475</v>
      </c>
      <c r="R8" s="385" t="s">
        <v>1476</v>
      </c>
    </row>
    <row r="9" spans="2:25" s="387" customFormat="1" x14ac:dyDescent="0.25">
      <c r="B9" s="385" t="s">
        <v>1497</v>
      </c>
      <c r="C9" s="385" t="s">
        <v>1474</v>
      </c>
      <c r="D9" s="385" t="s">
        <v>1475</v>
      </c>
      <c r="E9" s="385" t="s">
        <v>1476</v>
      </c>
      <c r="M9" s="386"/>
      <c r="O9" s="385" t="s">
        <v>1498</v>
      </c>
      <c r="P9" s="385" t="s">
        <v>1474</v>
      </c>
      <c r="Q9" s="385" t="s">
        <v>1475</v>
      </c>
      <c r="R9" s="385" t="s">
        <v>1476</v>
      </c>
      <c r="S9" s="385" t="s">
        <v>1477</v>
      </c>
      <c r="T9" s="385" t="s">
        <v>1478</v>
      </c>
      <c r="U9" s="385" t="s">
        <v>1479</v>
      </c>
      <c r="V9" s="385" t="s">
        <v>1480</v>
      </c>
      <c r="W9" s="385" t="s">
        <v>1481</v>
      </c>
    </row>
    <row r="10" spans="2:25" s="387" customFormat="1" x14ac:dyDescent="0.25">
      <c r="B10" s="385" t="s">
        <v>1499</v>
      </c>
      <c r="C10" s="385" t="s">
        <v>1474</v>
      </c>
      <c r="D10" s="385" t="s">
        <v>1475</v>
      </c>
      <c r="E10" s="385" t="s">
        <v>1476</v>
      </c>
      <c r="M10" s="386"/>
      <c r="O10" s="385" t="s">
        <v>1500</v>
      </c>
      <c r="P10" s="385" t="s">
        <v>1474</v>
      </c>
      <c r="Q10" s="385" t="s">
        <v>1475</v>
      </c>
      <c r="R10" s="385" t="s">
        <v>1476</v>
      </c>
    </row>
    <row r="11" spans="2:25" s="387" customFormat="1" x14ac:dyDescent="0.25">
      <c r="B11" s="385" t="s">
        <v>1501</v>
      </c>
      <c r="C11" s="385" t="s">
        <v>1474</v>
      </c>
      <c r="D11" s="385" t="s">
        <v>1475</v>
      </c>
      <c r="E11" s="385" t="s">
        <v>1476</v>
      </c>
      <c r="F11" s="385" t="s">
        <v>1477</v>
      </c>
      <c r="G11" s="385" t="s">
        <v>1478</v>
      </c>
      <c r="M11" s="386"/>
      <c r="O11" s="385" t="s">
        <v>1502</v>
      </c>
      <c r="P11" s="385" t="s">
        <v>1474</v>
      </c>
      <c r="Q11" s="385" t="s">
        <v>1475</v>
      </c>
      <c r="R11" s="385" t="s">
        <v>1476</v>
      </c>
      <c r="S11" s="385" t="s">
        <v>1477</v>
      </c>
    </row>
    <row r="12" spans="2:25" s="387" customFormat="1" x14ac:dyDescent="0.25">
      <c r="B12" s="385" t="s">
        <v>1503</v>
      </c>
      <c r="C12" s="385" t="s">
        <v>1474</v>
      </c>
      <c r="M12" s="386"/>
      <c r="O12" s="385" t="s">
        <v>1504</v>
      </c>
      <c r="P12" s="385" t="s">
        <v>1474</v>
      </c>
    </row>
    <row r="13" spans="2:25" s="387" customFormat="1" x14ac:dyDescent="0.25">
      <c r="B13" s="385" t="s">
        <v>1505</v>
      </c>
      <c r="C13" s="385" t="s">
        <v>1474</v>
      </c>
      <c r="M13" s="386"/>
      <c r="O13" s="385" t="s">
        <v>1506</v>
      </c>
      <c r="P13" s="385" t="s">
        <v>1474</v>
      </c>
    </row>
    <row r="14" spans="2:25" s="387" customFormat="1" x14ac:dyDescent="0.25">
      <c r="B14" s="385" t="s">
        <v>1507</v>
      </c>
      <c r="C14" s="385" t="s">
        <v>1474</v>
      </c>
      <c r="D14" s="385" t="s">
        <v>1475</v>
      </c>
      <c r="M14" s="386"/>
      <c r="O14" s="385" t="s">
        <v>1508</v>
      </c>
      <c r="P14" s="385" t="s">
        <v>1474</v>
      </c>
    </row>
    <row r="15" spans="2:25" s="387" customFormat="1" x14ac:dyDescent="0.25">
      <c r="B15" s="385" t="s">
        <v>1509</v>
      </c>
      <c r="C15" s="385" t="s">
        <v>1474</v>
      </c>
      <c r="D15" s="385" t="s">
        <v>1475</v>
      </c>
      <c r="E15" s="385" t="s">
        <v>1476</v>
      </c>
      <c r="F15" s="385" t="s">
        <v>1477</v>
      </c>
      <c r="G15" s="385" t="s">
        <v>1478</v>
      </c>
      <c r="M15" s="386"/>
      <c r="O15" s="385" t="s">
        <v>1510</v>
      </c>
      <c r="P15" s="385" t="s">
        <v>1474</v>
      </c>
    </row>
    <row r="16" spans="2:25" s="387" customFormat="1" x14ac:dyDescent="0.25">
      <c r="B16" s="385" t="s">
        <v>1511</v>
      </c>
      <c r="C16" s="385" t="s">
        <v>1474</v>
      </c>
      <c r="D16" s="385" t="s">
        <v>1475</v>
      </c>
      <c r="M16" s="386"/>
      <c r="O16" s="385" t="s">
        <v>1512</v>
      </c>
      <c r="P16" s="385" t="s">
        <v>1474</v>
      </c>
      <c r="Q16" s="385" t="s">
        <v>1475</v>
      </c>
    </row>
    <row r="17" spans="2:25" s="387" customFormat="1" x14ac:dyDescent="0.25">
      <c r="B17" s="385" t="s">
        <v>1513</v>
      </c>
      <c r="C17" s="385" t="s">
        <v>1474</v>
      </c>
      <c r="M17" s="386"/>
      <c r="O17" s="385" t="s">
        <v>1514</v>
      </c>
      <c r="P17" s="385" t="s">
        <v>1474</v>
      </c>
    </row>
    <row r="18" spans="2:25" s="387" customFormat="1" x14ac:dyDescent="0.25">
      <c r="B18" s="385" t="s">
        <v>1515</v>
      </c>
      <c r="C18" s="385" t="s">
        <v>1474</v>
      </c>
      <c r="D18" s="385" t="s">
        <v>1475</v>
      </c>
      <c r="E18" s="385" t="s">
        <v>1476</v>
      </c>
      <c r="F18" s="385" t="s">
        <v>1477</v>
      </c>
      <c r="M18" s="386"/>
      <c r="O18" s="385" t="s">
        <v>1516</v>
      </c>
      <c r="P18" s="385" t="s">
        <v>1474</v>
      </c>
      <c r="Q18" s="385" t="s">
        <v>1475</v>
      </c>
    </row>
    <row r="19" spans="2:25" s="387" customFormat="1" x14ac:dyDescent="0.25">
      <c r="B19" s="385" t="s">
        <v>1517</v>
      </c>
      <c r="C19" s="385" t="s">
        <v>1474</v>
      </c>
      <c r="D19" s="385" t="s">
        <v>1475</v>
      </c>
      <c r="M19" s="386"/>
      <c r="O19" s="385" t="s">
        <v>1518</v>
      </c>
      <c r="P19" s="385" t="s">
        <v>1474</v>
      </c>
      <c r="Q19" s="385" t="s">
        <v>1475</v>
      </c>
      <c r="R19" s="385" t="s">
        <v>1476</v>
      </c>
      <c r="S19" s="385" t="s">
        <v>1477</v>
      </c>
      <c r="T19" s="385" t="s">
        <v>1478</v>
      </c>
      <c r="U19" s="385" t="s">
        <v>1479</v>
      </c>
      <c r="V19" s="385" t="s">
        <v>1480</v>
      </c>
      <c r="W19" s="385" t="s">
        <v>1481</v>
      </c>
      <c r="X19" s="385" t="s">
        <v>1482</v>
      </c>
      <c r="Y19" s="385" t="s">
        <v>1483</v>
      </c>
    </row>
    <row r="20" spans="2:25" s="387" customFormat="1" x14ac:dyDescent="0.25">
      <c r="B20" s="385" t="s">
        <v>1519</v>
      </c>
      <c r="C20" s="385" t="s">
        <v>1474</v>
      </c>
      <c r="D20" s="385" t="s">
        <v>1475</v>
      </c>
      <c r="E20" s="385" t="s">
        <v>1476</v>
      </c>
      <c r="F20" s="385" t="s">
        <v>1477</v>
      </c>
      <c r="G20" s="385" t="s">
        <v>1478</v>
      </c>
      <c r="H20" s="385" t="s">
        <v>1479</v>
      </c>
      <c r="I20" s="385" t="s">
        <v>1480</v>
      </c>
      <c r="J20" s="385" t="s">
        <v>1481</v>
      </c>
      <c r="M20" s="386"/>
      <c r="P20" s="385" t="s">
        <v>1485</v>
      </c>
      <c r="Q20" s="385" t="s">
        <v>1486</v>
      </c>
      <c r="R20" s="385" t="s">
        <v>1487</v>
      </c>
      <c r="S20" s="385" t="s">
        <v>1488</v>
      </c>
    </row>
    <row r="21" spans="2:25" s="387" customFormat="1" x14ac:dyDescent="0.25">
      <c r="B21" s="385" t="s">
        <v>1520</v>
      </c>
      <c r="C21" s="385" t="s">
        <v>1474</v>
      </c>
      <c r="M21" s="386"/>
      <c r="O21" s="385" t="s">
        <v>1521</v>
      </c>
      <c r="P21" s="385" t="s">
        <v>1474</v>
      </c>
    </row>
    <row r="22" spans="2:25" s="387" customFormat="1" x14ac:dyDescent="0.25">
      <c r="B22" s="385" t="s">
        <v>1522</v>
      </c>
      <c r="C22" s="385" t="s">
        <v>1474</v>
      </c>
      <c r="D22" s="385" t="s">
        <v>1475</v>
      </c>
      <c r="E22" s="385" t="s">
        <v>1476</v>
      </c>
      <c r="F22" s="385" t="s">
        <v>1477</v>
      </c>
      <c r="G22" s="385" t="s">
        <v>1478</v>
      </c>
      <c r="H22" s="385" t="s">
        <v>1479</v>
      </c>
      <c r="I22" s="385" t="s">
        <v>1480</v>
      </c>
      <c r="J22" s="385" t="s">
        <v>1481</v>
      </c>
      <c r="K22" s="385" t="s">
        <v>1482</v>
      </c>
      <c r="L22" s="385" t="s">
        <v>1483</v>
      </c>
      <c r="M22" s="386"/>
      <c r="O22" s="385" t="s">
        <v>1523</v>
      </c>
      <c r="P22" s="385" t="s">
        <v>1474</v>
      </c>
      <c r="Q22" s="385" t="s">
        <v>1475</v>
      </c>
    </row>
    <row r="23" spans="2:25" s="387" customFormat="1" x14ac:dyDescent="0.25">
      <c r="C23" s="385" t="s">
        <v>1485</v>
      </c>
      <c r="M23" s="386"/>
      <c r="O23" s="385" t="s">
        <v>1524</v>
      </c>
      <c r="P23" s="385" t="s">
        <v>1474</v>
      </c>
      <c r="Q23" s="385" t="s">
        <v>1475</v>
      </c>
      <c r="R23" s="385" t="s">
        <v>1476</v>
      </c>
      <c r="S23" s="385" t="s">
        <v>1477</v>
      </c>
    </row>
    <row r="24" spans="2:25" s="387" customFormat="1" x14ac:dyDescent="0.25">
      <c r="B24" s="385" t="s">
        <v>1525</v>
      </c>
      <c r="C24" s="385" t="s">
        <v>1474</v>
      </c>
      <c r="D24" s="385" t="s">
        <v>1475</v>
      </c>
      <c r="M24" s="386"/>
      <c r="O24" s="385" t="s">
        <v>1526</v>
      </c>
      <c r="P24" s="385" t="s">
        <v>1474</v>
      </c>
      <c r="Q24" s="385" t="s">
        <v>1475</v>
      </c>
      <c r="R24" s="385" t="s">
        <v>1476</v>
      </c>
      <c r="S24" s="385" t="s">
        <v>1477</v>
      </c>
      <c r="T24" s="385" t="s">
        <v>1478</v>
      </c>
      <c r="U24" s="385" t="s">
        <v>1479</v>
      </c>
      <c r="V24" s="385" t="s">
        <v>1480</v>
      </c>
      <c r="W24" s="385" t="s">
        <v>1481</v>
      </c>
      <c r="X24" s="385" t="s">
        <v>1482</v>
      </c>
      <c r="Y24" s="385" t="s">
        <v>1483</v>
      </c>
    </row>
    <row r="25" spans="2:25" s="387" customFormat="1" x14ac:dyDescent="0.25">
      <c r="B25" s="385" t="s">
        <v>1527</v>
      </c>
      <c r="C25" s="385" t="s">
        <v>1474</v>
      </c>
      <c r="D25" s="385" t="s">
        <v>1475</v>
      </c>
      <c r="M25" s="386"/>
      <c r="P25" s="385" t="s">
        <v>1485</v>
      </c>
      <c r="Q25" s="385" t="s">
        <v>1486</v>
      </c>
      <c r="R25" s="385" t="s">
        <v>1487</v>
      </c>
      <c r="S25" s="385" t="s">
        <v>1488</v>
      </c>
      <c r="T25" s="385" t="s">
        <v>1489</v>
      </c>
      <c r="U25" s="385" t="s">
        <v>1490</v>
      </c>
      <c r="V25" s="385" t="s">
        <v>1491</v>
      </c>
      <c r="W25" s="385" t="s">
        <v>1528</v>
      </c>
    </row>
    <row r="26" spans="2:25" s="387" customFormat="1" x14ac:dyDescent="0.25">
      <c r="B26" s="385" t="s">
        <v>1529</v>
      </c>
      <c r="C26" s="385" t="s">
        <v>1474</v>
      </c>
      <c r="D26" s="385" t="s">
        <v>1475</v>
      </c>
      <c r="E26" s="385" t="s">
        <v>1476</v>
      </c>
      <c r="F26" s="385" t="s">
        <v>1477</v>
      </c>
      <c r="G26" s="385" t="s">
        <v>1478</v>
      </c>
      <c r="H26" s="385" t="s">
        <v>1479</v>
      </c>
      <c r="I26" s="385" t="s">
        <v>1480</v>
      </c>
      <c r="J26" s="385" t="s">
        <v>1481</v>
      </c>
      <c r="K26" s="385" t="s">
        <v>1482</v>
      </c>
      <c r="L26" s="385" t="s">
        <v>1483</v>
      </c>
      <c r="M26" s="386"/>
      <c r="O26" s="385" t="s">
        <v>1530</v>
      </c>
      <c r="P26" s="385" t="s">
        <v>1474</v>
      </c>
      <c r="Q26" s="385" t="s">
        <v>1475</v>
      </c>
      <c r="R26" s="385" t="s">
        <v>1476</v>
      </c>
      <c r="S26" s="385" t="s">
        <v>1477</v>
      </c>
      <c r="T26" s="385" t="s">
        <v>1478</v>
      </c>
    </row>
    <row r="27" spans="2:25" s="387" customFormat="1" x14ac:dyDescent="0.25">
      <c r="C27" s="385" t="s">
        <v>1485</v>
      </c>
      <c r="D27" s="385" t="s">
        <v>1486</v>
      </c>
      <c r="E27" s="385" t="s">
        <v>1487</v>
      </c>
      <c r="F27" s="385" t="s">
        <v>1488</v>
      </c>
      <c r="G27" s="385" t="s">
        <v>1489</v>
      </c>
      <c r="H27" s="385" t="s">
        <v>1490</v>
      </c>
      <c r="I27" s="385" t="s">
        <v>1491</v>
      </c>
      <c r="J27" s="385" t="s">
        <v>1528</v>
      </c>
      <c r="K27" s="385" t="s">
        <v>1531</v>
      </c>
      <c r="L27" s="385" t="s">
        <v>1532</v>
      </c>
      <c r="M27" s="386"/>
      <c r="O27" s="385" t="s">
        <v>1533</v>
      </c>
      <c r="P27" s="385" t="s">
        <v>1474</v>
      </c>
      <c r="Q27" s="385" t="s">
        <v>1475</v>
      </c>
      <c r="R27" s="385" t="s">
        <v>1476</v>
      </c>
    </row>
    <row r="28" spans="2:25" s="387" customFormat="1" x14ac:dyDescent="0.25">
      <c r="C28" s="385" t="s">
        <v>1534</v>
      </c>
      <c r="D28" s="385" t="s">
        <v>1535</v>
      </c>
      <c r="E28" s="385" t="s">
        <v>1536</v>
      </c>
      <c r="M28" s="386"/>
      <c r="O28" s="385" t="s">
        <v>1537</v>
      </c>
      <c r="P28" s="385" t="s">
        <v>1474</v>
      </c>
      <c r="Q28" s="385" t="s">
        <v>1475</v>
      </c>
    </row>
    <row r="29" spans="2:25" s="387" customFormat="1" x14ac:dyDescent="0.25">
      <c r="B29" s="385" t="s">
        <v>1538</v>
      </c>
      <c r="C29" s="385" t="s">
        <v>1474</v>
      </c>
      <c r="M29" s="386"/>
    </row>
    <row r="30" spans="2:25" x14ac:dyDescent="0.25">
      <c r="B30" s="383"/>
      <c r="C30" s="383"/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383"/>
      <c r="W30" s="383"/>
      <c r="X30" s="383"/>
      <c r="Y30" s="383"/>
    </row>
    <row r="31" spans="2:25" x14ac:dyDescent="0.25">
      <c r="B31" s="383"/>
      <c r="C31" s="383"/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383"/>
      <c r="W31" s="383"/>
      <c r="X31" s="383"/>
      <c r="Y31" s="383"/>
    </row>
    <row r="32" spans="2:25" x14ac:dyDescent="0.25">
      <c r="B32" s="384" t="s">
        <v>1539</v>
      </c>
      <c r="C32" s="384"/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  <c r="W32" s="384"/>
      <c r="X32" s="384"/>
      <c r="Y32" s="383"/>
    </row>
  </sheetData>
  <mergeCells count="4">
    <mergeCell ref="B1:Y1"/>
    <mergeCell ref="B2:Y2"/>
    <mergeCell ref="B3:Y3"/>
    <mergeCell ref="B32:X32"/>
  </mergeCells>
  <hyperlinks>
    <hyperlink ref="B5" location="'10m Air Pistol 1'!A2" tooltip="10m Air Pistol" display="10m Air Pistol" xr:uid="{F43700A7-9E75-4712-A3B5-5E10ABFA7DD8}"/>
    <hyperlink ref="C5" location="'10m Air Pistol 1'!$B$3" tooltip="10m Air Pistol Division 1" display="D1" xr:uid="{408D9C7E-81B1-4BB0-BF44-1F4EC94F77B4}"/>
    <hyperlink ref="D5" location="'10m Air Pistol 1'!$J$3" tooltip="10m Air Pistol Division 2" display="D2" xr:uid="{04F1253F-B51E-49BE-9EEB-4D8785AA964C}"/>
    <hyperlink ref="E5" location="'10m Air Pistol 1'!$B$15" tooltip="10m Air Pistol Division 3" display="D3" xr:uid="{3DEB6C86-D3B0-4C4F-96C8-F1DBFD459696}"/>
    <hyperlink ref="F5" location="'10m Air Pistol 1'!$J$15" tooltip="10m Air Pistol Division 4" display="D4" xr:uid="{564443E2-359F-46D4-BCAE-EE1204F58870}"/>
    <hyperlink ref="G5" location="'10m Air Pistol 1'!$B$27" tooltip="10m Air Pistol Division 5" display="D5" xr:uid="{707A9103-7669-40FD-8CCF-85582479765F}"/>
    <hyperlink ref="H5" location="'10m Air Pistol 1'!$J$27" tooltip="10m Air Pistol Division 6" display="D6" xr:uid="{C55CD0DA-2D68-4360-80A2-D25332AB5296}"/>
    <hyperlink ref="I5" location="'10m Air Pistol 1'!$B$39" tooltip="10m Air Pistol Division 7" display="D7" xr:uid="{63EDF8B1-9494-4FC7-9C0C-6D9436337457}"/>
    <hyperlink ref="J5" location="'10m Air Pistol 1'!$J$39" tooltip="10m Air Pistol Division 8" display="D8" xr:uid="{331544B7-67A5-448D-A88D-681B81608A48}"/>
    <hyperlink ref="K5" location="'10m Air Pistol 1'!$B$51" tooltip="10m Air Pistol Division 9" display="D9" xr:uid="{55F8A271-29CB-4335-9377-3054B47EA502}"/>
    <hyperlink ref="L5" location="'10m Air Pistol 1'!$J$51" tooltip="10m Air Pistol Division 10" display="D10" xr:uid="{C72F8707-5C6D-4920-8991-9BCEF6E20BBF}"/>
    <hyperlink ref="C6" location="'10m Air Pistol 2'!$B$3" tooltip="10m Air Pistol Division 11" display="D11" xr:uid="{F16B934A-CDF0-40B5-A005-B6497DA59CCA}"/>
    <hyperlink ref="D6" location="'10m Air Pistol 2'!$J$3" tooltip="10m Air Pistol Division 12" display="D12" xr:uid="{373975BD-8544-4CF6-8CD5-294420FCCFDE}"/>
    <hyperlink ref="E6" location="'10m Air Pistol 2'!$B$15" tooltip="10m Air Pistol Division 13" display="D13" xr:uid="{965D83CB-2B4F-4FEC-9C66-37B93ED1D6ED}"/>
    <hyperlink ref="F6" location="'10m Air Pistol 2'!$J$15" tooltip="10m Air Pistol Division 14" display="D14" xr:uid="{2D779F24-67C3-432A-979D-A27F76960A96}"/>
    <hyperlink ref="G6" location="'10m Air Pistol 2'!$B$27" tooltip="10m Air Pistol Division 15" display="D15" xr:uid="{2638B487-EA64-4728-BD40-29D145101F2E}"/>
    <hyperlink ref="H6" location="'10m Air Pistol 2'!$J$27" tooltip="10m Air Pistol Division 16" display="D16" xr:uid="{53F050BF-2A2C-46B3-B530-E0FE1386E261}"/>
    <hyperlink ref="I6" location="'10m Air Pistol 2'!$B$39" tooltip="10m Air Pistol Division 17" display="D17" xr:uid="{4C60F66A-CEDD-44AD-9743-236CCACBB5D8}"/>
    <hyperlink ref="B7" location="'10m Air Pistol Jun'!A2" tooltip="10m Air Pistol Jun" display="10m Air Pistol Jun" xr:uid="{09B91E79-59EF-462A-9C41-A46AAF22A9D8}"/>
    <hyperlink ref="C7" location="'10m Air Pistol Jun'!$B$3" tooltip="10m Air Pistol Jun Division 1" display="D1" xr:uid="{941FBF25-EFB4-438F-8C54-A0A248E9FDF1}"/>
    <hyperlink ref="B8" location="'10m Air Pistol Sen'!A2" tooltip="10m Air Pistol Sen" display="10m Air Pistol Sen" xr:uid="{A3BA0341-73CB-49E4-946A-F64DE5A287A3}"/>
    <hyperlink ref="C8" location="'10m Air Pistol Sen'!$B$3" tooltip="10m Air Pistol Sen Division 1" display="D1" xr:uid="{CB4E9951-DD54-4A5D-B2D6-6A5D4B36B57F}"/>
    <hyperlink ref="D8" location="'10m Air Pistol Sen'!$B$15" tooltip="10m Air Pistol Sen Division 2" display="D2" xr:uid="{9104FF5E-8B87-412B-B2D7-5C9C9D1911BA}"/>
    <hyperlink ref="E8" location="'10m Air Pistol Sen'!$B$27" tooltip="10m Air Pistol Sen Division 3" display="D3" xr:uid="{9B777595-604F-4C6D-8327-153E116AFEB8}"/>
    <hyperlink ref="F8" location="'10m Air Pistol Sen'!$B$39" tooltip="10m Air Pistol Sen Division 4" display="D4" xr:uid="{DA3984BD-AB91-4AE4-820B-D45B41F33EDA}"/>
    <hyperlink ref="G8" location="'10m Air Pistol Sen'!$B$50" tooltip="10m Air Pistol Sen Division 5" display="D5" xr:uid="{A1479A6F-F80D-4C82-B01B-54908B00E505}"/>
    <hyperlink ref="B9" location="'10m Air Pistol Team 1'!A2" tooltip="10m Air Pistol Team" display="10m Air Pistol Team" xr:uid="{306AB432-D6F4-410B-B27C-A8C30EFF7F7E}"/>
    <hyperlink ref="C9" location="'10m Air Pistol Team 1'!$A$3" tooltip="10m Air Pistol Team Division 1" display="D1" xr:uid="{9298BA3A-DBF3-4E5B-9A41-CEB5DC13F0B5}"/>
    <hyperlink ref="D9" location="'10m Air Pistol Team 1'!$A$29" tooltip="10m Air Pistol Team Division 2" display="D2" xr:uid="{FA3D8D85-004B-40F3-B5E7-899A15DF9CC8}"/>
    <hyperlink ref="E9" location="'10m Air Pistol Team 2'!$A$3" tooltip="10m Air Pistol Team Division 3" display="D3" xr:uid="{1BACFA8E-FF60-42DE-8310-36667836B352}"/>
    <hyperlink ref="B10" location="'10m Air Pistol (Supp rest)'!A2" tooltip="10m Air Pistol (Supp rest)" display="10m Air Pistol (Supp rest)" xr:uid="{5C931F95-C23E-4194-A3E3-55D7D27537CA}"/>
    <hyperlink ref="C10" location="'10m Air Pistol (Supp rest)'!$B$3" tooltip="10m Air Pistol (Supp rest) Division 1" display="D1" xr:uid="{9358BE64-C4A4-417E-8557-62219B54EEDE}"/>
    <hyperlink ref="D10" location="'10m Air Pistol (Supp rest)'!$B$15" tooltip="10m Air Pistol (Supp rest) Division 2" display="D2" xr:uid="{C2526518-8B29-4D2E-80F8-ADFD095FA5E3}"/>
    <hyperlink ref="E10" location="'10m Air Pistol (Supp rest)'!$B$27" tooltip="10m Air Pistol (Supp rest) Division 3" display="D3" xr:uid="{9D385B01-251E-4B38-857B-34F98068631C}"/>
    <hyperlink ref="B11" location="'10m Air Rifle'!A2" tooltip="10m Air Rifle" display="10m Air Rifle" xr:uid="{09826491-D2C0-4537-B885-2AB01F097B3D}"/>
    <hyperlink ref="C11" location="'10m Air Rifle'!$B$3" tooltip="10m Air Rifle Division 1" display="D1" xr:uid="{F835AD11-5829-40F5-B539-8C8547C7B1E8}"/>
    <hyperlink ref="D11" location="'10m Air Rifle'!$B$15" tooltip="10m Air Rifle Division 2" display="D2" xr:uid="{4E55F391-48BF-41ED-9E69-04E2BD577C7E}"/>
    <hyperlink ref="E11" location="'10m Air Rifle'!$B$27" tooltip="10m Air Rifle Division 3" display="D3" xr:uid="{8D21583F-F135-448D-AB68-DCC9E56954A0}"/>
    <hyperlink ref="F11" location="'10m Air Rifle'!$B$39" tooltip="10m Air Rifle Division 4" display="D4" xr:uid="{D9E5ECDB-A566-45E0-A6A9-9652B31C80BE}"/>
    <hyperlink ref="G11" location="'10m Air Rifle'!$B$51" tooltip="10m Air Rifle Division 5" display="D5" xr:uid="{F1DFACEB-C7C8-4834-8849-68AB781868C2}"/>
    <hyperlink ref="B12" location="'10m Air Rifle Jun'!A2" tooltip="10m Air Rifle Jun" display="10m Air Rifle Jun" xr:uid="{974579B7-8170-4966-AEEE-83A54E7A0B35}"/>
    <hyperlink ref="C12" location="'10m Air Rifle Jun'!$B$3" tooltip="10m Air Rifle Jun Division 1" display="D1" xr:uid="{18016BA6-EF68-433D-9289-D891B57E0378}"/>
    <hyperlink ref="B13" location="'10m Air Rifle Sen'!A2" tooltip="10m Air Rifle Sen" display="10m Air Rifle Sen" xr:uid="{9D59CA26-50AB-4A3B-997A-2B9B1BE76729}"/>
    <hyperlink ref="C13" location="'10m Air Rifle Sen'!$B$3" tooltip="10m Air Rifle Sen Division 1" display="D1" xr:uid="{444428A4-6123-445E-935A-D9E651DC549A}"/>
    <hyperlink ref="B14" location="'10m Air Rifle (Supp rest)'!A2" tooltip="10m Air Rifle (Supp rest)" display="10m Air Rifle (Supp rest)" xr:uid="{6DE4F604-5A05-4F19-9BB4-41EAEEFF95C6}"/>
    <hyperlink ref="C14" location="'10m Air Rifle (Supp rest)'!$B$3" tooltip="10m Air Rifle (Supp rest) Division 1" display="D1" xr:uid="{9471A2F1-C913-4AB7-A628-D57FD03299FA}"/>
    <hyperlink ref="D14" location="'10m Air Rifle (Supp rest)'!$B$15" tooltip="10m Air Rifle (Supp rest) Division 2" display="D2" xr:uid="{DE410B08-1749-48B7-911F-BD40C9E1D9D0}"/>
    <hyperlink ref="B15" location="'20Yd Pistol'!A2" tooltip="20Yd Pistol" display="20Yd Pistol" xr:uid="{7C0421C3-B1A0-4A1B-B392-369D7EBC0F97}"/>
    <hyperlink ref="C15" location="'20Yd Pistol'!$B$3" tooltip="20Yd Pistol Division 1" display="D1" xr:uid="{8D01C4D1-698A-4F12-9986-A7ACCB96C4F5}"/>
    <hyperlink ref="D15" location="'20Yd Pistol'!$B$15" tooltip="20Yd Pistol Division 2" display="D2" xr:uid="{FA4E6CF3-C2FD-49F8-8911-32E8C9FF36E3}"/>
    <hyperlink ref="E15" location="'20Yd Pistol'!$B$27" tooltip="20Yd Pistol Division 3" display="D3" xr:uid="{85E1C598-5586-4CFB-81B4-C8F11772CACA}"/>
    <hyperlink ref="F15" location="'20Yd Pistol'!$B$39" tooltip="20Yd Pistol Division 4" display="D4" xr:uid="{48002E5C-F6FB-498B-A5FE-A2C61B75433C}"/>
    <hyperlink ref="G15" location="'20Yd Pistol'!$B$50" tooltip="20Yd Pistol Division 5" display="D5" xr:uid="{74FED8A6-9DAE-40DC-9350-80E93FEDB93C}"/>
    <hyperlink ref="B16" location="'20Yd Pistol Sen'!A2" tooltip="20Yd Pistol Sen" display="20Yd Pistol Sen" xr:uid="{32D7E884-EA68-4C46-8F00-47BAB779C924}"/>
    <hyperlink ref="C16" location="'20Yd Pistol Sen'!$B$3" tooltip="20Yd Pistol Sen Division 1" display="D1" xr:uid="{DCE57C59-DAE1-46B4-958F-C624BAE75ACE}"/>
    <hyperlink ref="D16" location="'20Yd Pistol Sen'!$B$12" tooltip="20Yd Pistol Sen Division 2" display="D2" xr:uid="{4C0BDBAB-1642-4B27-852E-DB125A05B920}"/>
    <hyperlink ref="B17" location="'6Yd Air Pistol'!A2" tooltip="6Yd Air Pistol" display="6Yd Air Pistol" xr:uid="{F0F9C57D-B587-4842-AD1D-D284DB234A1F}"/>
    <hyperlink ref="C17" location="'6Yd Air Pistol'!$B$3" tooltip="6Yd Air Pistol Division 1" display="D1" xr:uid="{3371903B-BE61-4E7D-B972-242FF5DB1096}"/>
    <hyperlink ref="B18" location="'Bench 100yd'!A2" tooltip="Bench 100yd" display="Bench 100yd" xr:uid="{310DB264-CC96-44A9-A049-747F795FC63A}"/>
    <hyperlink ref="C18" location="'Bench 100yd'!$B$3" tooltip="Bench 100yd Division 1" display="D1" xr:uid="{2DB91A65-B842-4311-8E18-B83D5493F894}"/>
    <hyperlink ref="D18" location="'Bench 100yd'!$B$15" tooltip="Bench 100yd Division 2" display="D2" xr:uid="{41DA335E-40E8-451E-997F-215F30F262EC}"/>
    <hyperlink ref="E18" location="'Bench 100yd'!$B$27" tooltip="Bench 100yd Division 3" display="D3" xr:uid="{CA5518F3-B47A-41B7-911C-AC1F56A02DD3}"/>
    <hyperlink ref="F18" location="'Bench 100yd'!$B$38" tooltip="Bench 100yd Division 4" display="D4" xr:uid="{83FDFCBF-2CFC-423D-AC06-6A3D9841E2B0}"/>
    <hyperlink ref="B19" location="'Bench 100yd Sen'!A2" tooltip="Bench 100yd Sen" display="Bench 100yd Sen" xr:uid="{5C3A5A1D-D47D-4E10-B4B1-D54CB9A73D7C}"/>
    <hyperlink ref="C19" location="'Bench 100yd Sen'!$B$3" tooltip="Bench 100yd Sen Division 1" display="D1" xr:uid="{45C636B6-D2D3-4261-A29A-45730517494E}"/>
    <hyperlink ref="D19" location="'Bench 100yd Sen'!$B$13" tooltip="Bench 100yd Sen Division 2" display="D2" xr:uid="{22A8A642-039C-4A47-B861-E3B5560CE222}"/>
    <hyperlink ref="B20" location="'Bench 50m 1'!A2" tooltip="Bench 50m" display="Bench 50m" xr:uid="{BDB75D0D-DC6A-43FE-A380-681DCD110CC9}"/>
    <hyperlink ref="C20" location="'Bench 50m 1'!$B$3" tooltip="Bench 50m Division 1" display="D1" xr:uid="{254EB37D-BABA-41DF-A5B6-41C87BC87595}"/>
    <hyperlink ref="D20" location="'Bench 50m 1'!$B$15" tooltip="Bench 50m Division 2" display="D2" xr:uid="{B0B3B233-3CC4-471E-9069-B220681E22B4}"/>
    <hyperlink ref="E20" location="'Bench 50m 1'!$B$27" tooltip="Bench 50m Division 3" display="D3" xr:uid="{AB2B002A-6D6B-4604-B433-23A48677C430}"/>
    <hyperlink ref="F20" location="'Bench 50m 1'!$B$39" tooltip="Bench 50m Division 4" display="D4" xr:uid="{2A9BACC6-83E0-4097-ACB2-D0D4FD59AF07}"/>
    <hyperlink ref="G20" location="'Bench 50m 1'!$B$51" tooltip="Bench 50m Division 5" display="D5" xr:uid="{D99A8648-E8C8-4667-BD8B-5BF784CC9F2D}"/>
    <hyperlink ref="H20" location="'Bench 50m 2'!$B$3" tooltip="Bench 50m Division 6" display="D6" xr:uid="{D49E5418-4665-49EF-A3FC-3633B13886FF}"/>
    <hyperlink ref="I20" location="'Bench 50m 2'!$B$15" tooltip="Bench 50m Division 7" display="D7" xr:uid="{FB5F6890-2F73-4E3C-AAEB-D1FC9FB183C8}"/>
    <hyperlink ref="J20" location="'Bench 50m 2'!$B$27" tooltip="Bench 50m Division 8" display="D8" xr:uid="{CA3523AA-D1C4-4A9D-8B02-320E37BCDC03}"/>
    <hyperlink ref="B21" location="'Bench 50m Sen'!A2" tooltip="Bench 50m Sen" display="Bench 50m Sen" xr:uid="{3CB61F30-1D8C-41E0-88BF-12C95900C7D3}"/>
    <hyperlink ref="C21" location="'Bench 50m Sen'!$B$3" tooltip="Bench 50m Sen Division 1" display="D1" xr:uid="{4C5FA3F9-6DD3-4149-A28F-5D942DA53F93}"/>
    <hyperlink ref="B22" location="'Bench SR (Air) 1'!A2" tooltip="Bench SR (Air)" display="Bench SR (Air)" xr:uid="{92526A12-F8C4-44DC-A4AF-D13D21DA209E}"/>
    <hyperlink ref="C22" location="'Bench SR (Air) 1'!$B$3" tooltip="Bench SR (Air) Division 1" display="D1" xr:uid="{0F5EA3B9-0928-4EB7-B172-08971BA930AE}"/>
    <hyperlink ref="D22" location="'Bench SR (Air) 1'!$B$15" tooltip="Bench SR (Air) Division 2" display="D2" xr:uid="{2DEFC796-7FF5-43CC-BC7F-93FB9958B96A}"/>
    <hyperlink ref="E22" location="'Bench SR (Air) 1'!$B$27" tooltip="Bench SR (Air) Division 3" display="D3" xr:uid="{0C9B505B-63C5-467F-82A6-F11826029596}"/>
    <hyperlink ref="F22" location="'Bench SR (Air) 1'!$B$39" tooltip="Bench SR (Air) Division 4" display="D4" xr:uid="{B5A4C025-2B86-46A0-86FE-3202F4F8417F}"/>
    <hyperlink ref="G22" location="'Bench SR (Air) 1'!$B$51" tooltip="Bench SR (Air) Division 5" display="D5" xr:uid="{D7F6CBD9-E1F2-474D-9450-07AD5E91A7B0}"/>
    <hyperlink ref="H22" location="'Bench SR (Air) 2'!$B$3" tooltip="Bench SR (Air) Division 6" display="D6" xr:uid="{60404FE7-BB01-48D4-AEE0-16928D6DD4C3}"/>
    <hyperlink ref="I22" location="'Bench SR (Air) 2'!$B$14" tooltip="Bench SR (Air) Division 7" display="D7" xr:uid="{0FBE7307-6B93-49A1-9C1A-0F974C5D86D8}"/>
    <hyperlink ref="J22" location="'Bench SR (Air) 2'!$B$25" tooltip="Bench SR (Air) Division 8" display="D8" xr:uid="{7630C000-ED72-4207-98C5-F697800BBF1C}"/>
    <hyperlink ref="K22" location="'Bench SR (Air) 2'!$B$36" tooltip="Bench SR (Air) Division 9" display="D9" xr:uid="{44E13CD5-8F1B-4635-BF59-BDE75EEC5CC6}"/>
    <hyperlink ref="L22" location="'Bench SR (Air) 2'!$B$47" tooltip="Bench SR (Air) Division 10" display="D10" xr:uid="{E35ABD68-4E7D-4404-8507-7A26270F4E68}"/>
    <hyperlink ref="C23" location="'Bench SR (Air) 3'!$B$3" tooltip="Bench SR (Air) Division 11" display="D11" xr:uid="{3FEA0EAB-6506-4404-B232-4891E247A5BF}"/>
    <hyperlink ref="B24" location="'Bench SR (Air) Sen'!A2" tooltip="Bench SR (Air) Sen" display="Bench SR (Air) Sen" xr:uid="{7FE1AE71-6768-40B9-A388-9D9EC8356E88}"/>
    <hyperlink ref="C24" location="'Bench SR (Air) Sen'!$B$3" tooltip="Bench SR (Air) Sen Division 1" display="D1" xr:uid="{7535A0A6-1F02-40EE-BE55-A40A492BA86E}"/>
    <hyperlink ref="D24" location="'Bench SR (Air) Sen'!$B$15" tooltip="Bench SR (Air) Sen Division 2" display="D2" xr:uid="{25B28CBA-F71E-485A-A127-63F233077EDB}"/>
    <hyperlink ref="B25" location="'Bench SR (Air) Team'!A2" tooltip="Bench SR (Air) Team" display="Bench SR (Air) Team" xr:uid="{7ADA759D-672D-4FCB-AC6A-58A276CC7BC5}"/>
    <hyperlink ref="C25" location="'Bench SR (Air) Team'!$A$3" tooltip="Bench SR (Air) Team Division 1" display="D1" xr:uid="{84306C22-D62A-4FE8-92C1-8E27410E0763}"/>
    <hyperlink ref="D25" location="'Bench SR (Air) Team'!$A$29" tooltip="Bench SR (Air) Team Division 2" display="D2" xr:uid="{7F39A0E9-6CE4-4D98-A4D4-DB6022746DBB}"/>
    <hyperlink ref="B26" location="'Bench SR (Rim) 1'!A2" tooltip="Bench SR (Rim)" display="Bench SR (Rim)" xr:uid="{A42710E2-A726-44B5-913F-0F578F90761D}"/>
    <hyperlink ref="C26" location="'Bench SR (Rim) 1'!$B$3" tooltip="Bench SR (Rim) Division 1" display="D1" xr:uid="{35D8E125-FCA4-4D61-A77B-7CB85A89097E}"/>
    <hyperlink ref="D26" location="'Bench SR (Rim) 1'!$B$16" tooltip="Bench SR (Rim) Division 2" display="D2" xr:uid="{9FD4A465-60FF-4FE8-B82D-19E557E00876}"/>
    <hyperlink ref="E26" location="'Bench SR (Rim) 1'!$B$28" tooltip="Bench SR (Rim) Division 3" display="D3" xr:uid="{DFFFE3AC-E3F4-44B0-9C92-8BA5C1820CC3}"/>
    <hyperlink ref="F26" location="'Bench SR (Rim) 1'!$B$41" tooltip="Bench SR (Rim) Division 4" display="D4" xr:uid="{F529101E-05A3-4DC9-A0D5-7DCE5AE0AF6F}"/>
    <hyperlink ref="G26" location="'Bench SR (Rim) 1'!$B$53" tooltip="Bench SR (Rim) Division 5" display="D5" xr:uid="{83883970-DE20-4457-81CF-0D9B9EF24130}"/>
    <hyperlink ref="H26" location="'Bench SR (Rim) 2'!$B$3" tooltip="Bench SR (Rim) Division 6" display="D6" xr:uid="{AFC76A44-393C-4849-AEA8-15D515EEF935}"/>
    <hyperlink ref="I26" location="'Bench SR (Rim) 2'!$B$15" tooltip="Bench SR (Rim) Division 7" display="D7" xr:uid="{447076A4-F01B-44C1-824F-8DBDB37C3519}"/>
    <hyperlink ref="J26" location="'Bench SR (Rim) 2'!$B$27" tooltip="Bench SR (Rim) Division 8" display="D8" xr:uid="{285AE261-1A1C-40AF-8F82-D0FA618E33CC}"/>
    <hyperlink ref="K26" location="'Bench SR (Rim) 2'!$B$39" tooltip="Bench SR (Rim) Division 9" display="D9" xr:uid="{5A7024C9-48C6-4507-8548-0848D4111CA0}"/>
    <hyperlink ref="L26" location="'Bench SR (Rim) 2'!$B$51" tooltip="Bench SR (Rim) Division 10" display="D10" xr:uid="{1B414A8B-6EBD-4C71-A629-5CFFF570AB0B}"/>
    <hyperlink ref="C27" location="'Bench SR (Rim) 3'!$B$3" tooltip="Bench SR (Rim) Division 11" display="D11" xr:uid="{F67BD7D9-EA20-46B0-85D5-02E825FEAB8F}"/>
    <hyperlink ref="D27" location="'Bench SR (Rim) 3'!$B$15" tooltip="Bench SR (Rim) Division 12" display="D12" xr:uid="{CB0FDE50-2DB7-45AE-A8F3-8E0C8373563C}"/>
    <hyperlink ref="E27" location="'Bench SR (Rim) 3'!$B$27" tooltip="Bench SR (Rim) Division 13" display="D13" xr:uid="{D4DBFAD7-6639-42EC-A860-A43F8D39E9F6}"/>
    <hyperlink ref="F27" location="'Bench SR (Rim) 3'!$B$39" tooltip="Bench SR (Rim) Division 14" display="D14" xr:uid="{BB9968CE-36C6-4CB3-ACD2-ED291C2DDF6E}"/>
    <hyperlink ref="G27" location="'Bench SR (Rim) 3'!$B$51" tooltip="Bench SR (Rim) Division 15" display="D15" xr:uid="{BDC949FE-6F9D-4DAE-A98B-D7015E9B7600}"/>
    <hyperlink ref="H27" location="'Bench SR (Rim) 4'!$B$3" tooltip="Bench SR (Rim) Division 16" display="D16" xr:uid="{7A406157-C4D4-42E2-AD63-9DB08E691A47}"/>
    <hyperlink ref="I27" location="'Bench SR (Rim) 4'!$B$15" tooltip="Bench SR (Rim) Division 17" display="D17" xr:uid="{D663C73B-747A-4677-A151-E6BB7A7C84D3}"/>
    <hyperlink ref="J27" location="'Bench SR (Rim) 4'!$B$27" tooltip="Bench SR (Rim) Division 18" display="D18" xr:uid="{D83FCE18-F96D-4E0B-8AEB-A86CE39629FA}"/>
    <hyperlink ref="K27" location="'Bench SR (Rim) 4'!$B$39" tooltip="Bench SR (Rim) Division 19" display="D19" xr:uid="{97C35E19-78DE-4F52-8DA9-32A1576057CC}"/>
    <hyperlink ref="L27" location="'Bench SR (Rim) 4'!$B$51" tooltip="Bench SR (Rim) Division 20" display="D20" xr:uid="{E43D2D76-4530-4E9E-9A1D-AC2EBE58B60A}"/>
    <hyperlink ref="C28" location="'Bench SR (Rim) 5'!$B$3" tooltip="Bench SR (Rim) Division 21" display="D21" xr:uid="{B58352A1-A373-494E-94C1-A435B675DD6A}"/>
    <hyperlink ref="D28" location="'Bench SR (Rim) 5'!$B$14" tooltip="Bench SR (Rim) Division 22" display="D22" xr:uid="{69BCF249-CD3F-45D7-8EBC-128267F1A9B2}"/>
    <hyperlink ref="E28" location="'Bench SR (Rim) 5'!$B$25" tooltip="Bench SR (Rim) Division 23" display="D23" xr:uid="{347DEEA5-C442-4752-B8EC-57350EADF1D4}"/>
    <hyperlink ref="B29" location="'Bench SR (Rim) Jun'!A2" tooltip="Bench SR (Rim) Jun" display="Bench SR (Rim) Jun" xr:uid="{C9BB69E0-BC56-43E3-AC05-1E1311A052F4}"/>
    <hyperlink ref="C29" location="'Bench SR (Rim) Jun'!$B$3" tooltip="Bench SR (Rim) Jun Division 1" display="D1" xr:uid="{DFE96C8F-B250-4879-A363-C4D0EB0C2F53}"/>
    <hyperlink ref="O5" location="'Bench SR (Rim) Sen 1'!A2" tooltip="Bench SR (Rim) Sen" display="Bench SR (Rim) Sen" xr:uid="{2BE4F492-A9A6-4D2C-9061-E73F26C70ECD}"/>
    <hyperlink ref="P5" location="'Bench SR (Rim) Sen 1'!$B$3" tooltip="Bench SR (Rim) Sen Division 1" display="D1" xr:uid="{519210F2-36EA-4523-9322-BB99C372C7D9}"/>
    <hyperlink ref="Q5" location="'Bench SR (Rim) Sen 1'!$B$16" tooltip="Bench SR (Rim) Sen Division 2" display="D2" xr:uid="{070A2ADF-DDEF-4ACB-B2FF-EAA238DCC15E}"/>
    <hyperlink ref="R5" location="'Bench SR (Rim) Sen 1'!$B$29" tooltip="Bench SR (Rim) Sen Division 3" display="D3" xr:uid="{E096088E-D117-434C-BFCF-A4D540D98B28}"/>
    <hyperlink ref="S5" location="'Bench SR (Rim) Sen 1'!$B$41" tooltip="Bench SR (Rim) Sen Division 4" display="D4" xr:uid="{495E622C-DA98-44C1-9B30-5067A5D75E6C}"/>
    <hyperlink ref="T5" location="'Bench SR (Rim) Sen 1'!$B$53" tooltip="Bench SR (Rim) Sen Division 5" display="D5" xr:uid="{D1D4ED9F-6A6F-4D86-8F69-13871CCE191B}"/>
    <hyperlink ref="U5" location="'Bench SR (Rim) Sen 2'!$B$3" tooltip="Bench SR (Rim) Sen Division 6" display="D6" xr:uid="{7570D01B-9A80-4BA1-B0D1-E64F45D935C2}"/>
    <hyperlink ref="O6" location="'Bench SR (Rim) Team 1'!A2" tooltip="Bench SR (Rim) Team" display="Bench SR (Rim) Team" xr:uid="{4383162E-19F2-4B01-8568-C4BF8CB5C80C}"/>
    <hyperlink ref="P6" location="'Bench SR (Rim) Team 1'!$A$3" tooltip="Bench SR (Rim) Team Division 1" display="D1" xr:uid="{E6B26467-3F2C-47D0-B66D-E42FFE890641}"/>
    <hyperlink ref="Q6" location="'Bench SR (Rim) Team 1'!$A$29" tooltip="Bench SR (Rim) Team Division 2" display="D2" xr:uid="{4A109528-8D71-4B8F-9E9A-EC40E30FD4FC}"/>
    <hyperlink ref="R6" location="'Bench SR (Rim) Team 2'!$A$3" tooltip="Bench SR (Rim) Team Division 3" display="D3" xr:uid="{3BF15380-4854-4756-9FDE-F8F41587E57E}"/>
    <hyperlink ref="S6" location="'Bench SR (Rim) Team 2'!$A$29" tooltip="Bench SR (Rim) Team Division 4" display="D4" xr:uid="{5802ABF3-E70D-4010-9D25-EB57ADEA4438}"/>
    <hyperlink ref="O7" location="'Gallery Rifle Any'!A2" tooltip="Gallery Rifle Any" display="Gallery Rifle Any" xr:uid="{67A36E5A-A02A-4C89-9B53-43500EDF9E94}"/>
    <hyperlink ref="P7" location="'Gallery Rifle Any'!$B$3" tooltip="Gallery Rifle Any Division 1" display="D1" xr:uid="{D24CDAE9-A936-439F-8C94-A127677998E0}"/>
    <hyperlink ref="Q7" location="'Gallery Rifle Any'!$L$3" tooltip="Gallery Rifle Any Division 2" display="D2" xr:uid="{44D45C49-3E04-4EA0-B8E6-C51E049AEC4E}"/>
    <hyperlink ref="R7" location="'Gallery Rifle Any'!$B$14" tooltip="Gallery Rifle Any Division 3" display="D3" xr:uid="{152C5D11-A6F1-4F95-B41C-D5FFFE6C76BB}"/>
    <hyperlink ref="S7" location="'Gallery Rifle Any'!$L$14" tooltip="Gallery Rifle Any Division 4" display="D4" xr:uid="{7A6DC6E3-5139-4B93-9941-27B2C07E9092}"/>
    <hyperlink ref="T7" location="'Gallery Rifle Any'!$B$25" tooltip="Gallery Rifle Any Division 5" display="D5" xr:uid="{9DEB8573-96E0-4C21-9244-D78CF2FF7487}"/>
    <hyperlink ref="U7" location="'Gallery Rifle Any'!$L$25" tooltip="Gallery Rifle Any Division 6" display="D6" xr:uid="{F8780AEF-D23D-48E6-8011-B82268FDE862}"/>
    <hyperlink ref="V7" location="'Gallery Rifle Any'!$B$36" tooltip="Gallery Rifle Any Division 7" display="D7" xr:uid="{73391FDB-A339-414C-846C-19FAF1E7563D}"/>
    <hyperlink ref="O8" location="'Gallery Rifle Any Sen'!A2" tooltip="Gallery Rifle Any Sen" display="Gallery Rifle Any Sen" xr:uid="{08FB7112-8FF5-4C41-9248-4212AF356B14}"/>
    <hyperlink ref="P8" location="'Gallery Rifle Any Sen'!$B$3" tooltip="Gallery Rifle Any Sen Division 1" display="D1" xr:uid="{5F5290DC-E5BF-4CA5-8123-166110927423}"/>
    <hyperlink ref="Q8" location="'Gallery Rifle Any Sen'!$B$14" tooltip="Gallery Rifle Any Sen Division 2" display="D2" xr:uid="{3A1C555F-E63D-4CC8-99D7-9AE7FEF077C6}"/>
    <hyperlink ref="R8" location="'Gallery Rifle Any Sen'!$B$24" tooltip="Gallery Rifle Any Sen Division 3" display="D3" xr:uid="{E004CF8F-93AE-4B02-AEEE-813CE771B6C4}"/>
    <hyperlink ref="O9" location="'Gallery Rifle Iron'!A2" tooltip="Gallery Rifle Iron" display="Gallery Rifle Iron" xr:uid="{0EDDB883-6DF9-4B43-85BA-ACDB577BDDB9}"/>
    <hyperlink ref="P9" location="'Gallery Rifle Iron'!$B$3" tooltip="Gallery Rifle Iron Division 1" display="D1" xr:uid="{A81D296A-217D-444E-8BEE-16DEBAAEDCF4}"/>
    <hyperlink ref="Q9" location="'Gallery Rifle Iron'!$L$3" tooltip="Gallery Rifle Iron Division 2" display="D2" xr:uid="{B355BE8D-30AE-492E-9279-14679C670ED3}"/>
    <hyperlink ref="R9" location="'Gallery Rifle Iron'!$B$15" tooltip="Gallery Rifle Iron Division 3" display="D3" xr:uid="{A503DA6C-5212-497A-808F-633B0E84DE3B}"/>
    <hyperlink ref="S9" location="'Gallery Rifle Iron'!$L$15" tooltip="Gallery Rifle Iron Division 4" display="D4" xr:uid="{495144D0-16BB-44E2-9D6E-225C1E30CB3D}"/>
    <hyperlink ref="T9" location="'Gallery Rifle Iron'!$B$27" tooltip="Gallery Rifle Iron Division 5" display="D5" xr:uid="{7447053D-D6B6-4776-AE15-C826B679620D}"/>
    <hyperlink ref="U9" location="'Gallery Rifle Iron'!$L$27" tooltip="Gallery Rifle Iron Division 6" display="D6" xr:uid="{16343432-FF8C-4F28-ACC8-0F2B13AE1367}"/>
    <hyperlink ref="V9" location="'Gallery Rifle Iron'!$B$38" tooltip="Gallery Rifle Iron Division 7" display="D7" xr:uid="{0D2FBCB5-D0CA-4F3F-B3A1-9D7AD1305C9A}"/>
    <hyperlink ref="W9" location="'Gallery Rifle Iron'!$L$38" tooltip="Gallery Rifle Iron Division 8" display="D8" xr:uid="{805806FC-5291-4F2B-A7AC-5597BE427062}"/>
    <hyperlink ref="O10" location="'Gallery Rifle Iron Sen'!A2" tooltip="Gallery Rifle Iron Sen" display="Gallery Rifle Iron Sen" xr:uid="{747EF970-B28F-4114-8847-460F472B782A}"/>
    <hyperlink ref="P10" location="'Gallery Rifle Iron Sen'!$B$3" tooltip="Gallery Rifle Iron Sen Division 1" display="D1" xr:uid="{8E87404D-1C9D-413E-BF0C-E1B05006B4CE}"/>
    <hyperlink ref="Q10" location="'Gallery Rifle Iron Sen'!$B$13" tooltip="Gallery Rifle Iron Sen Division 2" display="D2" xr:uid="{E6BCD1DB-8E9B-4A77-80DC-27E426CF10EA}"/>
    <hyperlink ref="R10" location="'Gallery Rifle Iron Sen'!$B$23" tooltip="Gallery Rifle Iron Sen Division 3" display="D3" xr:uid="{69F602B5-C6F6-40D1-8603-8E4D9255C530}"/>
    <hyperlink ref="O11" location="'Long Barrelled Pistol'!A2" tooltip="Long Barrelled Pistol" display="Long Barrelled Pistol" xr:uid="{4441AA55-1FA9-498F-8E89-2878C915C522}"/>
    <hyperlink ref="P11" location="'Long Barrelled Pistol'!$B$3" tooltip="Long Barrelled Pistol Division 1" display="D1" xr:uid="{C7550C78-088D-4FBA-BA66-8FA59B06504B}"/>
    <hyperlink ref="Q11" location="'Long Barrelled Pistol'!$B$16" tooltip="Long Barrelled Pistol Division 2" display="D2" xr:uid="{41827088-ED3D-41CC-92E4-477EABE1D50D}"/>
    <hyperlink ref="R11" location="'Long Barrelled Pistol'!$B$29" tooltip="Long Barrelled Pistol Division 3" display="D3" xr:uid="{0D11115E-1C16-440F-96BC-F9457672685C}"/>
    <hyperlink ref="S11" location="'Long Barrelled Pistol'!$B$41" tooltip="Long Barrelled Pistol Division 4" display="D4" xr:uid="{2B327C96-7162-454A-9C82-593561EEEF86}"/>
    <hyperlink ref="O12" location="'Long Barrelled Pistol Sen'!A2" tooltip="Long Barrelled Pistol Sen" display="Long Barrelled Pistol Sen" xr:uid="{365638CA-5F70-4D72-B339-BCFF96E16E5D}"/>
    <hyperlink ref="P12" location="'Long Barrelled Pistol Sen'!$B$3" tooltip="Long Barrelled Pistol Sen Division 1" display="D1" xr:uid="{F4273381-8B40-416D-A87F-78C0C0AB4B91}"/>
    <hyperlink ref="O13" location="'LR Rifle 50 Iron'!A2" tooltip="LR Rifle 50 Iron" display="LR Rifle 50 Iron" xr:uid="{6FA4FECB-F4DE-4DE7-88AD-80FE47E51730}"/>
    <hyperlink ref="P13" location="'LR Rifle 50 Iron'!$B$3" tooltip="LR Rifle 50 Iron Division 1" display="D1" xr:uid="{45D28198-F2F6-4239-8023-BB6119586D9E}"/>
    <hyperlink ref="O14" location="'Muzzle-loading Nitro'!A2" tooltip="Muzzle-loading Nitro" display="Muzzle-loading Nitro" xr:uid="{F502BE0A-4089-44C5-93B8-AB05DFA5ADC0}"/>
    <hyperlink ref="P14" location="'Muzzle-loading Nitro'!$B$3" tooltip="Muzzle-loading Nitro Division 1" display="D1" xr:uid="{34DEAD4A-AC66-422F-A729-3C676F4C6D8B}"/>
    <hyperlink ref="O15" location="'Muzzle-loading Pistol'!A2" tooltip="Muzzle-loading Pistol" display="Muzzle-loading Pistol" xr:uid="{A7BD73F6-C3D5-42B8-9FA8-05868611CCBB}"/>
    <hyperlink ref="P15" location="'Muzzle-loading Pistol'!$B$3" tooltip="Muzzle-loading Pistol Division 1" display="D1" xr:uid="{5B785546-29A0-4E51-9E47-33F92930243B}"/>
    <hyperlink ref="O16" location="'Muzzle-loading Revolver'!A2" tooltip="Muzzle-loading Revolver" display="Muzzle-loading Revolver" xr:uid="{401B1D3F-51AF-41AE-AEAF-CDFC219899CB}"/>
    <hyperlink ref="P16" location="'Muzzle-loading Revolver'!$B$3" tooltip="Muzzle-loading Revolver Division 1" display="D1" xr:uid="{909D479F-5B5E-4C96-B5D1-1771E04A6E07}"/>
    <hyperlink ref="Q16" location="'Muzzle-loading Revolver'!$B$13" tooltip="Muzzle-loading Revolver Division 2" display="D2" xr:uid="{0DA2C4F0-731E-486D-AF4D-EDE2AF4AB79D}"/>
    <hyperlink ref="O17" location="'Rapid Fire Air Pistol'!A2" tooltip="Rapid Fire Air Pistol" display="Rapid Fire Air Pistol" xr:uid="{D0278020-EDFC-4AE0-9168-5880C11A0A03}"/>
    <hyperlink ref="P17" location="'Rapid Fire Air Pistol'!$B$3" tooltip="Rapid Fire Air Pistol Division 1" display="D1" xr:uid="{416CEF1F-5BDE-472F-9B5E-9C55A2502C14}"/>
    <hyperlink ref="O18" location="'Rapid Fire Rifle'!A2" tooltip="Rapid Fire Rifle" display="Rapid Fire Rifle" xr:uid="{4B3AEDD4-7782-480D-BADB-3914F75BB462}"/>
    <hyperlink ref="P18" location="'Rapid Fire Rifle'!$B$3" tooltip="Rapid Fire Rifle Division 1" display="D1" xr:uid="{7229F3AE-D105-4FC1-9CDC-075DB771DD56}"/>
    <hyperlink ref="Q18" location="'Rapid Fire Rifle'!$B$15" tooltip="Rapid Fire Rifle Division 2" display="D2" xr:uid="{EC07E42C-C3FE-4AB7-B199-37F8C8E128EC}"/>
    <hyperlink ref="O19" location="'Short Range Rifle 1'!A2" tooltip="Short Range Rifle" display="Short Range Rifle" xr:uid="{85C91549-9D57-408B-A802-9588BC73A04C}"/>
    <hyperlink ref="P19" location="'Short Range Rifle 1'!$B$3" tooltip="Short Range Rifle Division 1" display="D1" xr:uid="{9BFC0480-7411-4BEC-ABAD-FE039D6357D5}"/>
    <hyperlink ref="Q19" location="'Short Range Rifle 1'!$J$3" tooltip="Short Range Rifle Division 2" display="D2" xr:uid="{8985B5C6-7F3B-4C48-A511-EEE7723FE4DD}"/>
    <hyperlink ref="R19" location="'Short Range Rifle 1'!$B$15" tooltip="Short Range Rifle Division 3" display="D3" xr:uid="{2D724263-BEA1-4259-B67C-25DF851DD418}"/>
    <hyperlink ref="S19" location="'Short Range Rifle 1'!$J$15" tooltip="Short Range Rifle Division 4" display="D4" xr:uid="{4FB2D45D-1BB1-420C-968B-0B0B8768D2E9}"/>
    <hyperlink ref="T19" location="'Short Range Rifle 1'!$B$27" tooltip="Short Range Rifle Division 5" display="D5" xr:uid="{516E6A56-2EDF-4BA1-9D03-9665ED60DE4C}"/>
    <hyperlink ref="U19" location="'Short Range Rifle 1'!$J$27" tooltip="Short Range Rifle Division 6" display="D6" xr:uid="{1369EF7B-0901-4C30-82A6-3EEB099112DC}"/>
    <hyperlink ref="V19" location="'Short Range Rifle 1'!$B$39" tooltip="Short Range Rifle Division 7" display="D7" xr:uid="{BF289239-4E21-4C58-9FAA-92459DC4F5E8}"/>
    <hyperlink ref="W19" location="'Short Range Rifle 1'!$J$39" tooltip="Short Range Rifle Division 8" display="D8" xr:uid="{76C1B73C-7C4F-4314-BDCD-AC2838D6F5BF}"/>
    <hyperlink ref="X19" location="'Short Range Rifle 1'!$B$51" tooltip="Short Range Rifle Division 9" display="D9" xr:uid="{408F99BA-CBB5-4BBE-8287-DDF26BB5967A}"/>
    <hyperlink ref="Y19" location="'Short Range Rifle 1'!$J$51" tooltip="Short Range Rifle Division 10" display="D10" xr:uid="{289EF415-7D58-4487-9AF0-098D047F825E}"/>
    <hyperlink ref="P20" location="'Short Range Rifle 2'!$B$3" tooltip="Short Range Rifle Division 11" display="D11" xr:uid="{E8F55001-77AD-4C30-A60A-585832DE41CA}"/>
    <hyperlink ref="Q20" location="'Short Range Rifle 2'!$J$3" tooltip="Short Range Rifle Division 12" display="D12" xr:uid="{C8BFE808-D7DD-4CCE-B665-2746970FFFAF}"/>
    <hyperlink ref="R20" location="'Short Range Rifle 2'!$B$15" tooltip="Short Range Rifle Division 13" display="D13" xr:uid="{378EE20A-C1F2-41DF-9988-F3BB8F6B9E34}"/>
    <hyperlink ref="S20" location="'Short Range Rifle 2'!$J$15" tooltip="Short Range Rifle Division 14" display="D14" xr:uid="{17DAAFCF-508C-4B8E-A8C9-7A0FA5104DDD}"/>
    <hyperlink ref="O21" location="'Short Range Rifle Jun'!A2" tooltip="Short Range Rifle Jun" display="Short Range Rifle Jun" xr:uid="{7F1E9B99-81C2-4ADC-A271-46CB3E811445}"/>
    <hyperlink ref="P21" location="'Short Range Rifle Jun'!$B$3" tooltip="Short Range Rifle Jun Division 1" display="D1" xr:uid="{E1E7C2B4-3E53-4C80-B014-52F486ADC714}"/>
    <hyperlink ref="O22" location="'Short Range Rifle Sen'!A2" tooltip="Short Range Rifle Sen" display="Short Range Rifle Sen" xr:uid="{6376E576-84B4-4A49-A4D7-6CF24FD46D0E}"/>
    <hyperlink ref="P22" location="'Short Range Rifle Sen'!$B$3" tooltip="Short Range Rifle Sen Division 1" display="D1" xr:uid="{8AE1076E-E0A1-42EB-9C63-6E26B7DBCB1C}"/>
    <hyperlink ref="Q22" location="'Short Range Rifle Sen'!$B$15" tooltip="Short Range Rifle Sen Division 2" display="D2" xr:uid="{E4704094-AD39-4937-98AB-3043F03AEDCD}"/>
    <hyperlink ref="O23" location="'Short Range Rifle Team 1'!A2" tooltip="Short Range Rifle Team" display="Short Range Rifle Team" xr:uid="{C527901A-7C57-49DC-9D21-45DE72DC61E6}"/>
    <hyperlink ref="P23" location="'Short Range Rifle Team 1'!$A$3" tooltip="Short Range Rifle Team Division 1" display="D1" xr:uid="{9C11DD5B-E658-4873-B7ED-38DCBF8F0D27}"/>
    <hyperlink ref="Q23" location="'Short Range Rifle Team 1'!$A$29" tooltip="Short Range Rifle Team Division 2" display="D2" xr:uid="{6AA99B2E-CB8B-473B-92CA-BEBBCC451937}"/>
    <hyperlink ref="R23" location="'Short Range Rifle Team 2'!$A$3" tooltip="Short Range Rifle Team Division 3" display="D3" xr:uid="{8F48DC55-E613-4ADB-8D35-C13E06AEFFFF}"/>
    <hyperlink ref="S23" location="'Short Range Rifle Team 2'!$A$29" tooltip="Short Range Rifle Team Division 4" display="D4" xr:uid="{113BCC5C-9FDE-410F-8D74-229CCFA07740}"/>
    <hyperlink ref="O24" location="'Sport Rifle 1'!A2" tooltip="Sport Rifle" display="Sport Rifle" xr:uid="{2F14F2DF-2685-4FCE-8E4B-10E514902FCB}"/>
    <hyperlink ref="P24" location="'Sport Rifle 1'!$B$3" tooltip="Sport Rifle Division 1" display="D1" xr:uid="{656A4625-E40A-4670-BDBE-6A22DB50D939}"/>
    <hyperlink ref="Q24" location="'Sport Rifle 1'!$J$3" tooltip="Sport Rifle Division 2" display="D2" xr:uid="{470405D4-1B44-453B-B65D-09115E5AC077}"/>
    <hyperlink ref="R24" location="'Sport Rifle 1'!$B$15" tooltip="Sport Rifle Division 3" display="D3" xr:uid="{BBC3C089-2BAF-42C2-879E-A6F3BCEA4AF5}"/>
    <hyperlink ref="S24" location="'Sport Rifle 1'!$J$15" tooltip="Sport Rifle Division 4" display="D4" xr:uid="{1FBA5703-49D9-494C-9375-CF5BAD49B003}"/>
    <hyperlink ref="T24" location="'Sport Rifle 1'!$B$27" tooltip="Sport Rifle Division 5" display="D5" xr:uid="{C25DD5A4-E5E8-4DA5-99C1-F0C1004A98AD}"/>
    <hyperlink ref="U24" location="'Sport Rifle 1'!$J$27" tooltip="Sport Rifle Division 6" display="D6" xr:uid="{9710C691-EB15-43BE-BA11-48EF5ECD2DAE}"/>
    <hyperlink ref="V24" location="'Sport Rifle 1'!$B$39" tooltip="Sport Rifle Division 7" display="D7" xr:uid="{BC6210B6-AD57-4396-92FD-0DEA1163EF40}"/>
    <hyperlink ref="W24" location="'Sport Rifle 1'!$J$39" tooltip="Sport Rifle Division 8" display="D8" xr:uid="{994CA0B9-90A6-4F0A-BC4A-9985B6B308F0}"/>
    <hyperlink ref="X24" location="'Sport Rifle 1'!$B$51" tooltip="Sport Rifle Division 9" display="D9" xr:uid="{F332144B-0701-4FC0-A704-D90DED413E3D}"/>
    <hyperlink ref="Y24" location="'Sport Rifle 1'!$J$51" tooltip="Sport Rifle Division 10" display="D10" xr:uid="{CC94357C-8C76-4BC3-860E-D11A0977398A}"/>
    <hyperlink ref="P25" location="'Sport Rifle 2'!$B$3" tooltip="Sport Rifle Division 11" display="D11" xr:uid="{F7A72321-66FF-466E-9CE1-58A3E24106A5}"/>
    <hyperlink ref="Q25" location="'Sport Rifle 2'!$J$3" tooltip="Sport Rifle Division 12" display="D12" xr:uid="{5376CBA8-1A1D-4328-AA84-EDDEB3E68CC9}"/>
    <hyperlink ref="R25" location="'Sport Rifle 2'!$B$15" tooltip="Sport Rifle Division 13" display="D13" xr:uid="{8863EBC6-92DB-41F0-9F6B-EDA8777901BD}"/>
    <hyperlink ref="S25" location="'Sport Rifle 2'!$J$15" tooltip="Sport Rifle Division 14" display="D14" xr:uid="{47366F25-1E34-43D2-8780-D2ADDE4379B7}"/>
    <hyperlink ref="T25" location="'Sport Rifle 2'!$B$27" tooltip="Sport Rifle Division 15" display="D15" xr:uid="{097717F5-95DF-4374-9CA4-5E4ACB665656}"/>
    <hyperlink ref="U25" location="'Sport Rifle 2'!$J$27" tooltip="Sport Rifle Division 16" display="D16" xr:uid="{9CC8D04F-820A-41B3-8F7A-5B689F63FA6C}"/>
    <hyperlink ref="V25" location="'Sport Rifle 2'!$B$38" tooltip="Sport Rifle Division 17" display="D17" xr:uid="{8D359091-C4A7-4771-9488-44F0CAE3B50F}"/>
    <hyperlink ref="W25" location="'Sport Rifle 2'!$J$38" tooltip="Sport Rifle Division 18" display="D18" xr:uid="{D3F85B5B-1B74-406F-BC3F-926EEC1BDD77}"/>
    <hyperlink ref="O26" location="'Sport Rifle Sen'!A2" tooltip="Sport Rifle Sen" display="Sport Rifle Sen" xr:uid="{4CDF827C-FEAE-450F-A249-36ED7FDB6A9E}"/>
    <hyperlink ref="P26" location="'Sport Rifle Sen'!$B$3" tooltip="Sport Rifle Sen Division 1" display="D1" xr:uid="{02F593DA-B904-494B-8898-387BA2DDA245}"/>
    <hyperlink ref="Q26" location="'Sport Rifle Sen'!$B$14" tooltip="Sport Rifle Sen Division 2" display="D2" xr:uid="{EACFC431-DB53-4C24-ADF3-5443936F2A8C}"/>
    <hyperlink ref="R26" location="'Sport Rifle Sen'!$B$25" tooltip="Sport Rifle Sen Division 3" display="D3" xr:uid="{705F97FD-F9B7-488B-89CF-A2B0B4AD24C0}"/>
    <hyperlink ref="S26" location="'Sport Rifle Sen'!$B$36" tooltip="Sport Rifle Sen Division 4" display="D4" xr:uid="{13652F6C-9EE2-4DC5-97A6-68C878AF8445}"/>
    <hyperlink ref="T26" location="'Sport Rifle Sen'!$B$47" tooltip="Sport Rifle Sen Division 5" display="D5" xr:uid="{DE4F977D-6866-44D5-A6DE-28556FA6E1F1}"/>
    <hyperlink ref="O27" location="'Sport Rifle Team 1'!A2" tooltip="Sport Rifle Team" display="Sport Rifle Team" xr:uid="{4184A2B0-442D-4802-AC35-5B5755258E0E}"/>
    <hyperlink ref="P27" location="'Sport Rifle Team 1'!$A$3" tooltip="Sport Rifle Team Division 1" display="D1" xr:uid="{158D5E22-8E67-4EC0-BCFF-8CA114DC4461}"/>
    <hyperlink ref="Q27" location="'Sport Rifle Team 1'!$A$29" tooltip="Sport Rifle Team Division 2" display="D2" xr:uid="{25AA175E-7ED6-46A8-B10A-929262B9F475}"/>
    <hyperlink ref="R27" location="'Sport Rifle Team 2'!$A$3" tooltip="Sport Rifle Team Division 3" display="D3" xr:uid="{6F1CC069-6F20-4B30-B2CF-E001A17B8B3A}"/>
    <hyperlink ref="O28" location="'SR Standard Pistol'!A2" tooltip="SR Standard Pistol" display="SR Standard Pistol" xr:uid="{B002E378-45F8-4E87-8C2E-CFA0A034412B}"/>
    <hyperlink ref="P28" location="'SR Standard Pistol'!$B$3" tooltip="SR Standard Pistol Division 1" display="D1" xr:uid="{3EA153E6-9AB5-4FE5-BD38-320C1C759EAB}"/>
    <hyperlink ref="Q28" location="'SR Standard Pistol'!$B$13" tooltip="SR Standard Pistol Division 2" display="D2" xr:uid="{DD9F3F78-788A-4132-93EB-C731A972218F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D14C-2471-46AC-94AC-21D2055C83DD}">
  <sheetPr>
    <tabColor rgb="FFCC0000"/>
    <pageSetUpPr fitToPage="1"/>
  </sheetPr>
  <dimension ref="A1:Y7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3.42578125" style="86" customWidth="1"/>
    <col min="18" max="25" width="8.42578125" style="86"/>
  </cols>
  <sheetData>
    <row r="1" spans="1:25" ht="18" x14ac:dyDescent="0.35">
      <c r="A1" s="83"/>
      <c r="B1" s="84" t="s">
        <v>1253</v>
      </c>
      <c r="C1" s="84"/>
      <c r="D1" s="85"/>
      <c r="E1" s="85"/>
      <c r="F1" s="85" t="s">
        <v>417</v>
      </c>
      <c r="G1" s="85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122" t="s">
        <v>1254</v>
      </c>
    </row>
    <row r="3" spans="1:25" ht="15.75" customHeight="1" x14ac:dyDescent="0.3">
      <c r="A3" s="90"/>
      <c r="B3" s="91" t="s">
        <v>3</v>
      </c>
      <c r="C3" s="86" t="s">
        <v>711</v>
      </c>
      <c r="E3" s="92" t="s">
        <v>1313</v>
      </c>
      <c r="F3" s="91"/>
      <c r="G3" s="91"/>
      <c r="H3" s="114"/>
      <c r="I3" s="114"/>
      <c r="J3" s="114"/>
      <c r="K3" s="114"/>
      <c r="L3" s="114"/>
      <c r="M3" s="114"/>
      <c r="N3" s="114"/>
      <c r="O3" s="114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2">
        <v>1</v>
      </c>
      <c r="B4" s="248" t="s">
        <v>7</v>
      </c>
      <c r="C4" s="248" t="s">
        <v>8</v>
      </c>
      <c r="D4" s="228" t="s">
        <v>9</v>
      </c>
      <c r="E4" s="228" t="s">
        <v>10</v>
      </c>
      <c r="F4" s="228" t="s">
        <v>11</v>
      </c>
      <c r="G4" s="229" t="s">
        <v>12</v>
      </c>
      <c r="H4" s="114"/>
      <c r="I4" s="114"/>
      <c r="J4" s="114"/>
      <c r="K4" s="114"/>
      <c r="L4" s="114"/>
      <c r="M4" s="114"/>
      <c r="N4" s="114"/>
      <c r="O4" s="11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5">
        <v>2</v>
      </c>
      <c r="B5" s="346" t="s">
        <v>1263</v>
      </c>
      <c r="C5" s="346" t="s">
        <v>588</v>
      </c>
      <c r="D5" s="346">
        <v>191</v>
      </c>
      <c r="E5" s="270">
        <v>11</v>
      </c>
      <c r="F5" s="347">
        <v>1273</v>
      </c>
      <c r="G5" s="348">
        <v>71</v>
      </c>
      <c r="H5" s="114"/>
      <c r="I5" s="114"/>
      <c r="J5" s="114"/>
      <c r="K5" s="114"/>
      <c r="L5" s="114"/>
      <c r="M5" s="114"/>
      <c r="N5" s="114"/>
      <c r="O5" s="114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4">
        <v>5</v>
      </c>
      <c r="B6" s="272" t="s">
        <v>1264</v>
      </c>
      <c r="C6" s="272" t="s">
        <v>363</v>
      </c>
      <c r="D6" s="272">
        <v>184</v>
      </c>
      <c r="E6" s="273">
        <v>10</v>
      </c>
      <c r="F6" s="117">
        <v>1250</v>
      </c>
      <c r="G6" s="118">
        <v>68</v>
      </c>
      <c r="H6" s="114"/>
      <c r="I6" s="114"/>
      <c r="J6" s="114"/>
      <c r="K6" s="114"/>
      <c r="L6" s="114"/>
      <c r="M6" s="114"/>
      <c r="N6" s="114"/>
      <c r="O6" s="114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4">
        <v>3</v>
      </c>
      <c r="B7" s="272" t="s">
        <v>1255</v>
      </c>
      <c r="C7" s="272" t="s">
        <v>207</v>
      </c>
      <c r="D7" s="272">
        <v>181</v>
      </c>
      <c r="E7" s="273">
        <v>8</v>
      </c>
      <c r="F7" s="117">
        <v>1242</v>
      </c>
      <c r="G7" s="118">
        <v>61</v>
      </c>
      <c r="H7" s="114"/>
      <c r="I7" s="114"/>
      <c r="J7" s="114"/>
      <c r="K7" s="114"/>
      <c r="L7" s="114"/>
      <c r="M7" s="114"/>
      <c r="N7" s="114"/>
      <c r="O7" s="114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1">
        <v>6</v>
      </c>
      <c r="B8" s="272" t="s">
        <v>1270</v>
      </c>
      <c r="C8" s="272" t="s">
        <v>234</v>
      </c>
      <c r="D8" s="272">
        <v>183</v>
      </c>
      <c r="E8" s="273">
        <v>9</v>
      </c>
      <c r="F8" s="117">
        <v>1199</v>
      </c>
      <c r="G8" s="118">
        <v>54</v>
      </c>
      <c r="H8" s="114"/>
      <c r="I8" s="114"/>
      <c r="J8" s="114"/>
      <c r="K8" s="114"/>
      <c r="L8" s="114"/>
      <c r="M8" s="114"/>
      <c r="N8" s="114"/>
      <c r="O8" s="114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4">
        <v>9</v>
      </c>
      <c r="B9" s="272" t="s">
        <v>1277</v>
      </c>
      <c r="C9" s="272" t="s">
        <v>588</v>
      </c>
      <c r="D9" s="272">
        <v>170</v>
      </c>
      <c r="E9" s="273">
        <v>7</v>
      </c>
      <c r="F9" s="117">
        <v>1162</v>
      </c>
      <c r="G9" s="118">
        <v>48</v>
      </c>
      <c r="H9" s="114"/>
      <c r="I9" s="114"/>
      <c r="J9" s="114"/>
      <c r="K9" s="114"/>
      <c r="L9" s="114"/>
      <c r="M9" s="114"/>
      <c r="N9" s="114"/>
      <c r="O9" s="114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1">
        <v>4</v>
      </c>
      <c r="B10" s="272" t="s">
        <v>1256</v>
      </c>
      <c r="C10" s="272" t="s">
        <v>90</v>
      </c>
      <c r="D10" s="272">
        <v>0</v>
      </c>
      <c r="E10" s="273">
        <v>0</v>
      </c>
      <c r="F10" s="117">
        <v>1018</v>
      </c>
      <c r="G10" s="118">
        <v>48</v>
      </c>
      <c r="H10" s="114"/>
      <c r="I10" s="114"/>
      <c r="J10" s="114"/>
      <c r="K10" s="114"/>
      <c r="L10" s="114"/>
      <c r="M10" s="114"/>
      <c r="N10" s="114"/>
      <c r="O10" s="114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74">
        <v>1</v>
      </c>
      <c r="B11" s="273" t="s">
        <v>1274</v>
      </c>
      <c r="C11" s="273" t="s">
        <v>234</v>
      </c>
      <c r="D11" s="273">
        <v>149</v>
      </c>
      <c r="E11" s="273">
        <v>6</v>
      </c>
      <c r="F11" s="158">
        <v>1073</v>
      </c>
      <c r="G11" s="159">
        <v>35</v>
      </c>
      <c r="H11" s="114"/>
      <c r="I11" s="114"/>
      <c r="J11" s="114"/>
      <c r="K11" s="114"/>
      <c r="L11" s="114"/>
      <c r="M11" s="114"/>
      <c r="N11" s="114"/>
      <c r="O11" s="114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71">
        <v>8</v>
      </c>
      <c r="B12" s="272" t="s">
        <v>1275</v>
      </c>
      <c r="C12" s="272" t="s">
        <v>621</v>
      </c>
      <c r="D12" s="272">
        <v>131</v>
      </c>
      <c r="E12" s="273">
        <v>4</v>
      </c>
      <c r="F12" s="117">
        <v>1023</v>
      </c>
      <c r="G12" s="118">
        <v>29</v>
      </c>
      <c r="H12" s="114"/>
      <c r="I12" s="114"/>
      <c r="J12" s="114"/>
      <c r="K12" s="114"/>
      <c r="L12" s="114"/>
      <c r="M12" s="114"/>
      <c r="N12" s="114"/>
      <c r="O12" s="114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74">
        <v>11</v>
      </c>
      <c r="B13" s="272" t="s">
        <v>1278</v>
      </c>
      <c r="C13" s="272" t="s">
        <v>363</v>
      </c>
      <c r="D13" s="272">
        <v>140</v>
      </c>
      <c r="E13" s="273">
        <v>5</v>
      </c>
      <c r="F13" s="117">
        <v>958</v>
      </c>
      <c r="G13" s="118">
        <v>21</v>
      </c>
      <c r="H13" s="114"/>
      <c r="I13" s="114"/>
      <c r="J13" s="114"/>
      <c r="K13" s="114"/>
      <c r="L13" s="114"/>
      <c r="M13" s="114"/>
      <c r="N13" s="114"/>
      <c r="O13" s="114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274">
        <v>7</v>
      </c>
      <c r="B14" s="272" t="s">
        <v>1281</v>
      </c>
      <c r="C14" s="272" t="s">
        <v>363</v>
      </c>
      <c r="D14" s="272">
        <v>121</v>
      </c>
      <c r="E14" s="273">
        <v>2</v>
      </c>
      <c r="F14" s="117">
        <v>933</v>
      </c>
      <c r="G14" s="118">
        <v>17</v>
      </c>
      <c r="H14" s="114"/>
      <c r="I14" s="114"/>
      <c r="J14" s="114"/>
      <c r="K14" s="114"/>
      <c r="L14" s="114"/>
      <c r="M14" s="114"/>
      <c r="N14" s="114"/>
      <c r="O14" s="1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275">
        <v>10</v>
      </c>
      <c r="B15" s="276" t="s">
        <v>1285</v>
      </c>
      <c r="C15" s="276" t="s">
        <v>29</v>
      </c>
      <c r="D15" s="276">
        <v>124</v>
      </c>
      <c r="E15" s="277">
        <v>3</v>
      </c>
      <c r="F15" s="120">
        <v>378</v>
      </c>
      <c r="G15" s="121">
        <v>5</v>
      </c>
      <c r="H15" s="114"/>
      <c r="I15" s="114"/>
      <c r="J15" s="114"/>
      <c r="K15" s="114"/>
      <c r="L15" s="114"/>
      <c r="M15" s="114"/>
      <c r="N15" s="114"/>
      <c r="O15" s="114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14"/>
      <c r="B17" s="86" t="s">
        <v>178</v>
      </c>
      <c r="F17" s="106" t="s">
        <v>1542</v>
      </c>
      <c r="H17" s="114"/>
      <c r="I17" s="114"/>
      <c r="J17" s="114"/>
      <c r="K17" s="114"/>
      <c r="L17" s="114"/>
      <c r="M17" s="114"/>
      <c r="N17" s="114"/>
      <c r="O17" s="114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4"/>
      <c r="B18" s="86" t="s">
        <v>1543</v>
      </c>
      <c r="H18" s="114"/>
      <c r="I18" s="114"/>
      <c r="J18" s="114"/>
      <c r="K18" s="114"/>
      <c r="L18" s="114"/>
      <c r="M18" s="114"/>
      <c r="N18" s="114"/>
      <c r="O18" s="114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/>
      <c r="Q60"/>
      <c r="R60"/>
      <c r="S60"/>
      <c r="T60"/>
      <c r="U60"/>
      <c r="V60"/>
      <c r="W60"/>
      <c r="X60"/>
      <c r="Y60"/>
    </row>
    <row r="61" spans="1:25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/>
      <c r="Q61"/>
      <c r="R61"/>
      <c r="S61"/>
      <c r="T61"/>
      <c r="U61"/>
      <c r="V61"/>
      <c r="W61"/>
      <c r="X61"/>
      <c r="Y61"/>
    </row>
    <row r="62" spans="1:25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/>
      <c r="Q62"/>
      <c r="R62"/>
      <c r="S62"/>
      <c r="T62"/>
      <c r="U62"/>
      <c r="V62"/>
      <c r="W62"/>
      <c r="X62"/>
      <c r="Y62"/>
    </row>
    <row r="63" spans="1:25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/>
      <c r="Q63"/>
      <c r="R63"/>
      <c r="S63"/>
      <c r="T63"/>
      <c r="U63"/>
      <c r="V63"/>
      <c r="W63"/>
      <c r="X63"/>
      <c r="Y63"/>
    </row>
    <row r="64" spans="1:25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/>
      <c r="Q64"/>
      <c r="R64"/>
      <c r="S64"/>
      <c r="T64"/>
      <c r="U64"/>
      <c r="V64"/>
      <c r="W64"/>
      <c r="X64"/>
      <c r="Y64"/>
    </row>
    <row r="65" spans="1:25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/>
      <c r="Q65"/>
      <c r="R65"/>
      <c r="S65"/>
      <c r="T65"/>
      <c r="U65"/>
      <c r="V65"/>
      <c r="W65"/>
      <c r="X65"/>
      <c r="Y65"/>
    </row>
    <row r="66" spans="1:25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/>
      <c r="Q66"/>
      <c r="R66"/>
      <c r="S66"/>
      <c r="T66"/>
      <c r="U66"/>
      <c r="V66"/>
      <c r="W66"/>
      <c r="X66"/>
      <c r="Y66"/>
    </row>
    <row r="67" spans="1:25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/>
      <c r="Q67"/>
      <c r="R67"/>
      <c r="S67"/>
      <c r="T67"/>
      <c r="U67"/>
      <c r="V67"/>
      <c r="W67"/>
      <c r="X67"/>
      <c r="Y67"/>
    </row>
    <row r="68" spans="1:25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/>
      <c r="Q68"/>
      <c r="R68"/>
      <c r="S68"/>
      <c r="T68"/>
      <c r="U68"/>
      <c r="V68"/>
      <c r="W68"/>
      <c r="X68"/>
      <c r="Y68"/>
    </row>
    <row r="69" spans="1:25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/>
      <c r="Q69"/>
      <c r="R69"/>
      <c r="S69"/>
      <c r="T69"/>
      <c r="U69"/>
      <c r="V69"/>
      <c r="W69"/>
      <c r="X69"/>
      <c r="Y69"/>
    </row>
    <row r="70" spans="1:25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/>
      <c r="Q70"/>
      <c r="R70"/>
      <c r="S70"/>
      <c r="T70"/>
      <c r="U70"/>
      <c r="V70"/>
      <c r="W70"/>
      <c r="X70"/>
      <c r="Y70"/>
    </row>
  </sheetData>
  <sheetProtection selectLockedCells="1" selectUnlockedCells="1"/>
  <sortState xmlns:xlrd2="http://schemas.microsoft.com/office/spreadsheetml/2017/richdata2" ref="A5:G15">
    <sortCondition descending="1" ref="G5"/>
    <sortCondition descending="1" ref="F5"/>
  </sortState>
  <hyperlinks>
    <hyperlink ref="B2" location="'Index'!A3" tooltip="Go to the Index sheet" display="á" xr:uid="{0EAF9870-5359-4CF9-9758-D90D26682FE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C7B7A-73AB-4E01-99FF-5DB312A6771D}">
  <sheetPr>
    <tabColor rgb="FFCC0000"/>
    <pageSetUpPr fitToPage="1"/>
  </sheetPr>
  <dimension ref="A1:Y7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3.42578125" style="86" customWidth="1"/>
    <col min="18" max="25" width="8.42578125" style="86"/>
  </cols>
  <sheetData>
    <row r="1" spans="1:25" ht="18" x14ac:dyDescent="0.35">
      <c r="A1" s="83"/>
      <c r="B1" s="84" t="s">
        <v>1253</v>
      </c>
      <c r="C1" s="84"/>
      <c r="D1" s="85"/>
      <c r="E1" s="85"/>
      <c r="F1" s="85" t="s">
        <v>148</v>
      </c>
      <c r="G1" s="85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122" t="s">
        <v>1254</v>
      </c>
    </row>
    <row r="3" spans="1:25" ht="15.75" customHeight="1" x14ac:dyDescent="0.3">
      <c r="A3" s="90"/>
      <c r="B3" s="91" t="s">
        <v>3</v>
      </c>
      <c r="C3" s="86" t="s">
        <v>1299</v>
      </c>
      <c r="E3" s="92" t="s">
        <v>1339</v>
      </c>
      <c r="F3" s="91"/>
      <c r="G3" s="91"/>
      <c r="H3" s="114"/>
      <c r="I3" s="114"/>
      <c r="J3" s="114"/>
      <c r="K3" s="114"/>
      <c r="L3" s="114"/>
      <c r="M3" s="114"/>
      <c r="N3" s="114"/>
      <c r="O3" s="114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2">
        <v>1</v>
      </c>
      <c r="B4" s="248" t="s">
        <v>7</v>
      </c>
      <c r="C4" s="248" t="s">
        <v>8</v>
      </c>
      <c r="D4" s="228" t="s">
        <v>9</v>
      </c>
      <c r="E4" s="228" t="s">
        <v>10</v>
      </c>
      <c r="F4" s="228" t="s">
        <v>11</v>
      </c>
      <c r="G4" s="229" t="s">
        <v>12</v>
      </c>
      <c r="H4" s="114"/>
      <c r="I4" s="114"/>
      <c r="J4" s="114"/>
      <c r="K4" s="114"/>
      <c r="L4" s="114"/>
      <c r="M4" s="114"/>
      <c r="N4" s="114"/>
      <c r="O4" s="11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5">
        <v>2</v>
      </c>
      <c r="B5" s="346" t="s">
        <v>1259</v>
      </c>
      <c r="C5" s="346" t="s">
        <v>588</v>
      </c>
      <c r="D5" s="346">
        <v>188</v>
      </c>
      <c r="E5" s="270">
        <v>7</v>
      </c>
      <c r="F5" s="347">
        <v>1329</v>
      </c>
      <c r="G5" s="348">
        <v>53</v>
      </c>
      <c r="H5" s="114"/>
      <c r="I5" s="114"/>
      <c r="J5" s="114"/>
      <c r="K5" s="114"/>
      <c r="L5" s="114"/>
      <c r="M5" s="114"/>
      <c r="N5" s="114"/>
      <c r="O5" s="114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1">
        <v>8</v>
      </c>
      <c r="B6" s="272" t="s">
        <v>1261</v>
      </c>
      <c r="C6" s="272" t="s">
        <v>254</v>
      </c>
      <c r="D6" s="272">
        <v>190</v>
      </c>
      <c r="E6" s="273">
        <v>8</v>
      </c>
      <c r="F6" s="117">
        <v>1328</v>
      </c>
      <c r="G6" s="118">
        <v>52</v>
      </c>
      <c r="H6" s="114"/>
      <c r="I6" s="114"/>
      <c r="J6" s="114"/>
      <c r="K6" s="114"/>
      <c r="L6" s="114"/>
      <c r="M6" s="114"/>
      <c r="N6" s="114"/>
      <c r="O6" s="114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4">
        <v>7</v>
      </c>
      <c r="B7" s="272" t="s">
        <v>63</v>
      </c>
      <c r="C7" s="272" t="s">
        <v>64</v>
      </c>
      <c r="D7" s="272">
        <v>157</v>
      </c>
      <c r="E7" s="273">
        <v>6</v>
      </c>
      <c r="F7" s="117">
        <v>1060</v>
      </c>
      <c r="G7" s="118">
        <v>35</v>
      </c>
      <c r="H7" s="114"/>
      <c r="I7" s="114"/>
      <c r="J7" s="114"/>
      <c r="K7" s="114"/>
      <c r="L7" s="114"/>
      <c r="M7" s="114"/>
      <c r="N7" s="114"/>
      <c r="O7" s="114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1">
        <v>4</v>
      </c>
      <c r="B8" s="272" t="s">
        <v>640</v>
      </c>
      <c r="C8" s="272" t="s">
        <v>363</v>
      </c>
      <c r="D8" s="272">
        <v>150</v>
      </c>
      <c r="E8" s="273">
        <v>5</v>
      </c>
      <c r="F8" s="117">
        <v>1056</v>
      </c>
      <c r="G8" s="118">
        <v>34</v>
      </c>
      <c r="H8" s="114"/>
      <c r="I8" s="114"/>
      <c r="J8" s="114"/>
      <c r="K8" s="114"/>
      <c r="L8" s="114"/>
      <c r="M8" s="114"/>
      <c r="N8" s="114"/>
      <c r="O8" s="114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4">
        <v>1</v>
      </c>
      <c r="B9" s="273" t="s">
        <v>670</v>
      </c>
      <c r="C9" s="273" t="s">
        <v>29</v>
      </c>
      <c r="D9" s="273">
        <v>131</v>
      </c>
      <c r="E9" s="273">
        <v>2</v>
      </c>
      <c r="F9" s="158">
        <v>1023</v>
      </c>
      <c r="G9" s="159">
        <v>30</v>
      </c>
      <c r="H9" s="114"/>
      <c r="I9" s="114"/>
      <c r="J9" s="114"/>
      <c r="K9" s="114"/>
      <c r="L9" s="114"/>
      <c r="M9" s="114"/>
      <c r="N9" s="114"/>
      <c r="O9" s="114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4">
        <v>3</v>
      </c>
      <c r="B10" s="272" t="s">
        <v>1284</v>
      </c>
      <c r="C10" s="272" t="s">
        <v>90</v>
      </c>
      <c r="D10" s="272">
        <v>142</v>
      </c>
      <c r="E10" s="273">
        <v>3</v>
      </c>
      <c r="F10" s="117">
        <v>979</v>
      </c>
      <c r="G10" s="118">
        <v>24</v>
      </c>
      <c r="H10" s="114"/>
      <c r="I10" s="114"/>
      <c r="J10" s="114"/>
      <c r="K10" s="114"/>
      <c r="L10" s="114"/>
      <c r="M10" s="114"/>
      <c r="N10" s="114"/>
      <c r="O10" s="114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74">
        <v>5</v>
      </c>
      <c r="B11" s="272" t="s">
        <v>718</v>
      </c>
      <c r="C11" s="272" t="s">
        <v>363</v>
      </c>
      <c r="D11" s="272">
        <v>143</v>
      </c>
      <c r="E11" s="273">
        <v>4</v>
      </c>
      <c r="F11" s="117">
        <v>885</v>
      </c>
      <c r="G11" s="118">
        <v>14</v>
      </c>
      <c r="H11" s="114"/>
      <c r="I11" s="114"/>
      <c r="J11" s="114"/>
      <c r="K11" s="114"/>
      <c r="L11" s="114"/>
      <c r="M11" s="114"/>
      <c r="N11" s="114"/>
      <c r="O11" s="114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75">
        <v>6</v>
      </c>
      <c r="B12" s="276" t="s">
        <v>663</v>
      </c>
      <c r="C12" s="276" t="s">
        <v>29</v>
      </c>
      <c r="D12" s="276">
        <v>127</v>
      </c>
      <c r="E12" s="277">
        <v>1</v>
      </c>
      <c r="F12" s="120">
        <v>871</v>
      </c>
      <c r="G12" s="121">
        <v>11</v>
      </c>
      <c r="H12" s="114"/>
      <c r="I12" s="114"/>
      <c r="J12" s="114"/>
      <c r="K12" s="114"/>
      <c r="L12" s="114"/>
      <c r="M12" s="114"/>
      <c r="N12" s="114"/>
      <c r="O12" s="114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4"/>
      <c r="B14" s="86" t="s">
        <v>178</v>
      </c>
      <c r="F14" s="106" t="s">
        <v>1542</v>
      </c>
      <c r="H14" s="114"/>
      <c r="I14" s="114"/>
      <c r="J14" s="114"/>
      <c r="K14" s="114"/>
      <c r="L14" s="114"/>
      <c r="M14" s="114"/>
      <c r="N14" s="114"/>
      <c r="O14" s="1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14"/>
      <c r="B15" s="86" t="s">
        <v>1543</v>
      </c>
      <c r="H15" s="114"/>
      <c r="I15" s="114"/>
      <c r="J15" s="114"/>
      <c r="K15" s="114"/>
      <c r="L15" s="114"/>
      <c r="M15" s="114"/>
      <c r="N15" s="114"/>
      <c r="O15" s="114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/>
      <c r="Q60"/>
      <c r="R60"/>
      <c r="S60"/>
      <c r="T60"/>
      <c r="U60"/>
      <c r="V60"/>
      <c r="W60"/>
      <c r="X60"/>
      <c r="Y60"/>
    </row>
    <row r="61" spans="1:25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/>
      <c r="Q61"/>
      <c r="R61"/>
      <c r="S61"/>
      <c r="T61"/>
      <c r="U61"/>
      <c r="V61"/>
      <c r="W61"/>
      <c r="X61"/>
      <c r="Y61"/>
    </row>
    <row r="62" spans="1:25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/>
      <c r="Q62"/>
      <c r="R62"/>
      <c r="S62"/>
      <c r="T62"/>
      <c r="U62"/>
      <c r="V62"/>
      <c r="W62"/>
      <c r="X62"/>
      <c r="Y62"/>
    </row>
    <row r="63" spans="1:25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/>
      <c r="Q63"/>
      <c r="R63"/>
      <c r="S63"/>
      <c r="T63"/>
      <c r="U63"/>
      <c r="V63"/>
      <c r="W63"/>
      <c r="X63"/>
      <c r="Y63"/>
    </row>
    <row r="64" spans="1:25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/>
      <c r="Q64"/>
      <c r="R64"/>
      <c r="S64"/>
      <c r="T64"/>
      <c r="U64"/>
      <c r="V64"/>
      <c r="W64"/>
      <c r="X64"/>
      <c r="Y64"/>
    </row>
    <row r="65" spans="1:25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/>
      <c r="Q65"/>
      <c r="R65"/>
      <c r="S65"/>
      <c r="T65"/>
      <c r="U65"/>
      <c r="V65"/>
      <c r="W65"/>
      <c r="X65"/>
      <c r="Y65"/>
    </row>
    <row r="66" spans="1:25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/>
      <c r="Q66"/>
      <c r="R66"/>
      <c r="S66"/>
      <c r="T66"/>
      <c r="U66"/>
      <c r="V66"/>
      <c r="W66"/>
      <c r="X66"/>
      <c r="Y66"/>
    </row>
    <row r="67" spans="1:25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/>
      <c r="Q67"/>
      <c r="R67"/>
      <c r="S67"/>
      <c r="T67"/>
      <c r="U67"/>
      <c r="V67"/>
      <c r="W67"/>
      <c r="X67"/>
      <c r="Y67"/>
    </row>
    <row r="68" spans="1:25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/>
      <c r="Q68"/>
      <c r="R68"/>
      <c r="S68"/>
      <c r="T68"/>
      <c r="U68"/>
      <c r="V68"/>
      <c r="W68"/>
      <c r="X68"/>
      <c r="Y68"/>
    </row>
    <row r="69" spans="1:25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/>
      <c r="Q69"/>
      <c r="R69"/>
      <c r="S69"/>
      <c r="T69"/>
      <c r="U69"/>
      <c r="V69"/>
      <c r="W69"/>
      <c r="X69"/>
      <c r="Y69"/>
    </row>
    <row r="70" spans="1:25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/>
      <c r="Q70"/>
      <c r="R70"/>
      <c r="S70"/>
      <c r="T70"/>
      <c r="U70"/>
      <c r="V70"/>
      <c r="W70"/>
      <c r="X70"/>
      <c r="Y70"/>
    </row>
  </sheetData>
  <sheetProtection selectLockedCells="1" selectUnlockedCells="1"/>
  <sortState xmlns:xlrd2="http://schemas.microsoft.com/office/spreadsheetml/2017/richdata2" ref="A5:G12">
    <sortCondition descending="1" ref="G5"/>
    <sortCondition descending="1" ref="F5"/>
  </sortState>
  <hyperlinks>
    <hyperlink ref="B2" location="'Index'!A3" tooltip="Go to the Index sheet" display="á" xr:uid="{03FE1869-6FAC-47E4-B69D-3DC15A4F269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056DE-5B4C-4F97-923B-FEB255DF96B8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3.42578125" style="86" customWidth="1"/>
    <col min="18" max="25" width="8.42578125" style="86"/>
  </cols>
  <sheetData>
    <row r="1" spans="1:25" ht="18" x14ac:dyDescent="0.35">
      <c r="A1" s="83"/>
      <c r="B1" s="84" t="s">
        <v>1289</v>
      </c>
      <c r="C1" s="84"/>
      <c r="D1" s="85"/>
      <c r="E1" s="85"/>
      <c r="F1" s="85"/>
      <c r="G1" s="85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109" t="s">
        <v>1254</v>
      </c>
    </row>
    <row r="3" spans="1:25" ht="15.75" customHeight="1" x14ac:dyDescent="0.3">
      <c r="A3" s="90"/>
      <c r="B3" s="91" t="s">
        <v>3</v>
      </c>
      <c r="C3" s="92" t="s">
        <v>1290</v>
      </c>
      <c r="D3" s="92"/>
      <c r="E3" s="92" t="s">
        <v>1340</v>
      </c>
      <c r="F3" s="91"/>
      <c r="G3" s="91"/>
      <c r="I3" s="86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212">
        <v>1</v>
      </c>
      <c r="B4" s="248" t="s">
        <v>7</v>
      </c>
      <c r="C4" s="248" t="s">
        <v>8</v>
      </c>
      <c r="D4" s="228" t="s">
        <v>9</v>
      </c>
      <c r="E4" s="228" t="s">
        <v>10</v>
      </c>
      <c r="F4" s="228" t="s">
        <v>11</v>
      </c>
      <c r="G4" s="229" t="s">
        <v>12</v>
      </c>
      <c r="I4" s="86"/>
    </row>
    <row r="5" spans="1:25" ht="15.75" customHeight="1" x14ac:dyDescent="0.3">
      <c r="A5" s="256">
        <v>2</v>
      </c>
      <c r="B5" s="279" t="s">
        <v>640</v>
      </c>
      <c r="C5" s="257" t="s">
        <v>363</v>
      </c>
      <c r="D5" s="257">
        <v>193</v>
      </c>
      <c r="E5" s="257">
        <v>8</v>
      </c>
      <c r="F5" s="257">
        <v>1342</v>
      </c>
      <c r="G5" s="339">
        <v>59</v>
      </c>
      <c r="I5" s="86"/>
    </row>
    <row r="6" spans="1:25" ht="15.75" customHeight="1" x14ac:dyDescent="0.3">
      <c r="A6" s="101">
        <v>8</v>
      </c>
      <c r="B6" s="102" t="s">
        <v>1294</v>
      </c>
      <c r="C6" s="102" t="s">
        <v>598</v>
      </c>
      <c r="D6" s="102">
        <v>192</v>
      </c>
      <c r="E6" s="100">
        <v>7</v>
      </c>
      <c r="F6" s="102">
        <v>1323</v>
      </c>
      <c r="G6" s="103">
        <v>52</v>
      </c>
      <c r="I6" s="86"/>
    </row>
    <row r="7" spans="1:25" ht="15.75" customHeight="1" x14ac:dyDescent="0.3">
      <c r="A7" s="101">
        <v>4</v>
      </c>
      <c r="B7" s="102" t="s">
        <v>814</v>
      </c>
      <c r="C7" s="102" t="s">
        <v>363</v>
      </c>
      <c r="D7" s="102">
        <v>194</v>
      </c>
      <c r="E7" s="100">
        <v>9</v>
      </c>
      <c r="F7" s="102">
        <v>1309</v>
      </c>
      <c r="G7" s="103">
        <v>49</v>
      </c>
      <c r="J7" s="144"/>
    </row>
    <row r="8" spans="1:25" ht="15.75" customHeight="1" x14ac:dyDescent="0.3">
      <c r="A8" s="101">
        <v>3</v>
      </c>
      <c r="B8" s="102" t="s">
        <v>1292</v>
      </c>
      <c r="C8" s="102" t="s">
        <v>363</v>
      </c>
      <c r="D8" s="102">
        <v>184</v>
      </c>
      <c r="E8" s="100">
        <v>6</v>
      </c>
      <c r="F8" s="102">
        <v>1301</v>
      </c>
      <c r="G8" s="103">
        <v>46</v>
      </c>
    </row>
    <row r="9" spans="1:25" ht="15.75" customHeight="1" x14ac:dyDescent="0.3">
      <c r="A9" s="101">
        <v>6</v>
      </c>
      <c r="B9" s="102" t="s">
        <v>1267</v>
      </c>
      <c r="C9" s="102" t="s">
        <v>363</v>
      </c>
      <c r="D9" s="102">
        <v>184</v>
      </c>
      <c r="E9" s="100">
        <v>6</v>
      </c>
      <c r="F9" s="102">
        <v>1260</v>
      </c>
      <c r="G9" s="103">
        <v>35</v>
      </c>
      <c r="I9" s="86"/>
    </row>
    <row r="10" spans="1:25" ht="15.75" customHeight="1" x14ac:dyDescent="0.3">
      <c r="A10" s="101">
        <v>7</v>
      </c>
      <c r="B10" s="102" t="s">
        <v>1293</v>
      </c>
      <c r="C10" s="102" t="s">
        <v>363</v>
      </c>
      <c r="D10" s="102" t="s">
        <v>22</v>
      </c>
      <c r="E10" s="100">
        <v>0</v>
      </c>
      <c r="F10" s="102">
        <v>895</v>
      </c>
      <c r="G10" s="103">
        <v>25</v>
      </c>
      <c r="I10" s="86"/>
    </row>
    <row r="11" spans="1:25" ht="15.75" customHeight="1" x14ac:dyDescent="0.3">
      <c r="A11" s="101">
        <v>5</v>
      </c>
      <c r="B11" s="102" t="s">
        <v>175</v>
      </c>
      <c r="C11" s="102" t="s">
        <v>64</v>
      </c>
      <c r="D11" s="102" t="s">
        <v>22</v>
      </c>
      <c r="E11" s="100">
        <v>0</v>
      </c>
      <c r="F11" s="102">
        <v>1037</v>
      </c>
      <c r="G11" s="103">
        <v>21</v>
      </c>
      <c r="I11" s="86"/>
    </row>
    <row r="12" spans="1:25" ht="15.75" customHeight="1" x14ac:dyDescent="0.3">
      <c r="A12" s="101">
        <v>1</v>
      </c>
      <c r="B12" s="102" t="s">
        <v>1291</v>
      </c>
      <c r="C12" s="102" t="s">
        <v>234</v>
      </c>
      <c r="D12" s="102" t="s">
        <v>216</v>
      </c>
      <c r="E12" s="100">
        <v>0</v>
      </c>
      <c r="F12" s="158">
        <v>0</v>
      </c>
      <c r="G12" s="159">
        <v>0</v>
      </c>
      <c r="I12" s="86"/>
    </row>
    <row r="13" spans="1:25" ht="15.75" customHeight="1" x14ac:dyDescent="0.3">
      <c r="A13" s="260">
        <v>9</v>
      </c>
      <c r="B13" s="261" t="s">
        <v>1295</v>
      </c>
      <c r="C13" s="261" t="s">
        <v>363</v>
      </c>
      <c r="D13" s="261" t="s">
        <v>216</v>
      </c>
      <c r="E13" s="262">
        <v>0</v>
      </c>
      <c r="F13" s="104">
        <v>0</v>
      </c>
      <c r="G13" s="105">
        <v>0</v>
      </c>
    </row>
    <row r="14" spans="1:25" ht="15.75" customHeight="1" x14ac:dyDescent="0.3"/>
    <row r="15" spans="1:25" ht="15.75" customHeight="1" x14ac:dyDescent="0.3">
      <c r="A15" s="90"/>
      <c r="B15" s="91" t="s">
        <v>5</v>
      </c>
      <c r="C15" s="92" t="s">
        <v>677</v>
      </c>
      <c r="D15" s="92"/>
      <c r="E15" s="92" t="s">
        <v>1341</v>
      </c>
      <c r="F15" s="91"/>
      <c r="G15" s="91"/>
    </row>
    <row r="16" spans="1:25" ht="15.75" customHeight="1" x14ac:dyDescent="0.3">
      <c r="A16" s="212">
        <v>1</v>
      </c>
      <c r="B16" s="248" t="s">
        <v>7</v>
      </c>
      <c r="C16" s="248" t="s">
        <v>8</v>
      </c>
      <c r="D16" s="228" t="s">
        <v>9</v>
      </c>
      <c r="E16" s="228" t="s">
        <v>10</v>
      </c>
      <c r="F16" s="228" t="s">
        <v>11</v>
      </c>
      <c r="G16" s="229" t="s">
        <v>12</v>
      </c>
    </row>
    <row r="17" spans="1:7" ht="15.75" customHeight="1" x14ac:dyDescent="0.3">
      <c r="A17" s="256">
        <v>7</v>
      </c>
      <c r="B17" s="257" t="s">
        <v>1298</v>
      </c>
      <c r="C17" s="257" t="s">
        <v>299</v>
      </c>
      <c r="D17" s="257">
        <v>169</v>
      </c>
      <c r="E17" s="257">
        <v>5</v>
      </c>
      <c r="F17" s="257">
        <v>1253</v>
      </c>
      <c r="G17" s="339">
        <v>56</v>
      </c>
    </row>
    <row r="18" spans="1:7" ht="15.75" customHeight="1" x14ac:dyDescent="0.3">
      <c r="A18" s="101">
        <v>4</v>
      </c>
      <c r="B18" s="102" t="s">
        <v>224</v>
      </c>
      <c r="C18" s="102" t="s">
        <v>225</v>
      </c>
      <c r="D18" s="102">
        <v>186</v>
      </c>
      <c r="E18" s="100">
        <v>9</v>
      </c>
      <c r="F18" s="102">
        <v>1236</v>
      </c>
      <c r="G18" s="103">
        <v>52</v>
      </c>
    </row>
    <row r="19" spans="1:7" ht="15.75" customHeight="1" x14ac:dyDescent="0.3">
      <c r="A19" s="101">
        <v>2</v>
      </c>
      <c r="B19" s="102" t="s">
        <v>1296</v>
      </c>
      <c r="C19" s="102" t="s">
        <v>363</v>
      </c>
      <c r="D19" s="102">
        <v>182</v>
      </c>
      <c r="E19" s="100">
        <v>8</v>
      </c>
      <c r="F19" s="102">
        <v>1232</v>
      </c>
      <c r="G19" s="103">
        <v>51</v>
      </c>
    </row>
    <row r="20" spans="1:7" ht="15.75" customHeight="1" x14ac:dyDescent="0.3">
      <c r="A20" s="101">
        <v>6</v>
      </c>
      <c r="B20" s="102" t="s">
        <v>698</v>
      </c>
      <c r="C20" s="102" t="s">
        <v>363</v>
      </c>
      <c r="D20" s="102">
        <v>170</v>
      </c>
      <c r="E20" s="100">
        <v>7</v>
      </c>
      <c r="F20" s="102">
        <v>1186</v>
      </c>
      <c r="G20" s="103">
        <v>44</v>
      </c>
    </row>
    <row r="21" spans="1:7" ht="15.75" customHeight="1" x14ac:dyDescent="0.3">
      <c r="A21" s="101">
        <v>5</v>
      </c>
      <c r="B21" s="102" t="s">
        <v>1297</v>
      </c>
      <c r="C21" s="102" t="s">
        <v>29</v>
      </c>
      <c r="D21" s="102">
        <v>170</v>
      </c>
      <c r="E21" s="100">
        <v>7</v>
      </c>
      <c r="F21" s="102">
        <v>1159</v>
      </c>
      <c r="G21" s="103">
        <v>39</v>
      </c>
    </row>
    <row r="22" spans="1:7" ht="15.75" customHeight="1" x14ac:dyDescent="0.3">
      <c r="A22" s="101">
        <v>3</v>
      </c>
      <c r="B22" s="102" t="s">
        <v>252</v>
      </c>
      <c r="C22" s="102" t="s">
        <v>234</v>
      </c>
      <c r="D22" s="102">
        <v>153</v>
      </c>
      <c r="E22" s="100">
        <v>3</v>
      </c>
      <c r="F22" s="102">
        <v>1054</v>
      </c>
      <c r="G22" s="103">
        <v>25</v>
      </c>
    </row>
    <row r="23" spans="1:7" ht="15.75" customHeight="1" x14ac:dyDescent="0.3">
      <c r="A23" s="101">
        <v>1</v>
      </c>
      <c r="B23" s="102" t="s">
        <v>241</v>
      </c>
      <c r="C23" s="102" t="s">
        <v>120</v>
      </c>
      <c r="D23" s="102">
        <v>158</v>
      </c>
      <c r="E23" s="100">
        <v>4</v>
      </c>
      <c r="F23" s="158">
        <v>1039</v>
      </c>
      <c r="G23" s="159">
        <v>23</v>
      </c>
    </row>
    <row r="24" spans="1:7" ht="15.75" customHeight="1" x14ac:dyDescent="0.3">
      <c r="A24" s="101">
        <v>9</v>
      </c>
      <c r="B24" s="102" t="s">
        <v>685</v>
      </c>
      <c r="C24" s="102" t="s">
        <v>257</v>
      </c>
      <c r="D24" s="102">
        <v>138</v>
      </c>
      <c r="E24" s="100">
        <v>2</v>
      </c>
      <c r="F24" s="102">
        <v>988</v>
      </c>
      <c r="G24" s="103">
        <v>19</v>
      </c>
    </row>
    <row r="25" spans="1:7" ht="15.75" customHeight="1" x14ac:dyDescent="0.3">
      <c r="A25" s="260">
        <v>8</v>
      </c>
      <c r="B25" s="261" t="s">
        <v>1058</v>
      </c>
      <c r="C25" s="261" t="s">
        <v>225</v>
      </c>
      <c r="D25" s="261" t="s">
        <v>22</v>
      </c>
      <c r="E25" s="262">
        <v>0</v>
      </c>
      <c r="F25" s="104">
        <v>0</v>
      </c>
      <c r="G25" s="105">
        <v>0</v>
      </c>
    </row>
    <row r="26" spans="1:7" ht="15.75" customHeight="1" x14ac:dyDescent="0.3"/>
    <row r="27" spans="1:7" ht="15.75" customHeight="1" x14ac:dyDescent="0.3">
      <c r="B27" s="86" t="s">
        <v>1288</v>
      </c>
      <c r="F27" s="106" t="s">
        <v>1542</v>
      </c>
    </row>
    <row r="28" spans="1:7" ht="15.75" customHeight="1" x14ac:dyDescent="0.3">
      <c r="B28" s="86" t="s">
        <v>1543</v>
      </c>
    </row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17:G25">
    <sortCondition descending="1" ref="G17"/>
    <sortCondition descending="1" ref="F17"/>
  </sortState>
  <hyperlinks>
    <hyperlink ref="B2" location="'Index'!A3" tooltip="Go to the Index sheet" display="á" xr:uid="{89EC1D7C-B5F9-4D23-A0A4-CA2E94C79A6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E6CC1-0098-4789-9AC9-7EA28877834B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18.7109375" style="86" customWidth="1"/>
    <col min="14" max="19" width="5" style="86" customWidth="1"/>
    <col min="20" max="25" width="4.140625" style="86" customWidth="1"/>
    <col min="26" max="27" width="4.140625" customWidth="1"/>
  </cols>
  <sheetData>
    <row r="1" spans="1:25" ht="18" x14ac:dyDescent="0.35">
      <c r="A1" s="83"/>
      <c r="B1" s="84" t="s">
        <v>1213</v>
      </c>
      <c r="C1" s="84"/>
      <c r="D1" s="85"/>
      <c r="E1" s="85"/>
      <c r="F1" s="85"/>
      <c r="G1" s="85"/>
      <c r="H1" s="85"/>
      <c r="I1" s="85" t="s">
        <v>1541</v>
      </c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88" t="s">
        <v>1214</v>
      </c>
    </row>
    <row r="3" spans="1:25" ht="15.75" customHeight="1" x14ac:dyDescent="0.3">
      <c r="A3" s="90"/>
      <c r="B3" s="91" t="s">
        <v>3</v>
      </c>
      <c r="C3" s="92" t="s">
        <v>1215</v>
      </c>
      <c r="D3" s="92"/>
      <c r="E3" s="92" t="s">
        <v>1381</v>
      </c>
      <c r="F3" s="91"/>
      <c r="G3" s="91"/>
      <c r="H3" s="91"/>
      <c r="I3" s="91"/>
      <c r="J3" s="90"/>
      <c r="K3" s="86"/>
      <c r="T3" s="91"/>
      <c r="U3" s="91"/>
      <c r="V3" s="91"/>
      <c r="W3" s="91"/>
      <c r="X3" s="91"/>
      <c r="Y3" s="91"/>
    </row>
    <row r="4" spans="1:25" ht="15.75" customHeight="1" x14ac:dyDescent="0.3">
      <c r="A4" s="212">
        <v>2</v>
      </c>
      <c r="B4" s="248" t="s">
        <v>7</v>
      </c>
      <c r="C4" s="249" t="s">
        <v>8</v>
      </c>
      <c r="D4" s="221"/>
      <c r="E4" s="250"/>
      <c r="F4" s="228" t="s">
        <v>9</v>
      </c>
      <c r="G4" s="228" t="s">
        <v>10</v>
      </c>
      <c r="H4" s="228" t="s">
        <v>11</v>
      </c>
      <c r="I4" s="229" t="s">
        <v>12</v>
      </c>
      <c r="K4" s="86"/>
    </row>
    <row r="5" spans="1:25" ht="15.75" customHeight="1" x14ac:dyDescent="0.3">
      <c r="A5" s="256">
        <v>2</v>
      </c>
      <c r="B5" s="263" t="s">
        <v>1216</v>
      </c>
      <c r="C5" s="263" t="s">
        <v>90</v>
      </c>
      <c r="D5" s="257">
        <v>95</v>
      </c>
      <c r="E5" s="257">
        <v>86</v>
      </c>
      <c r="F5" s="257">
        <f>SUM(D5:E5)</f>
        <v>181</v>
      </c>
      <c r="G5" s="257">
        <v>6</v>
      </c>
      <c r="H5" s="257">
        <v>1278</v>
      </c>
      <c r="I5" s="339">
        <v>54</v>
      </c>
      <c r="K5" s="86"/>
      <c r="V5" s="87"/>
      <c r="W5" s="87"/>
    </row>
    <row r="6" spans="1:25" ht="15.75" customHeight="1" x14ac:dyDescent="0.3">
      <c r="A6" s="101">
        <v>6</v>
      </c>
      <c r="B6" s="102" t="s">
        <v>1121</v>
      </c>
      <c r="C6" s="102" t="s">
        <v>120</v>
      </c>
      <c r="D6" s="102">
        <v>95</v>
      </c>
      <c r="E6" s="102">
        <v>98</v>
      </c>
      <c r="F6" s="102">
        <f>SUM(D6:E6)</f>
        <v>193</v>
      </c>
      <c r="G6" s="100">
        <v>9</v>
      </c>
      <c r="H6" s="102">
        <v>1242</v>
      </c>
      <c r="I6" s="103">
        <v>52</v>
      </c>
      <c r="K6" s="86"/>
    </row>
    <row r="7" spans="1:25" ht="15.75" customHeight="1" x14ac:dyDescent="0.3">
      <c r="A7" s="101">
        <v>5</v>
      </c>
      <c r="B7" s="102" t="s">
        <v>1204</v>
      </c>
      <c r="C7" s="102" t="s">
        <v>94</v>
      </c>
      <c r="D7" s="102">
        <v>94</v>
      </c>
      <c r="E7" s="102">
        <v>88</v>
      </c>
      <c r="F7" s="102">
        <f>SUM(D7:E7)</f>
        <v>182</v>
      </c>
      <c r="G7" s="100">
        <v>7</v>
      </c>
      <c r="H7" s="102">
        <v>1245</v>
      </c>
      <c r="I7" s="103">
        <v>51</v>
      </c>
      <c r="J7" s="144"/>
      <c r="K7" s="86"/>
      <c r="V7" s="87"/>
      <c r="W7" s="87"/>
    </row>
    <row r="8" spans="1:25" ht="15.75" customHeight="1" x14ac:dyDescent="0.3">
      <c r="A8" s="101">
        <v>8</v>
      </c>
      <c r="B8" s="102" t="s">
        <v>1218</v>
      </c>
      <c r="C8" s="102" t="s">
        <v>637</v>
      </c>
      <c r="D8" s="102">
        <v>88</v>
      </c>
      <c r="E8" s="102">
        <v>85</v>
      </c>
      <c r="F8" s="102">
        <f>SUM(D8:E8)</f>
        <v>173</v>
      </c>
      <c r="G8" s="100">
        <v>5</v>
      </c>
      <c r="H8" s="102">
        <v>1065</v>
      </c>
      <c r="I8" s="103">
        <v>42</v>
      </c>
      <c r="K8" s="86"/>
      <c r="V8" s="87"/>
      <c r="W8" s="87"/>
    </row>
    <row r="9" spans="1:25" ht="15.75" customHeight="1" x14ac:dyDescent="0.3">
      <c r="A9" s="101">
        <v>4</v>
      </c>
      <c r="B9" s="102" t="s">
        <v>628</v>
      </c>
      <c r="C9" s="102" t="s">
        <v>144</v>
      </c>
      <c r="D9" s="102">
        <v>88</v>
      </c>
      <c r="E9" s="102">
        <v>85</v>
      </c>
      <c r="F9" s="102">
        <f>SUM(D9:E9)</f>
        <v>173</v>
      </c>
      <c r="G9" s="100">
        <v>5</v>
      </c>
      <c r="H9" s="102">
        <v>1157</v>
      </c>
      <c r="I9" s="103">
        <v>37</v>
      </c>
      <c r="L9" s="87"/>
      <c r="M9" s="87"/>
      <c r="N9" s="87"/>
      <c r="O9" s="87"/>
      <c r="P9" s="87"/>
      <c r="Q9" s="87"/>
      <c r="R9" s="87"/>
      <c r="S9" s="87"/>
      <c r="T9" s="87"/>
      <c r="U9" s="87"/>
      <c r="X9" s="87"/>
      <c r="Y9" s="87"/>
    </row>
    <row r="10" spans="1:25" ht="15.75" customHeight="1" x14ac:dyDescent="0.3">
      <c r="A10" s="101">
        <v>3</v>
      </c>
      <c r="B10" s="102" t="s">
        <v>1217</v>
      </c>
      <c r="C10" s="102" t="s">
        <v>634</v>
      </c>
      <c r="D10" s="102">
        <v>91</v>
      </c>
      <c r="E10" s="102">
        <v>92</v>
      </c>
      <c r="F10" s="102">
        <f>SUM(D10:E10)</f>
        <v>183</v>
      </c>
      <c r="G10" s="100">
        <v>8</v>
      </c>
      <c r="H10" s="102">
        <v>1111</v>
      </c>
      <c r="I10" s="103">
        <v>36</v>
      </c>
      <c r="L10" s="87"/>
      <c r="M10" s="87"/>
      <c r="N10" s="87"/>
      <c r="O10" s="87"/>
      <c r="P10" s="87"/>
      <c r="Q10" s="87"/>
      <c r="R10" s="87"/>
      <c r="S10" s="87"/>
      <c r="T10" s="87"/>
      <c r="U10" s="87"/>
      <c r="X10" s="87"/>
      <c r="Y10" s="87"/>
    </row>
    <row r="11" spans="1:25" ht="15.75" customHeight="1" x14ac:dyDescent="0.3">
      <c r="A11" s="101">
        <v>9</v>
      </c>
      <c r="B11" s="102" t="s">
        <v>1219</v>
      </c>
      <c r="C11" s="102" t="s">
        <v>26</v>
      </c>
      <c r="D11" s="102">
        <v>64</v>
      </c>
      <c r="E11" s="102">
        <v>41</v>
      </c>
      <c r="F11" s="102">
        <f>SUM(D11:E11)</f>
        <v>105</v>
      </c>
      <c r="G11" s="100">
        <v>3</v>
      </c>
      <c r="H11" s="102">
        <v>710</v>
      </c>
      <c r="I11" s="103">
        <v>22</v>
      </c>
      <c r="L11" s="87"/>
      <c r="M11" s="87"/>
      <c r="N11" s="87"/>
      <c r="O11" s="87"/>
      <c r="P11" s="87"/>
      <c r="Q11" s="87"/>
      <c r="R11" s="87"/>
      <c r="S11" s="87"/>
      <c r="T11" s="87"/>
      <c r="U11" s="87"/>
      <c r="X11" s="87"/>
      <c r="Y11" s="87"/>
    </row>
    <row r="12" spans="1:25" ht="15.75" customHeight="1" x14ac:dyDescent="0.3">
      <c r="A12" s="101">
        <v>1</v>
      </c>
      <c r="B12" s="164" t="s">
        <v>1155</v>
      </c>
      <c r="C12" s="164" t="s">
        <v>54</v>
      </c>
      <c r="D12" s="102" t="s">
        <v>22</v>
      </c>
      <c r="E12" s="102"/>
      <c r="F12" s="102">
        <f>SUM(D12:E12)</f>
        <v>0</v>
      </c>
      <c r="G12" s="100">
        <v>0</v>
      </c>
      <c r="H12" s="158">
        <v>0</v>
      </c>
      <c r="I12" s="159">
        <v>0</v>
      </c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</row>
    <row r="13" spans="1:25" ht="15.75" customHeight="1" x14ac:dyDescent="0.3">
      <c r="A13" s="260">
        <v>7</v>
      </c>
      <c r="B13" s="261" t="s">
        <v>617</v>
      </c>
      <c r="C13" s="261" t="s">
        <v>98</v>
      </c>
      <c r="D13" s="261" t="s">
        <v>22</v>
      </c>
      <c r="E13" s="261"/>
      <c r="F13" s="261">
        <f>SUM(D13:E13)</f>
        <v>0</v>
      </c>
      <c r="G13" s="262">
        <v>0</v>
      </c>
      <c r="H13" s="104">
        <v>0</v>
      </c>
      <c r="I13" s="105">
        <v>0</v>
      </c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</row>
    <row r="14" spans="1:25" ht="15.75" customHeight="1" x14ac:dyDescent="0.3"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</row>
    <row r="15" spans="1:25" ht="15.75" customHeight="1" x14ac:dyDescent="0.3">
      <c r="A15" s="90"/>
      <c r="B15" s="91" t="s">
        <v>5</v>
      </c>
      <c r="C15" s="92" t="s">
        <v>1220</v>
      </c>
      <c r="D15" s="92"/>
      <c r="E15" s="92" t="s">
        <v>1382</v>
      </c>
      <c r="F15" s="91"/>
      <c r="G15" s="91"/>
      <c r="H15" s="91"/>
      <c r="I15" s="91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</row>
    <row r="16" spans="1:25" ht="15.75" customHeight="1" x14ac:dyDescent="0.3">
      <c r="A16" s="212">
        <v>2</v>
      </c>
      <c r="B16" s="248" t="s">
        <v>7</v>
      </c>
      <c r="C16" s="249" t="s">
        <v>8</v>
      </c>
      <c r="D16" s="221"/>
      <c r="E16" s="250"/>
      <c r="F16" s="228" t="s">
        <v>9</v>
      </c>
      <c r="G16" s="228" t="s">
        <v>10</v>
      </c>
      <c r="H16" s="228" t="s">
        <v>11</v>
      </c>
      <c r="I16" s="229" t="s">
        <v>12</v>
      </c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</row>
    <row r="17" spans="1:25" ht="15.75" customHeight="1" x14ac:dyDescent="0.3">
      <c r="A17" s="256">
        <v>9</v>
      </c>
      <c r="B17" s="257" t="s">
        <v>1222</v>
      </c>
      <c r="C17" s="257" t="s">
        <v>231</v>
      </c>
      <c r="D17" s="257">
        <v>83</v>
      </c>
      <c r="E17" s="257">
        <v>88</v>
      </c>
      <c r="F17" s="257">
        <f>SUM(D17:E17)</f>
        <v>171</v>
      </c>
      <c r="G17" s="257">
        <v>7</v>
      </c>
      <c r="H17" s="257">
        <v>1175</v>
      </c>
      <c r="I17" s="339">
        <v>50</v>
      </c>
      <c r="L17" s="87"/>
      <c r="M17" s="87"/>
      <c r="N17" s="87"/>
      <c r="O17" s="87"/>
      <c r="P17" s="87"/>
      <c r="Q17" s="87"/>
      <c r="R17" s="87"/>
      <c r="S17" s="87"/>
      <c r="T17" s="87"/>
      <c r="U17" s="87"/>
      <c r="X17" s="87"/>
      <c r="Y17" s="87"/>
    </row>
    <row r="18" spans="1:25" x14ac:dyDescent="0.3">
      <c r="A18" s="101">
        <v>3</v>
      </c>
      <c r="B18" s="102" t="s">
        <v>650</v>
      </c>
      <c r="C18" s="102" t="s">
        <v>94</v>
      </c>
      <c r="D18" s="102">
        <v>83</v>
      </c>
      <c r="E18" s="102">
        <v>86</v>
      </c>
      <c r="F18" s="102">
        <f>SUM(D18:E18)</f>
        <v>169</v>
      </c>
      <c r="G18" s="100">
        <v>6</v>
      </c>
      <c r="H18" s="102">
        <v>1163</v>
      </c>
      <c r="I18" s="103">
        <v>44</v>
      </c>
    </row>
    <row r="19" spans="1:25" ht="15.75" customHeight="1" x14ac:dyDescent="0.3">
      <c r="A19" s="101">
        <v>5</v>
      </c>
      <c r="B19" s="102" t="s">
        <v>635</v>
      </c>
      <c r="C19" s="102" t="s">
        <v>94</v>
      </c>
      <c r="D19" s="102">
        <v>87</v>
      </c>
      <c r="E19" s="102">
        <v>94</v>
      </c>
      <c r="F19" s="102">
        <f>SUM(D19:E19)</f>
        <v>181</v>
      </c>
      <c r="G19" s="100">
        <v>9</v>
      </c>
      <c r="H19" s="102">
        <v>1153</v>
      </c>
      <c r="I19" s="103">
        <v>43</v>
      </c>
    </row>
    <row r="20" spans="1:25" ht="15.75" customHeight="1" x14ac:dyDescent="0.3">
      <c r="A20" s="101">
        <v>4</v>
      </c>
      <c r="B20" s="102" t="s">
        <v>636</v>
      </c>
      <c r="C20" s="102" t="s">
        <v>637</v>
      </c>
      <c r="D20" s="102">
        <v>63</v>
      </c>
      <c r="E20" s="102">
        <v>73</v>
      </c>
      <c r="F20" s="102">
        <f>SUM(D20:E20)</f>
        <v>136</v>
      </c>
      <c r="G20" s="100">
        <v>1</v>
      </c>
      <c r="H20" s="102">
        <v>978</v>
      </c>
      <c r="I20" s="103">
        <v>38</v>
      </c>
    </row>
    <row r="21" spans="1:25" ht="15.75" customHeight="1" x14ac:dyDescent="0.3">
      <c r="A21" s="101">
        <v>8</v>
      </c>
      <c r="B21" s="102" t="s">
        <v>654</v>
      </c>
      <c r="C21" s="102" t="s">
        <v>637</v>
      </c>
      <c r="D21" s="102">
        <v>81</v>
      </c>
      <c r="E21" s="102">
        <v>73</v>
      </c>
      <c r="F21" s="102">
        <f>SUM(D21:E21)</f>
        <v>154</v>
      </c>
      <c r="G21" s="100">
        <v>3</v>
      </c>
      <c r="H21" s="102">
        <v>989</v>
      </c>
      <c r="I21" s="103">
        <v>36</v>
      </c>
    </row>
    <row r="22" spans="1:25" ht="15.75" customHeight="1" x14ac:dyDescent="0.3">
      <c r="A22" s="101">
        <v>7</v>
      </c>
      <c r="B22" s="102" t="s">
        <v>616</v>
      </c>
      <c r="C22" s="102" t="s">
        <v>40</v>
      </c>
      <c r="D22" s="102">
        <v>81</v>
      </c>
      <c r="E22" s="102">
        <v>88</v>
      </c>
      <c r="F22" s="102">
        <f>SUM(D22:E22)</f>
        <v>169</v>
      </c>
      <c r="G22" s="100">
        <v>6</v>
      </c>
      <c r="H22" s="102">
        <v>1128</v>
      </c>
      <c r="I22" s="103">
        <v>34</v>
      </c>
    </row>
    <row r="23" spans="1:25" ht="15.75" customHeight="1" x14ac:dyDescent="0.3">
      <c r="A23" s="101">
        <v>1</v>
      </c>
      <c r="B23" s="164" t="s">
        <v>647</v>
      </c>
      <c r="C23" s="164" t="s">
        <v>290</v>
      </c>
      <c r="D23" s="102">
        <v>85</v>
      </c>
      <c r="E23" s="102">
        <v>87</v>
      </c>
      <c r="F23" s="102">
        <f>SUM(D23:E23)</f>
        <v>172</v>
      </c>
      <c r="G23" s="100">
        <v>8</v>
      </c>
      <c r="H23" s="158">
        <v>1121</v>
      </c>
      <c r="I23" s="159">
        <v>34</v>
      </c>
    </row>
    <row r="24" spans="1:25" ht="15.75" customHeight="1" x14ac:dyDescent="0.3">
      <c r="A24" s="101">
        <v>2</v>
      </c>
      <c r="B24" s="102" t="s">
        <v>467</v>
      </c>
      <c r="C24" s="102" t="s">
        <v>94</v>
      </c>
      <c r="D24" s="102">
        <v>84</v>
      </c>
      <c r="E24" s="102">
        <v>70</v>
      </c>
      <c r="F24" s="102">
        <f>SUM(D24:E24)</f>
        <v>154</v>
      </c>
      <c r="G24" s="100">
        <v>3</v>
      </c>
      <c r="H24" s="102">
        <v>932</v>
      </c>
      <c r="I24" s="103">
        <v>22</v>
      </c>
    </row>
    <row r="25" spans="1:25" ht="15.75" customHeight="1" x14ac:dyDescent="0.3">
      <c r="A25" s="260">
        <v>6</v>
      </c>
      <c r="B25" s="261" t="s">
        <v>1221</v>
      </c>
      <c r="C25" s="261" t="s">
        <v>31</v>
      </c>
      <c r="D25" s="360">
        <v>87</v>
      </c>
      <c r="E25" s="360">
        <v>72</v>
      </c>
      <c r="F25" s="360">
        <f>SUM(D25:E25)</f>
        <v>159</v>
      </c>
      <c r="G25" s="262">
        <v>4</v>
      </c>
      <c r="H25" s="104">
        <v>901</v>
      </c>
      <c r="I25" s="105">
        <v>14</v>
      </c>
      <c r="V25" s="87"/>
      <c r="W25" s="87"/>
    </row>
    <row r="26" spans="1:25" ht="15.75" customHeight="1" x14ac:dyDescent="0.3"/>
    <row r="27" spans="1:25" ht="15.75" customHeight="1" x14ac:dyDescent="0.3">
      <c r="A27" s="90"/>
      <c r="B27" s="91" t="s">
        <v>44</v>
      </c>
      <c r="C27" s="92" t="s">
        <v>1223</v>
      </c>
      <c r="D27" s="92"/>
      <c r="E27" s="92" t="s">
        <v>1383</v>
      </c>
      <c r="F27" s="91"/>
      <c r="G27" s="91"/>
      <c r="H27" s="91"/>
      <c r="I27" s="91"/>
    </row>
    <row r="28" spans="1:25" ht="15.75" customHeight="1" x14ac:dyDescent="0.3">
      <c r="A28" s="212">
        <v>2</v>
      </c>
      <c r="B28" s="248" t="s">
        <v>7</v>
      </c>
      <c r="C28" s="249" t="s">
        <v>8</v>
      </c>
      <c r="D28" s="221"/>
      <c r="E28" s="250"/>
      <c r="F28" s="228" t="s">
        <v>9</v>
      </c>
      <c r="G28" s="228" t="s">
        <v>10</v>
      </c>
      <c r="H28" s="228" t="s">
        <v>11</v>
      </c>
      <c r="I28" s="229" t="s">
        <v>12</v>
      </c>
    </row>
    <row r="29" spans="1:25" ht="15.75" customHeight="1" x14ac:dyDescent="0.3">
      <c r="A29" s="256">
        <v>8</v>
      </c>
      <c r="B29" s="257" t="s">
        <v>415</v>
      </c>
      <c r="C29" s="257" t="s">
        <v>363</v>
      </c>
      <c r="D29" s="257">
        <v>74</v>
      </c>
      <c r="E29" s="257">
        <v>85</v>
      </c>
      <c r="F29" s="257">
        <f>SUM(D29:E29)</f>
        <v>159</v>
      </c>
      <c r="G29" s="257">
        <v>9</v>
      </c>
      <c r="H29" s="257">
        <v>1187</v>
      </c>
      <c r="I29" s="339">
        <v>59</v>
      </c>
    </row>
    <row r="30" spans="1:25" ht="15.75" customHeight="1" x14ac:dyDescent="0.3">
      <c r="A30" s="101">
        <v>9</v>
      </c>
      <c r="B30" s="102" t="s">
        <v>671</v>
      </c>
      <c r="C30" s="102" t="s">
        <v>363</v>
      </c>
      <c r="D30" s="102">
        <v>79</v>
      </c>
      <c r="E30" s="102">
        <v>74</v>
      </c>
      <c r="F30" s="102">
        <f>SUM(D30:E30)</f>
        <v>153</v>
      </c>
      <c r="G30" s="100">
        <v>8</v>
      </c>
      <c r="H30" s="102">
        <v>1126</v>
      </c>
      <c r="I30" s="103">
        <v>52</v>
      </c>
    </row>
    <row r="31" spans="1:25" ht="15.75" customHeight="1" x14ac:dyDescent="0.3">
      <c r="A31" s="101">
        <v>3</v>
      </c>
      <c r="B31" s="102" t="s">
        <v>1224</v>
      </c>
      <c r="C31" s="102" t="s">
        <v>231</v>
      </c>
      <c r="D31" s="102">
        <v>75</v>
      </c>
      <c r="E31" s="102">
        <v>66</v>
      </c>
      <c r="F31" s="102">
        <f>SUM(D31:E31)</f>
        <v>141</v>
      </c>
      <c r="G31" s="100">
        <v>3</v>
      </c>
      <c r="H31" s="102">
        <v>1126</v>
      </c>
      <c r="I31" s="103">
        <v>49</v>
      </c>
    </row>
    <row r="32" spans="1:25" ht="15.75" customHeight="1" x14ac:dyDescent="0.3">
      <c r="A32" s="101">
        <v>4</v>
      </c>
      <c r="B32" s="102" t="s">
        <v>1225</v>
      </c>
      <c r="C32" s="102" t="s">
        <v>231</v>
      </c>
      <c r="D32" s="102">
        <v>77</v>
      </c>
      <c r="E32" s="102">
        <v>68</v>
      </c>
      <c r="F32" s="102">
        <f>SUM(D32:E32)</f>
        <v>145</v>
      </c>
      <c r="G32" s="100">
        <v>4</v>
      </c>
      <c r="H32" s="102">
        <v>1118</v>
      </c>
      <c r="I32" s="103">
        <v>43</v>
      </c>
    </row>
    <row r="33" spans="1:9" ht="15.75" customHeight="1" x14ac:dyDescent="0.3">
      <c r="A33" s="101">
        <v>6</v>
      </c>
      <c r="B33" s="102" t="s">
        <v>655</v>
      </c>
      <c r="C33" s="102" t="s">
        <v>254</v>
      </c>
      <c r="D33" s="102">
        <v>75</v>
      </c>
      <c r="E33" s="102">
        <v>76</v>
      </c>
      <c r="F33" s="102">
        <f>SUM(D33:E33)</f>
        <v>151</v>
      </c>
      <c r="G33" s="100">
        <v>6</v>
      </c>
      <c r="H33" s="102">
        <v>1029</v>
      </c>
      <c r="I33" s="103">
        <v>30</v>
      </c>
    </row>
    <row r="34" spans="1:9" ht="15.75" customHeight="1" x14ac:dyDescent="0.3">
      <c r="A34" s="101">
        <v>2</v>
      </c>
      <c r="B34" s="102" t="s">
        <v>488</v>
      </c>
      <c r="C34" s="102" t="s">
        <v>90</v>
      </c>
      <c r="D34" s="102">
        <v>72</v>
      </c>
      <c r="E34" s="102">
        <v>79</v>
      </c>
      <c r="F34" s="102">
        <f>SUM(D34:E34)</f>
        <v>151</v>
      </c>
      <c r="G34" s="100">
        <v>6</v>
      </c>
      <c r="H34" s="102">
        <v>1023</v>
      </c>
      <c r="I34" s="103">
        <v>30</v>
      </c>
    </row>
    <row r="35" spans="1:9" ht="15.75" customHeight="1" x14ac:dyDescent="0.3">
      <c r="A35" s="101">
        <v>5</v>
      </c>
      <c r="B35" s="102" t="s">
        <v>390</v>
      </c>
      <c r="C35" s="102" t="s">
        <v>391</v>
      </c>
      <c r="D35" s="102">
        <v>69</v>
      </c>
      <c r="E35" s="102">
        <v>67</v>
      </c>
      <c r="F35" s="102">
        <f>SUM(D35:E35)</f>
        <v>136</v>
      </c>
      <c r="G35" s="100">
        <v>2</v>
      </c>
      <c r="H35" s="102">
        <v>1017</v>
      </c>
      <c r="I35" s="103">
        <v>27</v>
      </c>
    </row>
    <row r="36" spans="1:9" ht="15.75" customHeight="1" x14ac:dyDescent="0.3">
      <c r="A36" s="101">
        <v>1</v>
      </c>
      <c r="B36" s="164" t="s">
        <v>1193</v>
      </c>
      <c r="C36" s="164" t="s">
        <v>90</v>
      </c>
      <c r="D36" s="102">
        <v>73</v>
      </c>
      <c r="E36" s="102">
        <v>79</v>
      </c>
      <c r="F36" s="102">
        <f>SUM(D36:E36)</f>
        <v>152</v>
      </c>
      <c r="G36" s="100">
        <v>7</v>
      </c>
      <c r="H36" s="158">
        <v>996</v>
      </c>
      <c r="I36" s="159">
        <v>25</v>
      </c>
    </row>
    <row r="37" spans="1:9" ht="15.75" customHeight="1" x14ac:dyDescent="0.3">
      <c r="A37" s="260">
        <v>7</v>
      </c>
      <c r="B37" s="261" t="s">
        <v>159</v>
      </c>
      <c r="C37" s="261" t="s">
        <v>98</v>
      </c>
      <c r="D37" s="261" t="s">
        <v>216</v>
      </c>
      <c r="E37" s="261"/>
      <c r="F37" s="261">
        <f>SUM(D37:E37)</f>
        <v>0</v>
      </c>
      <c r="G37" s="262">
        <v>0</v>
      </c>
      <c r="H37" s="104">
        <v>141</v>
      </c>
      <c r="I37" s="105">
        <v>3</v>
      </c>
    </row>
    <row r="38" spans="1:9" ht="15.75" customHeight="1" x14ac:dyDescent="0.3"/>
    <row r="39" spans="1:9" ht="15.75" customHeight="1" x14ac:dyDescent="0.3">
      <c r="A39" s="90"/>
      <c r="B39" s="91" t="s">
        <v>46</v>
      </c>
      <c r="C39" s="92" t="s">
        <v>1226</v>
      </c>
      <c r="D39" s="92"/>
      <c r="E39" s="92" t="s">
        <v>1384</v>
      </c>
      <c r="F39" s="91"/>
      <c r="G39" s="91"/>
      <c r="H39" s="91"/>
      <c r="I39" s="91"/>
    </row>
    <row r="40" spans="1:9" ht="15.75" customHeight="1" x14ac:dyDescent="0.3">
      <c r="A40" s="212">
        <v>2</v>
      </c>
      <c r="B40" s="248" t="s">
        <v>7</v>
      </c>
      <c r="C40" s="249" t="s">
        <v>8</v>
      </c>
      <c r="D40" s="221"/>
      <c r="E40" s="250"/>
      <c r="F40" s="228" t="s">
        <v>9</v>
      </c>
      <c r="G40" s="228" t="s">
        <v>10</v>
      </c>
      <c r="H40" s="228" t="s">
        <v>11</v>
      </c>
      <c r="I40" s="229" t="s">
        <v>12</v>
      </c>
    </row>
    <row r="41" spans="1:9" ht="15.75" customHeight="1" x14ac:dyDescent="0.3">
      <c r="A41" s="256">
        <v>2</v>
      </c>
      <c r="B41" s="257" t="s">
        <v>716</v>
      </c>
      <c r="C41" s="257" t="s">
        <v>301</v>
      </c>
      <c r="D41" s="257">
        <v>84</v>
      </c>
      <c r="E41" s="257">
        <v>79</v>
      </c>
      <c r="F41" s="257">
        <f>SUM(D41:E41)</f>
        <v>163</v>
      </c>
      <c r="G41" s="257">
        <v>8</v>
      </c>
      <c r="H41" s="257">
        <v>1132</v>
      </c>
      <c r="I41" s="339">
        <v>49</v>
      </c>
    </row>
    <row r="42" spans="1:9" ht="15.75" customHeight="1" x14ac:dyDescent="0.3">
      <c r="A42" s="101">
        <v>1</v>
      </c>
      <c r="B42" s="164" t="s">
        <v>49</v>
      </c>
      <c r="C42" s="164" t="s">
        <v>50</v>
      </c>
      <c r="D42" s="102">
        <v>86</v>
      </c>
      <c r="E42" s="102">
        <v>69</v>
      </c>
      <c r="F42" s="102">
        <f>SUM(D42:E42)</f>
        <v>155</v>
      </c>
      <c r="G42" s="100">
        <v>7</v>
      </c>
      <c r="H42" s="158">
        <v>1128</v>
      </c>
      <c r="I42" s="159">
        <v>47</v>
      </c>
    </row>
    <row r="43" spans="1:9" ht="15.75" customHeight="1" x14ac:dyDescent="0.3">
      <c r="A43" s="101">
        <v>8</v>
      </c>
      <c r="B43" s="102" t="s">
        <v>249</v>
      </c>
      <c r="C43" s="102" t="s">
        <v>231</v>
      </c>
      <c r="D43" s="102">
        <v>74</v>
      </c>
      <c r="E43" s="102">
        <v>78</v>
      </c>
      <c r="F43" s="102">
        <f>SUM(D43:E43)</f>
        <v>152</v>
      </c>
      <c r="G43" s="100">
        <v>6</v>
      </c>
      <c r="H43" s="102">
        <v>1056</v>
      </c>
      <c r="I43" s="103">
        <v>41</v>
      </c>
    </row>
    <row r="44" spans="1:9" ht="15.75" customHeight="1" x14ac:dyDescent="0.3">
      <c r="A44" s="101">
        <v>3</v>
      </c>
      <c r="B44" s="102" t="s">
        <v>1227</v>
      </c>
      <c r="C44" s="102" t="s">
        <v>231</v>
      </c>
      <c r="D44" s="102">
        <v>73</v>
      </c>
      <c r="E44" s="102">
        <v>78</v>
      </c>
      <c r="F44" s="102">
        <f>SUM(D44:E44)</f>
        <v>151</v>
      </c>
      <c r="G44" s="100">
        <v>5</v>
      </c>
      <c r="H44" s="102">
        <v>1019</v>
      </c>
      <c r="I44" s="103">
        <v>31</v>
      </c>
    </row>
    <row r="45" spans="1:9" ht="15.75" customHeight="1" x14ac:dyDescent="0.3">
      <c r="A45" s="101">
        <v>6</v>
      </c>
      <c r="B45" s="102" t="s">
        <v>683</v>
      </c>
      <c r="C45" s="102" t="s">
        <v>290</v>
      </c>
      <c r="D45" s="102">
        <v>69</v>
      </c>
      <c r="E45" s="102">
        <v>69</v>
      </c>
      <c r="F45" s="102">
        <f>SUM(D45:E45)</f>
        <v>138</v>
      </c>
      <c r="G45" s="100">
        <v>2</v>
      </c>
      <c r="H45" s="102">
        <v>1000</v>
      </c>
      <c r="I45" s="103">
        <v>29</v>
      </c>
    </row>
    <row r="46" spans="1:9" ht="15.75" customHeight="1" x14ac:dyDescent="0.3">
      <c r="A46" s="101">
        <v>4</v>
      </c>
      <c r="B46" s="102" t="s">
        <v>633</v>
      </c>
      <c r="C46" s="102" t="s">
        <v>634</v>
      </c>
      <c r="D46" s="102">
        <v>70</v>
      </c>
      <c r="E46" s="102">
        <v>71</v>
      </c>
      <c r="F46" s="102">
        <f>SUM(D46:E46)</f>
        <v>141</v>
      </c>
      <c r="G46" s="100">
        <v>3</v>
      </c>
      <c r="H46" s="102">
        <v>983</v>
      </c>
      <c r="I46" s="103">
        <v>29</v>
      </c>
    </row>
    <row r="47" spans="1:9" ht="15.75" customHeight="1" x14ac:dyDescent="0.3">
      <c r="A47" s="101">
        <v>7</v>
      </c>
      <c r="B47" s="102" t="s">
        <v>414</v>
      </c>
      <c r="C47" s="102" t="s">
        <v>54</v>
      </c>
      <c r="D47" s="102">
        <v>67</v>
      </c>
      <c r="E47" s="102">
        <v>79</v>
      </c>
      <c r="F47" s="102">
        <f>SUM(D47:E47)</f>
        <v>146</v>
      </c>
      <c r="G47" s="100">
        <v>4</v>
      </c>
      <c r="H47" s="102">
        <v>894</v>
      </c>
      <c r="I47" s="103">
        <v>15</v>
      </c>
    </row>
    <row r="48" spans="1:9" ht="15.75" customHeight="1" x14ac:dyDescent="0.3">
      <c r="A48" s="260">
        <v>5</v>
      </c>
      <c r="B48" s="261" t="s">
        <v>87</v>
      </c>
      <c r="C48" s="261" t="s">
        <v>20</v>
      </c>
      <c r="D48" s="261">
        <v>69</v>
      </c>
      <c r="E48" s="261">
        <v>64</v>
      </c>
      <c r="F48" s="261">
        <f>SUM(D48:E48)</f>
        <v>133</v>
      </c>
      <c r="G48" s="262">
        <v>1</v>
      </c>
      <c r="H48" s="104">
        <v>878</v>
      </c>
      <c r="I48" s="105">
        <v>15</v>
      </c>
    </row>
    <row r="49" spans="1:9" ht="15.75" customHeight="1" x14ac:dyDescent="0.3"/>
    <row r="50" spans="1:9" ht="15.75" customHeight="1" x14ac:dyDescent="0.3">
      <c r="A50" s="90"/>
      <c r="B50" s="91" t="s">
        <v>73</v>
      </c>
      <c r="C50" s="92" t="s">
        <v>1228</v>
      </c>
      <c r="D50" s="92"/>
      <c r="E50" s="92" t="s">
        <v>1385</v>
      </c>
      <c r="F50" s="91"/>
      <c r="G50" s="91"/>
      <c r="H50" s="91"/>
      <c r="I50" s="91"/>
    </row>
    <row r="51" spans="1:9" ht="15.75" customHeight="1" x14ac:dyDescent="0.3">
      <c r="A51" s="212">
        <v>2</v>
      </c>
      <c r="B51" s="248" t="s">
        <v>7</v>
      </c>
      <c r="C51" s="249" t="s">
        <v>8</v>
      </c>
      <c r="D51" s="221"/>
      <c r="E51" s="250"/>
      <c r="F51" s="228" t="s">
        <v>9</v>
      </c>
      <c r="G51" s="228" t="s">
        <v>10</v>
      </c>
      <c r="H51" s="228" t="s">
        <v>11</v>
      </c>
      <c r="I51" s="229" t="s">
        <v>12</v>
      </c>
    </row>
    <row r="52" spans="1:9" ht="15.75" customHeight="1" x14ac:dyDescent="0.3">
      <c r="A52" s="256">
        <v>2</v>
      </c>
      <c r="B52" s="257" t="s">
        <v>1230</v>
      </c>
      <c r="C52" s="257" t="s">
        <v>231</v>
      </c>
      <c r="D52" s="257">
        <v>74</v>
      </c>
      <c r="E52" s="257">
        <v>81</v>
      </c>
      <c r="F52" s="257">
        <f>SUM(D52:E52)</f>
        <v>155</v>
      </c>
      <c r="G52" s="257">
        <v>8</v>
      </c>
      <c r="H52" s="257">
        <v>901</v>
      </c>
      <c r="I52" s="339">
        <v>45</v>
      </c>
    </row>
    <row r="53" spans="1:9" ht="15.75" customHeight="1" x14ac:dyDescent="0.3">
      <c r="A53" s="101">
        <v>8</v>
      </c>
      <c r="B53" s="102" t="s">
        <v>239</v>
      </c>
      <c r="C53" s="102" t="s">
        <v>231</v>
      </c>
      <c r="D53" s="102">
        <v>73</v>
      </c>
      <c r="E53" s="102">
        <v>74</v>
      </c>
      <c r="F53" s="102">
        <f>SUM(D53:E53)</f>
        <v>147</v>
      </c>
      <c r="G53" s="100">
        <v>7</v>
      </c>
      <c r="H53" s="102">
        <v>939</v>
      </c>
      <c r="I53" s="103">
        <v>41</v>
      </c>
    </row>
    <row r="54" spans="1:9" ht="15.75" customHeight="1" x14ac:dyDescent="0.3">
      <c r="A54" s="101">
        <v>7</v>
      </c>
      <c r="B54" s="102" t="s">
        <v>1234</v>
      </c>
      <c r="C54" s="102" t="s">
        <v>231</v>
      </c>
      <c r="D54" s="102">
        <v>71</v>
      </c>
      <c r="E54" s="102">
        <v>56</v>
      </c>
      <c r="F54" s="102">
        <f>SUM(D54:E54)</f>
        <v>127</v>
      </c>
      <c r="G54" s="100">
        <v>4</v>
      </c>
      <c r="H54" s="102">
        <v>920</v>
      </c>
      <c r="I54" s="103">
        <v>40</v>
      </c>
    </row>
    <row r="55" spans="1:9" ht="15.75" customHeight="1" x14ac:dyDescent="0.3">
      <c r="A55" s="101">
        <v>3</v>
      </c>
      <c r="B55" s="102" t="s">
        <v>230</v>
      </c>
      <c r="C55" s="102" t="s">
        <v>231</v>
      </c>
      <c r="D55" s="102">
        <v>64</v>
      </c>
      <c r="E55" s="102">
        <v>71</v>
      </c>
      <c r="F55" s="102">
        <f>SUM(D55:E55)</f>
        <v>135</v>
      </c>
      <c r="G55" s="100">
        <v>6</v>
      </c>
      <c r="H55" s="102">
        <v>909</v>
      </c>
      <c r="I55" s="103">
        <v>39</v>
      </c>
    </row>
    <row r="56" spans="1:9" ht="15.75" customHeight="1" x14ac:dyDescent="0.3">
      <c r="A56" s="101">
        <v>4</v>
      </c>
      <c r="B56" s="102" t="s">
        <v>1231</v>
      </c>
      <c r="C56" s="102" t="s">
        <v>120</v>
      </c>
      <c r="D56" s="102">
        <v>64</v>
      </c>
      <c r="E56" s="102">
        <v>67</v>
      </c>
      <c r="F56" s="102">
        <f>SUM(D56:E56)</f>
        <v>131</v>
      </c>
      <c r="G56" s="100">
        <v>5</v>
      </c>
      <c r="H56" s="102">
        <v>895</v>
      </c>
      <c r="I56" s="103">
        <v>39</v>
      </c>
    </row>
    <row r="57" spans="1:9" ht="15.75" customHeight="1" x14ac:dyDescent="0.3">
      <c r="A57" s="101">
        <v>1</v>
      </c>
      <c r="B57" s="164" t="s">
        <v>1229</v>
      </c>
      <c r="C57" s="164" t="s">
        <v>40</v>
      </c>
      <c r="D57" s="102">
        <v>62</v>
      </c>
      <c r="E57" s="108">
        <v>53</v>
      </c>
      <c r="F57" s="102">
        <f>SUM(D57:E57)</f>
        <v>115</v>
      </c>
      <c r="G57" s="100">
        <v>3</v>
      </c>
      <c r="H57" s="158">
        <v>782</v>
      </c>
      <c r="I57" s="159">
        <v>25</v>
      </c>
    </row>
    <row r="58" spans="1:9" ht="15.75" customHeight="1" x14ac:dyDescent="0.3">
      <c r="A58" s="101">
        <v>5</v>
      </c>
      <c r="B58" s="102" t="s">
        <v>1232</v>
      </c>
      <c r="C58" s="102" t="s">
        <v>120</v>
      </c>
      <c r="D58" s="102">
        <v>26</v>
      </c>
      <c r="E58" s="102">
        <v>17</v>
      </c>
      <c r="F58" s="102">
        <f>SUM(D58:E58)</f>
        <v>43</v>
      </c>
      <c r="G58" s="100">
        <v>2</v>
      </c>
      <c r="H58" s="102">
        <v>315</v>
      </c>
      <c r="I58" s="103">
        <v>11</v>
      </c>
    </row>
    <row r="59" spans="1:9" ht="15.75" customHeight="1" x14ac:dyDescent="0.3">
      <c r="A59" s="260">
        <v>6</v>
      </c>
      <c r="B59" s="261" t="s">
        <v>1233</v>
      </c>
      <c r="C59" s="261" t="s">
        <v>120</v>
      </c>
      <c r="D59" s="261" t="s">
        <v>22</v>
      </c>
      <c r="E59" s="261"/>
      <c r="F59" s="261">
        <f>SUM(D59:E59)</f>
        <v>0</v>
      </c>
      <c r="G59" s="262">
        <v>0</v>
      </c>
      <c r="H59" s="104">
        <v>145</v>
      </c>
      <c r="I59" s="105">
        <v>5</v>
      </c>
    </row>
    <row r="60" spans="1:9" ht="15.75" customHeight="1" x14ac:dyDescent="0.3"/>
    <row r="61" spans="1:9" ht="15.75" customHeight="1" x14ac:dyDescent="0.3">
      <c r="B61" s="86" t="s">
        <v>1235</v>
      </c>
      <c r="F61" s="106" t="s">
        <v>1542</v>
      </c>
    </row>
    <row r="62" spans="1:9" ht="15.75" customHeight="1" x14ac:dyDescent="0.3">
      <c r="B62" s="86" t="s">
        <v>1543</v>
      </c>
    </row>
    <row r="63" spans="1:9" ht="15.75" customHeight="1" x14ac:dyDescent="0.3"/>
  </sheetData>
  <sortState xmlns:xlrd2="http://schemas.microsoft.com/office/spreadsheetml/2017/richdata2" ref="A52:I59">
    <sortCondition descending="1" ref="I52"/>
    <sortCondition descending="1" ref="H52"/>
  </sortState>
  <hyperlinks>
    <hyperlink ref="B2" location="'Index'!A3" tooltip="Go to the Index sheet" display="á" xr:uid="{564A52DF-E213-4B2E-A33E-A2C9DEF73C3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783B3-7248-4FAF-B4E5-584ACFD43638}">
  <sheetPr>
    <tabColor rgb="FFFFFF00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18.7109375" style="86" customWidth="1"/>
    <col min="14" max="19" width="5" style="86" customWidth="1"/>
    <col min="20" max="25" width="4.140625" style="86" customWidth="1"/>
    <col min="26" max="27" width="4.140625" customWidth="1"/>
  </cols>
  <sheetData>
    <row r="1" spans="1:25" ht="18" x14ac:dyDescent="0.35">
      <c r="A1" s="83"/>
      <c r="B1" s="84" t="s">
        <v>1213</v>
      </c>
      <c r="C1" s="84"/>
      <c r="D1" s="85"/>
      <c r="E1" s="85"/>
      <c r="F1" s="85" t="s">
        <v>148</v>
      </c>
      <c r="G1" s="85"/>
      <c r="H1" s="85"/>
      <c r="I1" s="85" t="s">
        <v>1541</v>
      </c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160" t="s">
        <v>1214</v>
      </c>
    </row>
    <row r="3" spans="1:25" ht="15.75" customHeight="1" x14ac:dyDescent="0.3">
      <c r="A3" s="90"/>
      <c r="B3" s="91" t="s">
        <v>3</v>
      </c>
      <c r="C3" s="86" t="s">
        <v>1236</v>
      </c>
      <c r="E3" s="92" t="s">
        <v>1386</v>
      </c>
      <c r="F3" s="91"/>
      <c r="G3" s="91"/>
      <c r="H3" s="91"/>
      <c r="I3" s="91"/>
      <c r="J3" s="114"/>
      <c r="K3" s="114"/>
      <c r="L3" s="114"/>
      <c r="M3" s="114"/>
      <c r="N3" s="114"/>
      <c r="O3" s="114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2">
        <v>2</v>
      </c>
      <c r="B4" s="248" t="s">
        <v>7</v>
      </c>
      <c r="C4" s="249" t="s">
        <v>8</v>
      </c>
      <c r="D4" s="221"/>
      <c r="E4" s="250"/>
      <c r="F4" s="228" t="s">
        <v>9</v>
      </c>
      <c r="G4" s="228" t="s">
        <v>10</v>
      </c>
      <c r="H4" s="228" t="s">
        <v>11</v>
      </c>
      <c r="I4" s="229" t="s">
        <v>12</v>
      </c>
      <c r="J4" s="114"/>
      <c r="K4" s="114"/>
      <c r="L4" s="114"/>
      <c r="M4" s="114"/>
      <c r="N4" s="114"/>
      <c r="O4" s="11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68">
        <v>3</v>
      </c>
      <c r="B5" s="346" t="s">
        <v>1218</v>
      </c>
      <c r="C5" s="346" t="s">
        <v>637</v>
      </c>
      <c r="D5" s="346">
        <v>88</v>
      </c>
      <c r="E5" s="346">
        <v>85</v>
      </c>
      <c r="F5" s="270">
        <v>173</v>
      </c>
      <c r="G5" s="270">
        <v>6</v>
      </c>
      <c r="H5" s="347">
        <v>1065</v>
      </c>
      <c r="I5" s="348">
        <v>35</v>
      </c>
      <c r="J5" s="114"/>
      <c r="K5" s="114"/>
      <c r="L5" s="114"/>
      <c r="M5" s="114"/>
      <c r="N5" s="114"/>
      <c r="O5" s="114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1">
        <v>2</v>
      </c>
      <c r="B6" s="272" t="s">
        <v>616</v>
      </c>
      <c r="C6" s="272" t="s">
        <v>40</v>
      </c>
      <c r="D6" s="272">
        <v>81</v>
      </c>
      <c r="E6" s="272">
        <v>88</v>
      </c>
      <c r="F6" s="273">
        <v>169</v>
      </c>
      <c r="G6" s="273">
        <v>5</v>
      </c>
      <c r="H6" s="117">
        <v>1128</v>
      </c>
      <c r="I6" s="118">
        <v>27</v>
      </c>
      <c r="J6" s="114"/>
      <c r="K6" s="114"/>
      <c r="L6" s="114"/>
      <c r="M6" s="114"/>
      <c r="N6" s="114"/>
      <c r="O6" s="114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4">
        <v>1</v>
      </c>
      <c r="B7" s="309" t="s">
        <v>636</v>
      </c>
      <c r="C7" s="309" t="s">
        <v>637</v>
      </c>
      <c r="D7" s="273">
        <v>63</v>
      </c>
      <c r="E7" s="273">
        <v>73</v>
      </c>
      <c r="F7" s="273">
        <v>136</v>
      </c>
      <c r="G7" s="273">
        <v>2</v>
      </c>
      <c r="H7" s="158">
        <v>978</v>
      </c>
      <c r="I7" s="159">
        <v>25</v>
      </c>
      <c r="J7" s="114"/>
      <c r="K7" s="114"/>
      <c r="L7" s="114"/>
      <c r="M7" s="114"/>
      <c r="N7" s="114"/>
      <c r="O7" s="114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1">
        <v>4</v>
      </c>
      <c r="B8" s="272" t="s">
        <v>654</v>
      </c>
      <c r="C8" s="272" t="s">
        <v>637</v>
      </c>
      <c r="D8" s="272">
        <v>81</v>
      </c>
      <c r="E8" s="272">
        <v>73</v>
      </c>
      <c r="F8" s="273">
        <v>154</v>
      </c>
      <c r="G8" s="273">
        <v>4</v>
      </c>
      <c r="H8" s="117">
        <v>989</v>
      </c>
      <c r="I8" s="118">
        <v>24</v>
      </c>
      <c r="J8" s="114"/>
      <c r="K8" s="114"/>
      <c r="L8" s="114"/>
      <c r="M8" s="114"/>
      <c r="N8" s="114"/>
      <c r="O8" s="114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4">
        <v>5</v>
      </c>
      <c r="B9" s="272" t="s">
        <v>655</v>
      </c>
      <c r="C9" s="272" t="s">
        <v>254</v>
      </c>
      <c r="D9" s="272">
        <v>75</v>
      </c>
      <c r="E9" s="272">
        <v>76</v>
      </c>
      <c r="F9" s="273">
        <v>151</v>
      </c>
      <c r="G9" s="273">
        <v>3</v>
      </c>
      <c r="H9" s="117">
        <v>1029</v>
      </c>
      <c r="I9" s="118">
        <v>20</v>
      </c>
      <c r="J9" s="114"/>
      <c r="K9" s="114"/>
      <c r="L9" s="114"/>
      <c r="M9" s="114"/>
      <c r="N9" s="114"/>
      <c r="O9" s="114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5">
        <v>6</v>
      </c>
      <c r="B10" s="276" t="s">
        <v>1219</v>
      </c>
      <c r="C10" s="276" t="s">
        <v>26</v>
      </c>
      <c r="D10" s="276">
        <v>64</v>
      </c>
      <c r="E10" s="276">
        <v>41</v>
      </c>
      <c r="F10" s="277">
        <v>105</v>
      </c>
      <c r="G10" s="277">
        <v>1</v>
      </c>
      <c r="H10" s="120">
        <v>710</v>
      </c>
      <c r="I10" s="121">
        <v>10</v>
      </c>
      <c r="J10" s="114"/>
      <c r="K10" s="114"/>
      <c r="L10" s="114"/>
      <c r="M10" s="114"/>
      <c r="N10" s="114"/>
      <c r="O10" s="114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90"/>
      <c r="B12" s="91" t="s">
        <v>5</v>
      </c>
      <c r="C12" s="86" t="s">
        <v>1237</v>
      </c>
      <c r="E12" s="92" t="s">
        <v>1387</v>
      </c>
      <c r="F12" s="91"/>
      <c r="G12" s="91"/>
      <c r="H12" s="91"/>
      <c r="I12" s="91"/>
      <c r="J12" s="114"/>
      <c r="K12" s="114"/>
      <c r="L12" s="114"/>
      <c r="M12" s="114"/>
      <c r="N12" s="114"/>
      <c r="O12" s="114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12">
        <v>2</v>
      </c>
      <c r="B13" s="248" t="s">
        <v>7</v>
      </c>
      <c r="C13" s="249" t="s">
        <v>8</v>
      </c>
      <c r="D13" s="221"/>
      <c r="E13" s="250"/>
      <c r="F13" s="228" t="s">
        <v>9</v>
      </c>
      <c r="G13" s="228" t="s">
        <v>10</v>
      </c>
      <c r="H13" s="228" t="s">
        <v>11</v>
      </c>
      <c r="I13" s="229" t="s">
        <v>12</v>
      </c>
      <c r="J13" s="114"/>
      <c r="K13" s="114"/>
      <c r="L13" s="114"/>
      <c r="M13" s="114"/>
      <c r="N13" s="114"/>
      <c r="O13" s="114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268">
        <v>1</v>
      </c>
      <c r="B14" s="269" t="s">
        <v>716</v>
      </c>
      <c r="C14" s="269" t="s">
        <v>301</v>
      </c>
      <c r="D14" s="270">
        <v>84</v>
      </c>
      <c r="E14" s="270">
        <v>79</v>
      </c>
      <c r="F14" s="270">
        <v>163</v>
      </c>
      <c r="G14" s="270">
        <v>6</v>
      </c>
      <c r="H14" s="258">
        <v>1132</v>
      </c>
      <c r="I14" s="259">
        <v>41</v>
      </c>
      <c r="J14" s="114"/>
      <c r="K14" s="114"/>
      <c r="L14" s="114"/>
      <c r="M14" s="114"/>
      <c r="N14" s="114"/>
      <c r="O14" s="1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271">
        <v>4</v>
      </c>
      <c r="B15" s="272" t="s">
        <v>488</v>
      </c>
      <c r="C15" s="272" t="s">
        <v>90</v>
      </c>
      <c r="D15" s="272">
        <v>72</v>
      </c>
      <c r="E15" s="272">
        <v>79</v>
      </c>
      <c r="F15" s="273">
        <v>151</v>
      </c>
      <c r="G15" s="273">
        <v>4</v>
      </c>
      <c r="H15" s="117">
        <v>1023</v>
      </c>
      <c r="I15" s="118">
        <v>32</v>
      </c>
      <c r="J15" s="114"/>
      <c r="K15" s="114"/>
      <c r="L15" s="114"/>
      <c r="M15" s="114"/>
      <c r="N15" s="114"/>
      <c r="O15" s="114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74">
        <v>3</v>
      </c>
      <c r="B16" s="272" t="s">
        <v>1193</v>
      </c>
      <c r="C16" s="272" t="s">
        <v>90</v>
      </c>
      <c r="D16" s="272">
        <v>73</v>
      </c>
      <c r="E16" s="272">
        <v>79</v>
      </c>
      <c r="F16" s="273">
        <v>152</v>
      </c>
      <c r="G16" s="273">
        <v>5</v>
      </c>
      <c r="H16" s="117">
        <v>996</v>
      </c>
      <c r="I16" s="118">
        <v>29</v>
      </c>
      <c r="J16" s="114"/>
      <c r="K16" s="114"/>
      <c r="L16" s="114"/>
      <c r="M16" s="114"/>
      <c r="N16" s="114"/>
      <c r="O16" s="114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74">
        <v>5</v>
      </c>
      <c r="B17" s="272" t="s">
        <v>87</v>
      </c>
      <c r="C17" s="272" t="s">
        <v>20</v>
      </c>
      <c r="D17" s="272">
        <v>69</v>
      </c>
      <c r="E17" s="272">
        <v>64</v>
      </c>
      <c r="F17" s="273">
        <v>133</v>
      </c>
      <c r="G17" s="273">
        <v>3</v>
      </c>
      <c r="H17" s="117">
        <v>878</v>
      </c>
      <c r="I17" s="118">
        <v>23</v>
      </c>
      <c r="J17" s="114"/>
      <c r="K17" s="114"/>
      <c r="L17" s="114"/>
      <c r="M17" s="114"/>
      <c r="N17" s="114"/>
      <c r="O17" s="114"/>
      <c r="P17"/>
      <c r="Q17"/>
      <c r="R17"/>
      <c r="S17"/>
      <c r="T17"/>
      <c r="U17"/>
      <c r="V17"/>
      <c r="W17"/>
      <c r="X17"/>
      <c r="Y17"/>
    </row>
    <row r="18" spans="1:25" x14ac:dyDescent="0.3">
      <c r="A18" s="271">
        <v>2</v>
      </c>
      <c r="B18" s="309" t="s">
        <v>1229</v>
      </c>
      <c r="C18" s="309" t="s">
        <v>40</v>
      </c>
      <c r="D18" s="273">
        <v>62</v>
      </c>
      <c r="E18" s="310">
        <v>53</v>
      </c>
      <c r="F18" s="273">
        <v>115</v>
      </c>
      <c r="G18" s="273">
        <v>2</v>
      </c>
      <c r="H18" s="117">
        <v>782</v>
      </c>
      <c r="I18" s="118">
        <v>15</v>
      </c>
      <c r="J18" s="114"/>
      <c r="K18" s="114"/>
      <c r="L18" s="114"/>
      <c r="M18" s="114"/>
      <c r="N18" s="114"/>
      <c r="O18" s="114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275">
        <v>6</v>
      </c>
      <c r="B19" s="276" t="s">
        <v>159</v>
      </c>
      <c r="C19" s="276" t="s">
        <v>98</v>
      </c>
      <c r="D19" s="276" t="s">
        <v>216</v>
      </c>
      <c r="E19" s="276" t="s">
        <v>525</v>
      </c>
      <c r="F19" s="277">
        <v>0</v>
      </c>
      <c r="G19" s="277">
        <v>0</v>
      </c>
      <c r="H19" s="120">
        <v>141</v>
      </c>
      <c r="I19" s="121">
        <v>3</v>
      </c>
      <c r="J19" s="114"/>
      <c r="K19" s="114"/>
      <c r="L19" s="114"/>
      <c r="M19" s="114"/>
      <c r="N19" s="114"/>
      <c r="O19" s="114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4"/>
      <c r="B21" s="86" t="s">
        <v>178</v>
      </c>
      <c r="F21" s="106" t="s">
        <v>1542</v>
      </c>
      <c r="H21" s="114"/>
      <c r="I21" s="114"/>
      <c r="J21" s="114"/>
      <c r="K21" s="114"/>
      <c r="L21" s="114"/>
      <c r="M21" s="114"/>
      <c r="N21" s="114"/>
      <c r="O21" s="114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4"/>
      <c r="B22" s="86" t="s">
        <v>1543</v>
      </c>
      <c r="H22" s="114"/>
      <c r="I22" s="114"/>
      <c r="J22" s="114"/>
      <c r="K22" s="114"/>
      <c r="L22" s="114"/>
      <c r="M22" s="114"/>
      <c r="N22" s="114"/>
      <c r="O22" s="114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/>
      <c r="Q63"/>
      <c r="R63"/>
      <c r="S63"/>
      <c r="T63"/>
      <c r="U63"/>
      <c r="V63"/>
      <c r="W63"/>
      <c r="X63"/>
      <c r="Y63"/>
    </row>
    <row r="64" spans="1:25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/>
      <c r="Q64"/>
      <c r="R64"/>
      <c r="S64"/>
      <c r="T64"/>
      <c r="U64"/>
      <c r="V64"/>
      <c r="W64"/>
      <c r="X64"/>
      <c r="Y64"/>
    </row>
    <row r="65" spans="1:25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/>
      <c r="Q65"/>
      <c r="R65"/>
      <c r="S65"/>
      <c r="T65"/>
      <c r="U65"/>
      <c r="V65"/>
      <c r="W65"/>
      <c r="X65"/>
      <c r="Y65"/>
    </row>
    <row r="66" spans="1:25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/>
      <c r="Q66"/>
      <c r="R66"/>
      <c r="S66"/>
      <c r="T66"/>
      <c r="U66"/>
      <c r="V66"/>
      <c r="W66"/>
      <c r="X66"/>
      <c r="Y66"/>
    </row>
    <row r="67" spans="1:25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/>
      <c r="Q67"/>
      <c r="R67"/>
      <c r="S67"/>
      <c r="T67"/>
      <c r="U67"/>
      <c r="V67"/>
      <c r="W67"/>
      <c r="X67"/>
      <c r="Y67"/>
    </row>
    <row r="68" spans="1:25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/>
      <c r="Q68"/>
      <c r="R68"/>
      <c r="S68"/>
      <c r="T68"/>
      <c r="U68"/>
      <c r="V68"/>
      <c r="W68"/>
      <c r="X68"/>
      <c r="Y68"/>
    </row>
    <row r="69" spans="1:25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/>
      <c r="Q69"/>
      <c r="R69"/>
      <c r="S69"/>
      <c r="T69"/>
      <c r="U69"/>
      <c r="V69"/>
      <c r="W69"/>
      <c r="X69"/>
      <c r="Y69"/>
    </row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hyperlinks>
    <hyperlink ref="B2" location="'Index'!A3" tooltip="Go to the Index sheet" display="á" xr:uid="{9CE725F4-5EF7-4743-8789-2B21A79AFCF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C9980-035B-4C0F-B154-7F4AC5D9A787}">
  <sheetPr>
    <tabColor theme="9" tint="0.59999389629810485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6" customWidth="1"/>
    <col min="10" max="11" width="20.7109375" style="86" customWidth="1"/>
    <col min="12" max="15" width="5" style="86" customWidth="1"/>
    <col min="16" max="23" width="4.140625" style="86" customWidth="1"/>
    <col min="24" max="25" width="10.28515625" style="86"/>
  </cols>
  <sheetData>
    <row r="1" spans="1:25" ht="18" x14ac:dyDescent="0.35">
      <c r="A1" s="83"/>
      <c r="B1" s="84" t="s">
        <v>759</v>
      </c>
      <c r="C1" s="84"/>
      <c r="D1" s="85"/>
      <c r="E1" s="85"/>
      <c r="F1" s="85"/>
      <c r="G1" s="85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88" t="s">
        <v>583</v>
      </c>
    </row>
    <row r="3" spans="1:25" ht="15.75" customHeight="1" x14ac:dyDescent="0.3">
      <c r="A3" s="90"/>
      <c r="B3" s="91" t="s">
        <v>3</v>
      </c>
      <c r="C3" s="92" t="s">
        <v>760</v>
      </c>
      <c r="D3" s="92"/>
      <c r="E3" s="92" t="s">
        <v>1308</v>
      </c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93">
        <v>1</v>
      </c>
      <c r="B4" s="94" t="s">
        <v>7</v>
      </c>
      <c r="C4" s="94" t="s">
        <v>8</v>
      </c>
      <c r="D4" s="98" t="s">
        <v>9</v>
      </c>
      <c r="E4" s="98" t="s">
        <v>10</v>
      </c>
      <c r="F4" s="98" t="s">
        <v>11</v>
      </c>
      <c r="G4" s="99" t="s">
        <v>12</v>
      </c>
    </row>
    <row r="5" spans="1:25" ht="15.75" customHeight="1" x14ac:dyDescent="0.3">
      <c r="A5" s="256">
        <v>7</v>
      </c>
      <c r="B5" s="257" t="s">
        <v>88</v>
      </c>
      <c r="C5" s="257" t="s">
        <v>238</v>
      </c>
      <c r="D5" s="257">
        <v>174</v>
      </c>
      <c r="E5" s="257">
        <v>8</v>
      </c>
      <c r="F5" s="257">
        <v>1079</v>
      </c>
      <c r="G5" s="339">
        <v>58</v>
      </c>
    </row>
    <row r="6" spans="1:25" ht="15.75" customHeight="1" x14ac:dyDescent="0.3">
      <c r="A6" s="101">
        <v>4</v>
      </c>
      <c r="B6" s="102" t="s">
        <v>212</v>
      </c>
      <c r="C6" s="102" t="s">
        <v>209</v>
      </c>
      <c r="D6" s="102">
        <v>178</v>
      </c>
      <c r="E6" s="100">
        <v>9</v>
      </c>
      <c r="F6" s="102">
        <v>1206</v>
      </c>
      <c r="G6" s="103">
        <v>56</v>
      </c>
    </row>
    <row r="7" spans="1:25" ht="15.75" customHeight="1" x14ac:dyDescent="0.3">
      <c r="A7" s="101">
        <v>9</v>
      </c>
      <c r="B7" s="102" t="s">
        <v>764</v>
      </c>
      <c r="C7" s="102" t="s">
        <v>238</v>
      </c>
      <c r="D7" s="102">
        <v>163</v>
      </c>
      <c r="E7" s="100">
        <v>6</v>
      </c>
      <c r="F7" s="102">
        <v>1162</v>
      </c>
      <c r="G7" s="103">
        <v>46</v>
      </c>
      <c r="J7" s="144"/>
    </row>
    <row r="8" spans="1:25" ht="15.75" customHeight="1" x14ac:dyDescent="0.3">
      <c r="A8" s="101">
        <v>1</v>
      </c>
      <c r="B8" s="102" t="s">
        <v>761</v>
      </c>
      <c r="C8" s="102" t="s">
        <v>363</v>
      </c>
      <c r="D8" s="102">
        <v>157</v>
      </c>
      <c r="E8" s="100">
        <v>3</v>
      </c>
      <c r="F8" s="158">
        <v>1154</v>
      </c>
      <c r="G8" s="159">
        <v>46</v>
      </c>
    </row>
    <row r="9" spans="1:25" ht="15.75" customHeight="1" x14ac:dyDescent="0.3">
      <c r="A9" s="101">
        <v>10</v>
      </c>
      <c r="B9" s="102" t="s">
        <v>63</v>
      </c>
      <c r="C9" s="102" t="s">
        <v>64</v>
      </c>
      <c r="D9" s="102">
        <v>166</v>
      </c>
      <c r="E9" s="100">
        <v>7</v>
      </c>
      <c r="F9" s="102">
        <v>1145</v>
      </c>
      <c r="G9" s="103">
        <v>45</v>
      </c>
    </row>
    <row r="10" spans="1:25" ht="15.75" customHeight="1" x14ac:dyDescent="0.3">
      <c r="A10" s="101">
        <v>3</v>
      </c>
      <c r="B10" s="102" t="s">
        <v>716</v>
      </c>
      <c r="C10" s="102" t="s">
        <v>301</v>
      </c>
      <c r="D10" s="102">
        <v>180</v>
      </c>
      <c r="E10" s="100">
        <v>10</v>
      </c>
      <c r="F10" s="102">
        <v>1143</v>
      </c>
      <c r="G10" s="103">
        <v>43</v>
      </c>
    </row>
    <row r="11" spans="1:25" ht="15.75" customHeight="1" x14ac:dyDescent="0.3">
      <c r="A11" s="101">
        <v>8</v>
      </c>
      <c r="B11" s="102" t="s">
        <v>763</v>
      </c>
      <c r="C11" s="102" t="s">
        <v>144</v>
      </c>
      <c r="D11" s="102">
        <v>160</v>
      </c>
      <c r="E11" s="100">
        <v>4</v>
      </c>
      <c r="F11" s="102">
        <v>1139</v>
      </c>
      <c r="G11" s="103">
        <v>39</v>
      </c>
    </row>
    <row r="12" spans="1:25" ht="15.75" customHeight="1" x14ac:dyDescent="0.3">
      <c r="A12" s="101">
        <v>6</v>
      </c>
      <c r="B12" s="102" t="s">
        <v>762</v>
      </c>
      <c r="C12" s="102" t="s">
        <v>303</v>
      </c>
      <c r="D12" s="102">
        <v>162</v>
      </c>
      <c r="E12" s="100">
        <v>5</v>
      </c>
      <c r="F12" s="102">
        <v>1092</v>
      </c>
      <c r="G12" s="103">
        <v>28</v>
      </c>
    </row>
    <row r="13" spans="1:25" ht="15.75" customHeight="1" x14ac:dyDescent="0.3">
      <c r="A13" s="101">
        <v>2</v>
      </c>
      <c r="B13" s="102" t="s">
        <v>208</v>
      </c>
      <c r="C13" s="102" t="s">
        <v>209</v>
      </c>
      <c r="D13" s="102">
        <v>146</v>
      </c>
      <c r="E13" s="100">
        <v>2</v>
      </c>
      <c r="F13" s="102">
        <v>986</v>
      </c>
      <c r="G13" s="103">
        <v>15</v>
      </c>
    </row>
    <row r="14" spans="1:25" ht="15.75" customHeight="1" x14ac:dyDescent="0.3">
      <c r="A14" s="260">
        <v>5</v>
      </c>
      <c r="B14" s="261" t="s">
        <v>666</v>
      </c>
      <c r="C14" s="261" t="s">
        <v>144</v>
      </c>
      <c r="D14" s="261" t="s">
        <v>216</v>
      </c>
      <c r="E14" s="262">
        <v>0</v>
      </c>
      <c r="F14" s="104">
        <v>160</v>
      </c>
      <c r="G14" s="105">
        <v>4</v>
      </c>
    </row>
    <row r="15" spans="1:25" ht="15.75" customHeight="1" x14ac:dyDescent="0.3"/>
    <row r="16" spans="1:25" ht="15.75" customHeight="1" x14ac:dyDescent="0.3">
      <c r="B16" s="86" t="s">
        <v>675</v>
      </c>
      <c r="F16" s="106" t="s">
        <v>1542</v>
      </c>
    </row>
    <row r="17" spans="2:25" ht="15.75" customHeight="1" x14ac:dyDescent="0.3">
      <c r="B17" s="86" t="s">
        <v>1543</v>
      </c>
    </row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</row>
    <row r="26" spans="2:25" ht="15.75" customHeight="1" x14ac:dyDescent="0.3"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</row>
    <row r="27" spans="2:25" ht="15.75" customHeight="1" x14ac:dyDescent="0.3"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</row>
    <row r="28" spans="2:25" ht="15.75" customHeight="1" x14ac:dyDescent="0.3"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</row>
    <row r="29" spans="2:25" ht="15.75" customHeight="1" x14ac:dyDescent="0.3"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</row>
    <row r="30" spans="2:25" ht="15.75" customHeight="1" x14ac:dyDescent="0.3"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</row>
    <row r="31" spans="2:25" ht="15.75" customHeight="1" x14ac:dyDescent="0.3"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</row>
    <row r="32" spans="2:25" ht="15.75" customHeight="1" x14ac:dyDescent="0.3"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</row>
    <row r="33" spans="2:25" ht="15.75" customHeight="1" x14ac:dyDescent="0.3"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</row>
    <row r="34" spans="2:25" ht="15.75" customHeight="1" x14ac:dyDescent="0.3"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</row>
    <row r="35" spans="2:25" ht="15.75" customHeight="1" x14ac:dyDescent="0.3"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</row>
    <row r="36" spans="2:25" ht="15.75" customHeight="1" x14ac:dyDescent="0.3"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</row>
    <row r="37" spans="2:25" ht="15.75" customHeight="1" x14ac:dyDescent="0.3"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</row>
    <row r="38" spans="2:25" ht="15.75" customHeight="1" x14ac:dyDescent="0.3"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</row>
    <row r="39" spans="2:25" ht="15.75" customHeight="1" x14ac:dyDescent="0.3"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</row>
    <row r="40" spans="2:25" ht="15.75" customHeight="1" x14ac:dyDescent="0.3"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</row>
    <row r="41" spans="2:25" ht="15.75" customHeight="1" x14ac:dyDescent="0.3"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</row>
    <row r="42" spans="2:25" ht="15.75" customHeight="1" x14ac:dyDescent="0.3"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</row>
    <row r="43" spans="2:25" ht="15.75" customHeight="1" x14ac:dyDescent="0.3"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</row>
    <row r="44" spans="2:25" ht="15.75" customHeight="1" x14ac:dyDescent="0.3"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</row>
    <row r="45" spans="2:25" ht="15.75" customHeight="1" x14ac:dyDescent="0.3"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</row>
    <row r="46" spans="2:25" ht="15.75" customHeight="1" x14ac:dyDescent="0.3"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</row>
    <row r="47" spans="2:25" ht="15.75" customHeight="1" x14ac:dyDescent="0.3"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</row>
    <row r="48" spans="2:25" ht="15.75" customHeight="1" x14ac:dyDescent="0.3"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</row>
    <row r="49" spans="2:25" ht="15.75" customHeight="1" x14ac:dyDescent="0.3"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</row>
    <row r="50" spans="2:25" ht="15.75" customHeight="1" x14ac:dyDescent="0.3"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</row>
    <row r="51" spans="2:25" ht="15.75" customHeight="1" x14ac:dyDescent="0.3"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</row>
    <row r="52" spans="2:25" ht="15.75" customHeight="1" x14ac:dyDescent="0.3"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</row>
    <row r="53" spans="2:25" ht="15.75" customHeight="1" x14ac:dyDescent="0.3"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</row>
    <row r="54" spans="2:25" ht="15.75" customHeight="1" x14ac:dyDescent="0.3"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</row>
    <row r="55" spans="2:25" ht="15.75" customHeight="1" x14ac:dyDescent="0.3"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</row>
    <row r="56" spans="2:25" ht="15.75" customHeight="1" x14ac:dyDescent="0.3"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</row>
    <row r="57" spans="2:25" ht="15.75" customHeight="1" x14ac:dyDescent="0.3"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</row>
    <row r="58" spans="2:25" ht="15.75" customHeight="1" x14ac:dyDescent="0.3"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</row>
    <row r="59" spans="2:25" ht="15.75" customHeight="1" x14ac:dyDescent="0.3"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</row>
    <row r="60" spans="2:25" ht="15.75" customHeight="1" x14ac:dyDescent="0.3"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</row>
    <row r="61" spans="2:25" ht="15.75" customHeight="1" x14ac:dyDescent="0.3"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</row>
    <row r="62" spans="2:25" ht="15.75" customHeight="1" x14ac:dyDescent="0.3"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</row>
    <row r="63" spans="2:25" ht="15.75" customHeight="1" x14ac:dyDescent="0.3"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</row>
    <row r="64" spans="2:25" ht="15.75" customHeight="1" x14ac:dyDescent="0.3"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</row>
    <row r="65" spans="2:25" ht="15.75" customHeight="1" x14ac:dyDescent="0.3"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</row>
    <row r="66" spans="2:25" ht="15.75" customHeight="1" x14ac:dyDescent="0.3"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</row>
    <row r="67" spans="2:25" ht="15.75" customHeight="1" x14ac:dyDescent="0.3"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</row>
  </sheetData>
  <sortState xmlns:xlrd2="http://schemas.microsoft.com/office/spreadsheetml/2017/richdata2" ref="A5:G14">
    <sortCondition descending="1" ref="G5"/>
    <sortCondition descending="1" ref="F5"/>
  </sortState>
  <hyperlinks>
    <hyperlink ref="B2" location="'Index'!A3" tooltip="Go to the Index sheet" display="á" xr:uid="{29D802AE-8702-4629-AAB0-FE7E99DFC3C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33CC-A3CB-407C-AAB7-CD2B8B4651F6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8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929</v>
      </c>
      <c r="C1" s="84"/>
      <c r="D1" s="85"/>
      <c r="E1" s="85"/>
      <c r="F1" s="85"/>
      <c r="G1" s="85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A2"/>
      <c r="B2" s="388" t="s">
        <v>1</v>
      </c>
      <c r="I2" s="88" t="s">
        <v>930</v>
      </c>
    </row>
    <row r="3" spans="1:25" ht="15.75" customHeight="1" x14ac:dyDescent="0.3">
      <c r="A3" s="90"/>
      <c r="B3" s="91" t="s">
        <v>3</v>
      </c>
      <c r="C3" s="92" t="s">
        <v>931</v>
      </c>
      <c r="D3" s="92"/>
      <c r="E3" s="92" t="s">
        <v>1342</v>
      </c>
      <c r="F3" s="91"/>
      <c r="G3" s="91"/>
      <c r="H3" s="91"/>
      <c r="I3" s="91"/>
      <c r="J3" s="91"/>
      <c r="K3" s="86"/>
      <c r="U3" s="91"/>
      <c r="V3" s="91"/>
      <c r="W3" s="91"/>
      <c r="X3" s="91"/>
      <c r="Y3" s="91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6"/>
      <c r="E4" s="157"/>
      <c r="F4" s="98" t="s">
        <v>9</v>
      </c>
      <c r="G4" s="98" t="s">
        <v>10</v>
      </c>
      <c r="H4" s="98" t="s">
        <v>11</v>
      </c>
      <c r="I4" s="99" t="s">
        <v>12</v>
      </c>
      <c r="K4" s="86"/>
    </row>
    <row r="5" spans="1:25" ht="15.75" customHeight="1" x14ac:dyDescent="0.3">
      <c r="A5" s="256">
        <v>6</v>
      </c>
      <c r="B5" s="279" t="s">
        <v>938</v>
      </c>
      <c r="C5" s="279" t="s">
        <v>937</v>
      </c>
      <c r="D5" s="280">
        <v>100.001</v>
      </c>
      <c r="E5" s="280">
        <v>99.004999999999995</v>
      </c>
      <c r="F5" s="280">
        <f>SUM(D5:E5)</f>
        <v>199.006</v>
      </c>
      <c r="G5" s="257">
        <v>8</v>
      </c>
      <c r="H5" s="280">
        <v>1397.0480000000002</v>
      </c>
      <c r="I5" s="339">
        <v>58</v>
      </c>
      <c r="K5" s="86"/>
    </row>
    <row r="6" spans="1:25" ht="15.75" customHeight="1" x14ac:dyDescent="0.3">
      <c r="A6" s="101">
        <v>5</v>
      </c>
      <c r="B6" s="111" t="s">
        <v>936</v>
      </c>
      <c r="C6" s="111" t="s">
        <v>937</v>
      </c>
      <c r="D6" s="179">
        <v>100.005</v>
      </c>
      <c r="E6" s="179">
        <v>100.005</v>
      </c>
      <c r="F6" s="179">
        <f>SUM(D6:E6)</f>
        <v>200.01</v>
      </c>
      <c r="G6" s="100">
        <v>9</v>
      </c>
      <c r="H6" s="179">
        <v>1393.0419999999999</v>
      </c>
      <c r="I6" s="103">
        <v>51</v>
      </c>
      <c r="K6" s="86"/>
    </row>
    <row r="7" spans="1:25" ht="15.75" customHeight="1" x14ac:dyDescent="0.3">
      <c r="A7" s="101">
        <v>4</v>
      </c>
      <c r="B7" s="111" t="s">
        <v>935</v>
      </c>
      <c r="C7" s="111" t="s">
        <v>299</v>
      </c>
      <c r="D7" s="179">
        <v>100.004</v>
      </c>
      <c r="E7" s="179">
        <v>97.003</v>
      </c>
      <c r="F7" s="179">
        <f>SUM(D7:E7)</f>
        <v>197.00700000000001</v>
      </c>
      <c r="G7" s="100">
        <v>5</v>
      </c>
      <c r="H7" s="179">
        <v>1387.0460000000003</v>
      </c>
      <c r="I7" s="103">
        <v>49</v>
      </c>
      <c r="J7" s="144"/>
      <c r="K7" s="86"/>
    </row>
    <row r="8" spans="1:25" ht="15.75" customHeight="1" x14ac:dyDescent="0.3">
      <c r="A8" s="101">
        <v>2</v>
      </c>
      <c r="B8" s="111" t="s">
        <v>933</v>
      </c>
      <c r="C8" s="111" t="s">
        <v>479</v>
      </c>
      <c r="D8" s="179">
        <v>99.003</v>
      </c>
      <c r="E8" s="179">
        <v>99.001999999999995</v>
      </c>
      <c r="F8" s="179">
        <f>SUM(D8:E8)</f>
        <v>198.005</v>
      </c>
      <c r="G8" s="100">
        <v>6</v>
      </c>
      <c r="H8" s="191">
        <v>1382.0309999999999</v>
      </c>
      <c r="I8" s="159">
        <v>37</v>
      </c>
    </row>
    <row r="9" spans="1:25" ht="15.75" customHeight="1" x14ac:dyDescent="0.3">
      <c r="A9" s="101">
        <v>9</v>
      </c>
      <c r="B9" s="111" t="s">
        <v>478</v>
      </c>
      <c r="C9" s="111" t="s">
        <v>479</v>
      </c>
      <c r="D9" s="179">
        <v>99.004000000000005</v>
      </c>
      <c r="E9" s="179">
        <v>98</v>
      </c>
      <c r="F9" s="179">
        <f>SUM(D9:E9)</f>
        <v>197.00400000000002</v>
      </c>
      <c r="G9" s="100">
        <v>4</v>
      </c>
      <c r="H9" s="179">
        <v>1376.029</v>
      </c>
      <c r="I9" s="103">
        <v>30</v>
      </c>
    </row>
    <row r="10" spans="1:25" ht="15.75" customHeight="1" x14ac:dyDescent="0.3">
      <c r="A10" s="101">
        <v>3</v>
      </c>
      <c r="B10" s="111" t="s">
        <v>934</v>
      </c>
      <c r="C10" s="111" t="s">
        <v>479</v>
      </c>
      <c r="D10" s="179">
        <v>98.001999999999995</v>
      </c>
      <c r="E10" s="179">
        <v>97.003</v>
      </c>
      <c r="F10" s="179">
        <f>SUM(D10:E10)</f>
        <v>195.005</v>
      </c>
      <c r="G10" s="100">
        <v>3</v>
      </c>
      <c r="H10" s="179">
        <v>1369.0299999999997</v>
      </c>
      <c r="I10" s="103">
        <v>29</v>
      </c>
    </row>
    <row r="11" spans="1:25" ht="15.75" customHeight="1" x14ac:dyDescent="0.3">
      <c r="A11" s="101">
        <v>7</v>
      </c>
      <c r="B11" s="111" t="s">
        <v>939</v>
      </c>
      <c r="C11" s="111" t="s">
        <v>57</v>
      </c>
      <c r="D11" s="179">
        <v>97.001000000000005</v>
      </c>
      <c r="E11" s="179">
        <v>97</v>
      </c>
      <c r="F11" s="179">
        <f>SUM(D11:E11)</f>
        <v>194.001</v>
      </c>
      <c r="G11" s="100">
        <v>1</v>
      </c>
      <c r="H11" s="179">
        <v>1365.0229999999999</v>
      </c>
      <c r="I11" s="103">
        <v>25</v>
      </c>
      <c r="K11" s="86"/>
    </row>
    <row r="12" spans="1:25" ht="15.75" customHeight="1" x14ac:dyDescent="0.3">
      <c r="A12" s="101">
        <v>1</v>
      </c>
      <c r="B12" s="111" t="s">
        <v>932</v>
      </c>
      <c r="C12" s="111" t="s">
        <v>479</v>
      </c>
      <c r="D12" s="179">
        <v>100.001</v>
      </c>
      <c r="E12" s="179">
        <v>99.004000000000005</v>
      </c>
      <c r="F12" s="179">
        <f>SUM(D12:E12)</f>
        <v>199.005</v>
      </c>
      <c r="G12" s="100">
        <v>7</v>
      </c>
      <c r="H12" s="179">
        <v>1346.0219999999999</v>
      </c>
      <c r="I12" s="159">
        <v>21</v>
      </c>
      <c r="K12" s="86"/>
    </row>
    <row r="13" spans="1:25" ht="15.75" customHeight="1" x14ac:dyDescent="0.3">
      <c r="A13" s="260">
        <v>8</v>
      </c>
      <c r="B13" s="281" t="s">
        <v>34</v>
      </c>
      <c r="C13" s="281" t="s">
        <v>20</v>
      </c>
      <c r="D13" s="282">
        <v>98.001999999999995</v>
      </c>
      <c r="E13" s="282">
        <v>97.003</v>
      </c>
      <c r="F13" s="282">
        <f>SUM(D13:E13)</f>
        <v>195.005</v>
      </c>
      <c r="G13" s="262">
        <v>3</v>
      </c>
      <c r="H13" s="181">
        <v>1357.0170000000003</v>
      </c>
      <c r="I13" s="105">
        <v>18</v>
      </c>
      <c r="K13" s="86"/>
    </row>
    <row r="14" spans="1:25" ht="15.75" customHeight="1" x14ac:dyDescent="0.3">
      <c r="A14" s="86"/>
      <c r="K14" s="86"/>
    </row>
    <row r="15" spans="1:25" ht="15.75" customHeight="1" x14ac:dyDescent="0.3">
      <c r="A15" s="90"/>
      <c r="B15" s="91" t="s">
        <v>5</v>
      </c>
      <c r="C15" s="92" t="s">
        <v>940</v>
      </c>
      <c r="D15" s="92"/>
      <c r="E15" s="92" t="s">
        <v>1343</v>
      </c>
      <c r="F15" s="91"/>
      <c r="G15" s="91"/>
      <c r="H15" s="91"/>
      <c r="I15" s="91"/>
      <c r="K15" s="86"/>
    </row>
    <row r="16" spans="1:25" ht="15.75" customHeight="1" x14ac:dyDescent="0.3">
      <c r="A16" s="93">
        <v>2</v>
      </c>
      <c r="B16" s="94" t="s">
        <v>7</v>
      </c>
      <c r="C16" s="95" t="s">
        <v>8</v>
      </c>
      <c r="D16" s="126"/>
      <c r="E16" s="157"/>
      <c r="F16" s="98" t="s">
        <v>9</v>
      </c>
      <c r="G16" s="98" t="s">
        <v>10</v>
      </c>
      <c r="H16" s="98" t="s">
        <v>11</v>
      </c>
      <c r="I16" s="99" t="s">
        <v>12</v>
      </c>
      <c r="K16" s="86"/>
    </row>
    <row r="17" spans="1:11" ht="15.75" customHeight="1" x14ac:dyDescent="0.3">
      <c r="A17" s="256">
        <v>7</v>
      </c>
      <c r="B17" s="279" t="s">
        <v>156</v>
      </c>
      <c r="C17" s="279" t="s">
        <v>50</v>
      </c>
      <c r="D17" s="280">
        <v>99.001999999999995</v>
      </c>
      <c r="E17" s="280">
        <v>97.001000000000005</v>
      </c>
      <c r="F17" s="280">
        <f>SUM(D17:E17)</f>
        <v>196.00299999999999</v>
      </c>
      <c r="G17" s="257">
        <v>7</v>
      </c>
      <c r="H17" s="280">
        <v>1373.0179999999998</v>
      </c>
      <c r="I17" s="339">
        <v>54</v>
      </c>
      <c r="K17" s="86"/>
    </row>
    <row r="18" spans="1:11" ht="15.75" customHeight="1" x14ac:dyDescent="0.3">
      <c r="A18" s="101">
        <v>2</v>
      </c>
      <c r="B18" s="111" t="s">
        <v>942</v>
      </c>
      <c r="C18" s="111" t="s">
        <v>42</v>
      </c>
      <c r="D18" s="179">
        <v>98.001000000000005</v>
      </c>
      <c r="E18" s="179">
        <v>96.001000000000005</v>
      </c>
      <c r="F18" s="179">
        <f>SUM(D18:E18)</f>
        <v>194.00200000000001</v>
      </c>
      <c r="G18" s="100">
        <v>6</v>
      </c>
      <c r="H18" s="179">
        <v>1368.03</v>
      </c>
      <c r="I18" s="103">
        <v>50</v>
      </c>
      <c r="K18" s="86"/>
    </row>
    <row r="19" spans="1:11" ht="15.75" customHeight="1" x14ac:dyDescent="0.3">
      <c r="A19" s="101">
        <v>4</v>
      </c>
      <c r="B19" s="111" t="s">
        <v>943</v>
      </c>
      <c r="C19" s="111" t="s">
        <v>537</v>
      </c>
      <c r="D19" s="179">
        <v>98.001999999999995</v>
      </c>
      <c r="E19" s="179">
        <v>98.001999999999995</v>
      </c>
      <c r="F19" s="179">
        <f>SUM(D19:E19)</f>
        <v>196.00399999999999</v>
      </c>
      <c r="G19" s="100">
        <v>8</v>
      </c>
      <c r="H19" s="179">
        <v>1366.0349999999999</v>
      </c>
      <c r="I19" s="103">
        <v>50</v>
      </c>
      <c r="K19" s="86"/>
    </row>
    <row r="20" spans="1:11" ht="15.75" customHeight="1" x14ac:dyDescent="0.3">
      <c r="A20" s="101">
        <v>9</v>
      </c>
      <c r="B20" s="111" t="s">
        <v>509</v>
      </c>
      <c r="C20" s="111" t="s">
        <v>42</v>
      </c>
      <c r="D20" s="179">
        <v>97</v>
      </c>
      <c r="E20" s="179">
        <v>95.003</v>
      </c>
      <c r="F20" s="179">
        <f>SUM(D20:E20)</f>
        <v>192.00299999999999</v>
      </c>
      <c r="G20" s="100">
        <v>5</v>
      </c>
      <c r="H20" s="179">
        <v>1356.018</v>
      </c>
      <c r="I20" s="103">
        <v>39</v>
      </c>
      <c r="K20" s="86"/>
    </row>
    <row r="21" spans="1:11" ht="15.75" customHeight="1" x14ac:dyDescent="0.3">
      <c r="A21" s="101">
        <v>6</v>
      </c>
      <c r="B21" s="111" t="s">
        <v>945</v>
      </c>
      <c r="C21" s="111" t="s">
        <v>299</v>
      </c>
      <c r="D21" s="179">
        <v>96.003</v>
      </c>
      <c r="E21" s="179">
        <v>96</v>
      </c>
      <c r="F21" s="179">
        <f>SUM(D21:E21)</f>
        <v>192.00299999999999</v>
      </c>
      <c r="G21" s="100">
        <v>5</v>
      </c>
      <c r="H21" s="179">
        <v>1342.0189999999998</v>
      </c>
      <c r="I21" s="103">
        <v>33</v>
      </c>
      <c r="K21" s="86"/>
    </row>
    <row r="22" spans="1:11" ht="15.75" customHeight="1" x14ac:dyDescent="0.3">
      <c r="A22" s="101">
        <v>5</v>
      </c>
      <c r="B22" s="111" t="s">
        <v>944</v>
      </c>
      <c r="C22" s="111" t="s">
        <v>299</v>
      </c>
      <c r="D22" s="179">
        <v>97.001999999999995</v>
      </c>
      <c r="E22" s="179">
        <v>95</v>
      </c>
      <c r="F22" s="179">
        <f>SUM(D22:E22)</f>
        <v>192.00200000000001</v>
      </c>
      <c r="G22" s="100">
        <v>3</v>
      </c>
      <c r="H22" s="179">
        <v>1338.0149999999999</v>
      </c>
      <c r="I22" s="103">
        <v>30</v>
      </c>
      <c r="K22" s="86"/>
    </row>
    <row r="23" spans="1:11" ht="15.75" customHeight="1" x14ac:dyDescent="0.3">
      <c r="A23" s="101">
        <v>1</v>
      </c>
      <c r="B23" s="111" t="s">
        <v>941</v>
      </c>
      <c r="C23" s="111" t="s">
        <v>479</v>
      </c>
      <c r="D23" s="179">
        <v>99.003</v>
      </c>
      <c r="E23" s="179">
        <v>99</v>
      </c>
      <c r="F23" s="179">
        <f>SUM(D23:E23)</f>
        <v>198.00299999999999</v>
      </c>
      <c r="G23" s="100">
        <v>9</v>
      </c>
      <c r="H23" s="179">
        <v>778.01199999999994</v>
      </c>
      <c r="I23" s="159">
        <v>25</v>
      </c>
      <c r="K23" s="86"/>
    </row>
    <row r="24" spans="1:11" ht="15.75" customHeight="1" x14ac:dyDescent="0.3">
      <c r="A24" s="101">
        <v>8</v>
      </c>
      <c r="B24" s="111" t="s">
        <v>946</v>
      </c>
      <c r="C24" s="111" t="s">
        <v>57</v>
      </c>
      <c r="D24" s="179">
        <v>96.001000000000005</v>
      </c>
      <c r="E24" s="179">
        <v>95.001000000000005</v>
      </c>
      <c r="F24" s="179">
        <f>SUM(D24:E24)</f>
        <v>191.00200000000001</v>
      </c>
      <c r="G24" s="100">
        <v>2</v>
      </c>
      <c r="H24" s="179">
        <v>1334.0109999999997</v>
      </c>
      <c r="I24" s="103">
        <v>21</v>
      </c>
      <c r="K24" s="86"/>
    </row>
    <row r="25" spans="1:11" ht="15.75" customHeight="1" x14ac:dyDescent="0.3">
      <c r="A25" s="260">
        <v>3</v>
      </c>
      <c r="B25" s="281" t="s">
        <v>467</v>
      </c>
      <c r="C25" s="281" t="s">
        <v>20</v>
      </c>
      <c r="D25" s="282">
        <v>96.001999999999995</v>
      </c>
      <c r="E25" s="282">
        <v>93</v>
      </c>
      <c r="F25" s="282">
        <f>SUM(D25:E25)</f>
        <v>189.00200000000001</v>
      </c>
      <c r="G25" s="262">
        <v>1</v>
      </c>
      <c r="H25" s="181">
        <v>1260.0049999999999</v>
      </c>
      <c r="I25" s="105">
        <v>14</v>
      </c>
      <c r="K25" s="86"/>
    </row>
    <row r="26" spans="1:11" ht="15.75" customHeight="1" x14ac:dyDescent="0.3">
      <c r="A26" s="86"/>
      <c r="K26" s="86"/>
    </row>
    <row r="27" spans="1:11" ht="15.75" customHeight="1" x14ac:dyDescent="0.3">
      <c r="A27" s="90"/>
      <c r="B27" s="91" t="s">
        <v>44</v>
      </c>
      <c r="C27" s="92" t="s">
        <v>947</v>
      </c>
      <c r="D27" s="92"/>
      <c r="E27" s="92" t="s">
        <v>1344</v>
      </c>
      <c r="F27" s="91"/>
      <c r="G27" s="91"/>
      <c r="H27" s="91"/>
      <c r="I27" s="91"/>
      <c r="K27" s="86"/>
    </row>
    <row r="28" spans="1:11" ht="15.75" customHeight="1" x14ac:dyDescent="0.3">
      <c r="A28" s="93">
        <v>2</v>
      </c>
      <c r="B28" s="94" t="s">
        <v>7</v>
      </c>
      <c r="C28" s="95" t="s">
        <v>8</v>
      </c>
      <c r="D28" s="126"/>
      <c r="E28" s="157"/>
      <c r="F28" s="98" t="s">
        <v>9</v>
      </c>
      <c r="G28" s="98" t="s">
        <v>10</v>
      </c>
      <c r="H28" s="98" t="s">
        <v>11</v>
      </c>
      <c r="I28" s="99" t="s">
        <v>12</v>
      </c>
      <c r="K28" s="86"/>
    </row>
    <row r="29" spans="1:11" ht="15.75" customHeight="1" x14ac:dyDescent="0.3">
      <c r="A29" s="256">
        <v>8</v>
      </c>
      <c r="B29" s="279" t="s">
        <v>41</v>
      </c>
      <c r="C29" s="279" t="s">
        <v>62</v>
      </c>
      <c r="D29" s="280">
        <v>97</v>
      </c>
      <c r="E29" s="280">
        <v>90</v>
      </c>
      <c r="F29" s="280">
        <f>SUM(D29:E29)</f>
        <v>187</v>
      </c>
      <c r="G29" s="257">
        <v>3</v>
      </c>
      <c r="H29" s="280">
        <v>1348.0149999999999</v>
      </c>
      <c r="I29" s="339">
        <v>46</v>
      </c>
      <c r="K29" s="86"/>
    </row>
    <row r="30" spans="1:11" ht="15.75" customHeight="1" x14ac:dyDescent="0.3">
      <c r="A30" s="101">
        <v>7</v>
      </c>
      <c r="B30" s="111" t="s">
        <v>41</v>
      </c>
      <c r="C30" s="111" t="s">
        <v>42</v>
      </c>
      <c r="D30" s="179">
        <v>100.002</v>
      </c>
      <c r="E30" s="179">
        <v>98.003</v>
      </c>
      <c r="F30" s="179">
        <f>SUM(D30:E30)</f>
        <v>198.005</v>
      </c>
      <c r="G30" s="100">
        <v>8</v>
      </c>
      <c r="H30" s="179">
        <v>1344.0140000000001</v>
      </c>
      <c r="I30" s="103">
        <v>43</v>
      </c>
      <c r="K30" s="86"/>
    </row>
    <row r="31" spans="1:11" ht="15.75" customHeight="1" x14ac:dyDescent="0.3">
      <c r="A31" s="101">
        <v>6</v>
      </c>
      <c r="B31" s="111" t="s">
        <v>953</v>
      </c>
      <c r="C31" s="111" t="s">
        <v>42</v>
      </c>
      <c r="D31" s="179">
        <v>99.001000000000005</v>
      </c>
      <c r="E31" s="179">
        <v>98.001999999999995</v>
      </c>
      <c r="F31" s="179">
        <f>SUM(D31:E31)</f>
        <v>197.00299999999999</v>
      </c>
      <c r="G31" s="100">
        <v>7</v>
      </c>
      <c r="H31" s="179">
        <v>1337.0169999999998</v>
      </c>
      <c r="I31" s="103">
        <v>41</v>
      </c>
      <c r="K31" s="86"/>
    </row>
    <row r="32" spans="1:11" ht="15.75" customHeight="1" x14ac:dyDescent="0.3">
      <c r="A32" s="101">
        <v>1</v>
      </c>
      <c r="B32" s="111" t="s">
        <v>948</v>
      </c>
      <c r="C32" s="111" t="s">
        <v>299</v>
      </c>
      <c r="D32" s="179">
        <v>98.001000000000005</v>
      </c>
      <c r="E32" s="179">
        <v>94.001000000000005</v>
      </c>
      <c r="F32" s="179">
        <f>SUM(D32:E32)</f>
        <v>192.00200000000001</v>
      </c>
      <c r="G32" s="100">
        <v>5</v>
      </c>
      <c r="H32" s="179">
        <v>1338.0160000000001</v>
      </c>
      <c r="I32" s="159">
        <v>37</v>
      </c>
      <c r="K32" s="86"/>
    </row>
    <row r="33" spans="1:11" ht="15.75" customHeight="1" x14ac:dyDescent="0.3">
      <c r="A33" s="101">
        <v>4</v>
      </c>
      <c r="B33" s="111" t="s">
        <v>951</v>
      </c>
      <c r="C33" s="111" t="s">
        <v>299</v>
      </c>
      <c r="D33" s="179">
        <v>98.001000000000005</v>
      </c>
      <c r="E33" s="179">
        <v>95.003</v>
      </c>
      <c r="F33" s="179">
        <f>SUM(D33:E33)</f>
        <v>193.00400000000002</v>
      </c>
      <c r="G33" s="100">
        <v>6</v>
      </c>
      <c r="H33" s="179">
        <v>1322.0149999999999</v>
      </c>
      <c r="I33" s="103">
        <v>33</v>
      </c>
      <c r="K33" s="86"/>
    </row>
    <row r="34" spans="1:11" ht="15.75" customHeight="1" x14ac:dyDescent="0.3">
      <c r="A34" s="101">
        <v>5</v>
      </c>
      <c r="B34" s="111" t="s">
        <v>952</v>
      </c>
      <c r="C34" s="111" t="s">
        <v>299</v>
      </c>
      <c r="D34" s="179">
        <v>94.001000000000005</v>
      </c>
      <c r="E34" s="179">
        <v>94.001000000000005</v>
      </c>
      <c r="F34" s="179">
        <f>SUM(D34:E34)</f>
        <v>188.00200000000001</v>
      </c>
      <c r="G34" s="100">
        <v>4</v>
      </c>
      <c r="H34" s="179">
        <v>1297.0119999999999</v>
      </c>
      <c r="I34" s="103">
        <v>23</v>
      </c>
      <c r="K34" s="86"/>
    </row>
    <row r="35" spans="1:11" ht="15.75" customHeight="1" x14ac:dyDescent="0.3">
      <c r="A35" s="101">
        <v>3</v>
      </c>
      <c r="B35" s="111" t="s">
        <v>950</v>
      </c>
      <c r="C35" s="111" t="s">
        <v>42</v>
      </c>
      <c r="D35" s="192">
        <v>91</v>
      </c>
      <c r="E35" s="179">
        <v>90</v>
      </c>
      <c r="F35" s="179">
        <f>SUM(D35:E35)</f>
        <v>181</v>
      </c>
      <c r="G35" s="100">
        <v>1</v>
      </c>
      <c r="H35" s="179">
        <v>1298.008</v>
      </c>
      <c r="I35" s="103">
        <v>17</v>
      </c>
      <c r="K35" s="86"/>
    </row>
    <row r="36" spans="1:11" ht="15.75" customHeight="1" x14ac:dyDescent="0.3">
      <c r="A36" s="260">
        <v>2</v>
      </c>
      <c r="B36" s="281" t="s">
        <v>949</v>
      </c>
      <c r="C36" s="281" t="s">
        <v>42</v>
      </c>
      <c r="D36" s="282">
        <v>91</v>
      </c>
      <c r="E36" s="282">
        <v>91</v>
      </c>
      <c r="F36" s="282">
        <f>SUM(D36:E36)</f>
        <v>182</v>
      </c>
      <c r="G36" s="262">
        <v>2</v>
      </c>
      <c r="H36" s="181">
        <v>1279.0039999999999</v>
      </c>
      <c r="I36" s="105">
        <v>14</v>
      </c>
      <c r="K36" s="86"/>
    </row>
    <row r="37" spans="1:11" ht="15.75" customHeight="1" x14ac:dyDescent="0.3">
      <c r="A37" s="86"/>
      <c r="K37" s="86"/>
    </row>
    <row r="38" spans="1:11" ht="15.75" customHeight="1" x14ac:dyDescent="0.3">
      <c r="A38" s="90"/>
      <c r="B38" s="91" t="s">
        <v>46</v>
      </c>
      <c r="C38" s="92" t="s">
        <v>954</v>
      </c>
      <c r="D38" s="92"/>
      <c r="E38" s="92" t="s">
        <v>1345</v>
      </c>
      <c r="F38" s="91"/>
      <c r="G38" s="91"/>
      <c r="H38" s="91"/>
      <c r="I38" s="91"/>
      <c r="K38" s="86"/>
    </row>
    <row r="39" spans="1:11" ht="15.75" customHeight="1" x14ac:dyDescent="0.3">
      <c r="A39" s="93">
        <v>2</v>
      </c>
      <c r="B39" s="94" t="s">
        <v>7</v>
      </c>
      <c r="C39" s="95" t="s">
        <v>8</v>
      </c>
      <c r="D39" s="126"/>
      <c r="E39" s="157"/>
      <c r="F39" s="98" t="s">
        <v>9</v>
      </c>
      <c r="G39" s="98" t="s">
        <v>10</v>
      </c>
      <c r="H39" s="98" t="s">
        <v>11</v>
      </c>
      <c r="I39" s="99" t="s">
        <v>12</v>
      </c>
      <c r="K39" s="86"/>
    </row>
    <row r="40" spans="1:11" ht="15.75" customHeight="1" x14ac:dyDescent="0.3">
      <c r="A40" s="256">
        <v>8</v>
      </c>
      <c r="B40" s="279" t="s">
        <v>496</v>
      </c>
      <c r="C40" s="279" t="s">
        <v>42</v>
      </c>
      <c r="D40" s="280">
        <v>98.001000000000005</v>
      </c>
      <c r="E40" s="280">
        <v>96.001000000000005</v>
      </c>
      <c r="F40" s="280">
        <f>SUM(D40:E40)</f>
        <v>194.00200000000001</v>
      </c>
      <c r="G40" s="257">
        <v>4</v>
      </c>
      <c r="H40" s="280">
        <v>1343.009</v>
      </c>
      <c r="I40" s="339">
        <v>46</v>
      </c>
      <c r="K40" s="86"/>
    </row>
    <row r="41" spans="1:11" ht="15.75" customHeight="1" x14ac:dyDescent="0.3">
      <c r="A41" s="101">
        <v>2</v>
      </c>
      <c r="B41" s="111" t="s">
        <v>956</v>
      </c>
      <c r="C41" s="111" t="s">
        <v>238</v>
      </c>
      <c r="D41" s="179">
        <v>98.003</v>
      </c>
      <c r="E41" s="179">
        <v>98.001999999999995</v>
      </c>
      <c r="F41" s="179">
        <f>SUM(D41:E41)</f>
        <v>196.005</v>
      </c>
      <c r="G41" s="100">
        <v>5</v>
      </c>
      <c r="H41" s="179">
        <v>1341.0140000000001</v>
      </c>
      <c r="I41" s="103">
        <v>46</v>
      </c>
      <c r="K41" s="86"/>
    </row>
    <row r="42" spans="1:11" ht="15.75" customHeight="1" x14ac:dyDescent="0.3">
      <c r="A42" s="101">
        <v>1</v>
      </c>
      <c r="B42" s="111" t="s">
        <v>955</v>
      </c>
      <c r="C42" s="111" t="s">
        <v>479</v>
      </c>
      <c r="D42" s="179">
        <v>99.001999999999995</v>
      </c>
      <c r="E42" s="179">
        <v>98.003</v>
      </c>
      <c r="F42" s="179">
        <f>SUM(D42:E42)</f>
        <v>197.005</v>
      </c>
      <c r="G42" s="100">
        <v>6</v>
      </c>
      <c r="H42" s="179">
        <v>1344.0210000000002</v>
      </c>
      <c r="I42" s="159">
        <v>45</v>
      </c>
      <c r="K42" s="86"/>
    </row>
    <row r="43" spans="1:11" ht="15.75" customHeight="1" x14ac:dyDescent="0.3">
      <c r="A43" s="101">
        <v>5</v>
      </c>
      <c r="B43" s="111" t="s">
        <v>802</v>
      </c>
      <c r="C43" s="111" t="s">
        <v>20</v>
      </c>
      <c r="D43" s="179">
        <v>100.005</v>
      </c>
      <c r="E43" s="179">
        <v>100.003</v>
      </c>
      <c r="F43" s="179">
        <f>SUM(D43:E43)</f>
        <v>200.00799999999998</v>
      </c>
      <c r="G43" s="100">
        <v>8</v>
      </c>
      <c r="H43" s="179">
        <v>1275.0229999999999</v>
      </c>
      <c r="I43" s="103">
        <v>34</v>
      </c>
      <c r="K43" s="86"/>
    </row>
    <row r="44" spans="1:11" ht="15.75" customHeight="1" x14ac:dyDescent="0.3">
      <c r="A44" s="101">
        <v>6</v>
      </c>
      <c r="B44" s="111" t="s">
        <v>858</v>
      </c>
      <c r="C44" s="111" t="s">
        <v>20</v>
      </c>
      <c r="D44" s="179">
        <v>100.004</v>
      </c>
      <c r="E44" s="179">
        <v>98.004999999999995</v>
      </c>
      <c r="F44" s="179">
        <f>SUM(D44:E44)</f>
        <v>198.00900000000001</v>
      </c>
      <c r="G44" s="100">
        <v>7</v>
      </c>
      <c r="H44" s="179">
        <v>1263.0119999999999</v>
      </c>
      <c r="I44" s="103">
        <v>34</v>
      </c>
      <c r="K44" s="86"/>
    </row>
    <row r="45" spans="1:11" ht="15.75" customHeight="1" x14ac:dyDescent="0.3">
      <c r="A45" s="101">
        <v>7</v>
      </c>
      <c r="B45" s="111" t="s">
        <v>957</v>
      </c>
      <c r="C45" s="111" t="s">
        <v>42</v>
      </c>
      <c r="D45" s="179" t="s">
        <v>22</v>
      </c>
      <c r="E45" s="179"/>
      <c r="F45" s="179">
        <f>SUM(D45:E45)</f>
        <v>0</v>
      </c>
      <c r="G45" s="100">
        <v>0</v>
      </c>
      <c r="H45" s="179">
        <v>895.00300000000004</v>
      </c>
      <c r="I45" s="103">
        <v>21</v>
      </c>
      <c r="K45" s="86"/>
    </row>
    <row r="46" spans="1:11" ht="15.75" customHeight="1" x14ac:dyDescent="0.3">
      <c r="A46" s="101">
        <v>3</v>
      </c>
      <c r="B46" s="111" t="s">
        <v>843</v>
      </c>
      <c r="C46" s="111" t="s">
        <v>20</v>
      </c>
      <c r="D46" s="179" t="s">
        <v>22</v>
      </c>
      <c r="E46" s="179"/>
      <c r="F46" s="179">
        <f>SUM(D46:E46)</f>
        <v>0</v>
      </c>
      <c r="G46" s="100">
        <v>0</v>
      </c>
      <c r="H46" s="179">
        <v>0</v>
      </c>
      <c r="I46" s="103">
        <v>0</v>
      </c>
      <c r="K46" s="86"/>
    </row>
    <row r="47" spans="1:11" ht="15.75" customHeight="1" x14ac:dyDescent="0.3">
      <c r="A47" s="260">
        <v>4</v>
      </c>
      <c r="B47" s="281" t="s">
        <v>785</v>
      </c>
      <c r="C47" s="281" t="s">
        <v>20</v>
      </c>
      <c r="D47" s="282" t="s">
        <v>22</v>
      </c>
      <c r="E47" s="282"/>
      <c r="F47" s="282">
        <f>SUM(D47:E47)</f>
        <v>0</v>
      </c>
      <c r="G47" s="262">
        <v>0</v>
      </c>
      <c r="H47" s="181">
        <v>0</v>
      </c>
      <c r="I47" s="105">
        <v>0</v>
      </c>
      <c r="K47" s="86"/>
    </row>
    <row r="48" spans="1:11" ht="15.75" customHeight="1" x14ac:dyDescent="0.3">
      <c r="A48" s="86"/>
      <c r="K48" s="86"/>
    </row>
    <row r="49" spans="1:11" ht="15.75" customHeight="1" x14ac:dyDescent="0.3">
      <c r="A49" s="86"/>
      <c r="B49" s="86" t="s">
        <v>815</v>
      </c>
      <c r="K49" s="86"/>
    </row>
    <row r="50" spans="1:11" ht="15.75" customHeight="1" x14ac:dyDescent="0.3">
      <c r="A50" s="86"/>
      <c r="K50" s="86"/>
    </row>
    <row r="51" spans="1:11" ht="15.75" customHeight="1" x14ac:dyDescent="0.3">
      <c r="A51" s="86"/>
      <c r="B51" s="86" t="s">
        <v>958</v>
      </c>
      <c r="E51" s="106" t="s">
        <v>1542</v>
      </c>
      <c r="K51" s="86"/>
    </row>
    <row r="52" spans="1:11" ht="15.75" customHeight="1" x14ac:dyDescent="0.3">
      <c r="A52" s="86"/>
      <c r="B52" s="86" t="s">
        <v>1543</v>
      </c>
      <c r="K52" s="86"/>
    </row>
    <row r="53" spans="1:11" ht="15.75" customHeight="1" x14ac:dyDescent="0.3">
      <c r="A53" s="86"/>
      <c r="K53" s="86"/>
    </row>
    <row r="54" spans="1:11" ht="15.75" customHeight="1" x14ac:dyDescent="0.3">
      <c r="A54" s="86"/>
      <c r="K54" s="86"/>
    </row>
    <row r="55" spans="1:11" ht="15.75" customHeight="1" x14ac:dyDescent="0.3">
      <c r="A55" s="86"/>
      <c r="K55" s="86"/>
    </row>
    <row r="56" spans="1:11" ht="15.75" customHeight="1" x14ac:dyDescent="0.3">
      <c r="A56" s="86"/>
      <c r="K56" s="86"/>
    </row>
    <row r="57" spans="1:11" ht="15.75" customHeight="1" x14ac:dyDescent="0.3">
      <c r="A57" s="86"/>
      <c r="K57" s="86"/>
    </row>
    <row r="58" spans="1:11" ht="15.75" customHeight="1" x14ac:dyDescent="0.3">
      <c r="A58" s="86"/>
      <c r="K58" s="86"/>
    </row>
    <row r="59" spans="1:11" ht="15.75" customHeight="1" x14ac:dyDescent="0.3">
      <c r="A59" s="86"/>
      <c r="K59" s="86"/>
    </row>
    <row r="60" spans="1:11" ht="15.75" customHeight="1" x14ac:dyDescent="0.3">
      <c r="A60" s="86"/>
      <c r="K60" s="86"/>
    </row>
    <row r="61" spans="1:11" ht="15.75" customHeight="1" x14ac:dyDescent="0.3">
      <c r="A61" s="86"/>
      <c r="K61" s="86"/>
    </row>
    <row r="62" spans="1:11" ht="15.75" customHeight="1" x14ac:dyDescent="0.3">
      <c r="A62" s="86"/>
      <c r="K62" s="86"/>
    </row>
    <row r="63" spans="1:11" ht="15.75" customHeight="1" x14ac:dyDescent="0.3">
      <c r="A63" s="86"/>
      <c r="K63" s="86"/>
    </row>
    <row r="64" spans="1:11" ht="15.75" customHeight="1" x14ac:dyDescent="0.3">
      <c r="A64" s="86"/>
      <c r="K64" s="86"/>
    </row>
    <row r="65" spans="1:11" ht="15.75" customHeight="1" x14ac:dyDescent="0.3">
      <c r="A65" s="86"/>
      <c r="K65" s="86"/>
    </row>
    <row r="66" spans="1:11" ht="15.75" customHeight="1" x14ac:dyDescent="0.3">
      <c r="A66" s="86"/>
      <c r="K66" s="86"/>
    </row>
    <row r="67" spans="1:11" ht="15.75" customHeight="1" x14ac:dyDescent="0.3">
      <c r="A67" s="86"/>
      <c r="K67" s="86"/>
    </row>
    <row r="68" spans="1:11" ht="15.75" customHeight="1" x14ac:dyDescent="0.3">
      <c r="A68" s="86"/>
      <c r="K68" s="86"/>
    </row>
    <row r="69" spans="1:11" ht="15.75" customHeight="1" x14ac:dyDescent="0.3">
      <c r="A69" s="86"/>
      <c r="K69" s="86"/>
    </row>
    <row r="70" spans="1:11" ht="15.75" customHeight="1" x14ac:dyDescent="0.3">
      <c r="A70" s="86"/>
      <c r="K70" s="86"/>
    </row>
    <row r="71" spans="1:11" ht="15.75" customHeight="1" x14ac:dyDescent="0.3">
      <c r="A71" s="86"/>
      <c r="K71" s="86"/>
    </row>
    <row r="72" spans="1:11" ht="15.75" customHeight="1" x14ac:dyDescent="0.3">
      <c r="A72" s="86"/>
      <c r="K72" s="86"/>
    </row>
    <row r="73" spans="1:11" ht="15.75" customHeight="1" x14ac:dyDescent="0.3">
      <c r="A73" s="86"/>
      <c r="K73" s="86"/>
    </row>
    <row r="74" spans="1:11" ht="15.75" customHeight="1" x14ac:dyDescent="0.3">
      <c r="A74" s="86"/>
      <c r="K74" s="86"/>
    </row>
    <row r="75" spans="1:11" ht="15.75" customHeight="1" x14ac:dyDescent="0.3">
      <c r="A75" s="86"/>
      <c r="K75" s="86"/>
    </row>
    <row r="76" spans="1:11" ht="15.75" customHeight="1" x14ac:dyDescent="0.3">
      <c r="A76" s="86"/>
      <c r="K76" s="86"/>
    </row>
    <row r="77" spans="1:11" ht="15.75" customHeight="1" x14ac:dyDescent="0.3">
      <c r="A77" s="86"/>
      <c r="K77" s="86"/>
    </row>
    <row r="78" spans="1:11" ht="15.75" customHeight="1" x14ac:dyDescent="0.3">
      <c r="A78" s="86"/>
      <c r="K78" s="86"/>
    </row>
    <row r="79" spans="1:11" ht="15.75" customHeight="1" x14ac:dyDescent="0.3">
      <c r="A79" s="86"/>
      <c r="K79" s="86"/>
    </row>
    <row r="80" spans="1:11" x14ac:dyDescent="0.3">
      <c r="A80" s="86"/>
      <c r="K80" s="86"/>
    </row>
    <row r="81" spans="1:11" x14ac:dyDescent="0.3">
      <c r="A81" s="86"/>
      <c r="K81" s="86"/>
    </row>
    <row r="82" spans="1:11" x14ac:dyDescent="0.3">
      <c r="A82" s="86"/>
      <c r="K82" s="86"/>
    </row>
    <row r="83" spans="1:11" x14ac:dyDescent="0.3">
      <c r="A83" s="86"/>
      <c r="K83" s="86"/>
    </row>
    <row r="84" spans="1:11" x14ac:dyDescent="0.3">
      <c r="A84" s="86"/>
      <c r="K84" s="86"/>
    </row>
    <row r="85" spans="1:11" x14ac:dyDescent="0.3">
      <c r="A85" s="86"/>
      <c r="K85" s="86"/>
    </row>
    <row r="86" spans="1:11" x14ac:dyDescent="0.3">
      <c r="A86" s="86"/>
      <c r="K86" s="86"/>
    </row>
    <row r="87" spans="1:11" x14ac:dyDescent="0.3">
      <c r="A87" s="86"/>
      <c r="K87" s="86"/>
    </row>
    <row r="88" spans="1:11" x14ac:dyDescent="0.3">
      <c r="A88" s="86"/>
      <c r="K88" s="86"/>
    </row>
    <row r="89" spans="1:11" x14ac:dyDescent="0.3">
      <c r="A89" s="86"/>
      <c r="K89" s="86"/>
    </row>
    <row r="90" spans="1:11" x14ac:dyDescent="0.3">
      <c r="A90" s="86"/>
      <c r="K90" s="86"/>
    </row>
    <row r="91" spans="1:11" x14ac:dyDescent="0.3">
      <c r="A91" s="86"/>
      <c r="K91" s="86"/>
    </row>
    <row r="92" spans="1:11" x14ac:dyDescent="0.3">
      <c r="A92" s="86"/>
      <c r="K92" s="86"/>
    </row>
    <row r="93" spans="1:11" x14ac:dyDescent="0.3">
      <c r="A93" s="86"/>
      <c r="K93" s="86"/>
    </row>
    <row r="94" spans="1:11" x14ac:dyDescent="0.3">
      <c r="A94" s="86"/>
      <c r="K94" s="86"/>
    </row>
    <row r="95" spans="1:11" x14ac:dyDescent="0.3">
      <c r="A95" s="86"/>
      <c r="K95" s="86"/>
    </row>
    <row r="96" spans="1:11" x14ac:dyDescent="0.3">
      <c r="A96" s="86"/>
      <c r="K96" s="86"/>
    </row>
    <row r="97" spans="1:11" x14ac:dyDescent="0.3">
      <c r="A97" s="86"/>
      <c r="K97" s="86"/>
    </row>
    <row r="98" spans="1:11" x14ac:dyDescent="0.3">
      <c r="A98" s="86"/>
      <c r="K98" s="86"/>
    </row>
    <row r="99" spans="1:11" x14ac:dyDescent="0.3">
      <c r="A99" s="86"/>
      <c r="K99" s="86"/>
    </row>
    <row r="100" spans="1:11" x14ac:dyDescent="0.3">
      <c r="A100" s="86"/>
      <c r="K100" s="86"/>
    </row>
    <row r="101" spans="1:11" x14ac:dyDescent="0.3">
      <c r="A101" s="86"/>
      <c r="K101" s="86"/>
    </row>
    <row r="102" spans="1:11" x14ac:dyDescent="0.3">
      <c r="A102" s="86"/>
      <c r="K102" s="86"/>
    </row>
    <row r="103" spans="1:11" x14ac:dyDescent="0.3">
      <c r="A103" s="86"/>
      <c r="K103" s="86"/>
    </row>
    <row r="104" spans="1:11" x14ac:dyDescent="0.3">
      <c r="A104" s="86"/>
      <c r="K104" s="86"/>
    </row>
    <row r="105" spans="1:11" x14ac:dyDescent="0.3">
      <c r="A105" s="86"/>
      <c r="K105" s="86"/>
    </row>
    <row r="106" spans="1:11" x14ac:dyDescent="0.3">
      <c r="A106" s="86"/>
      <c r="K106" s="86"/>
    </row>
    <row r="107" spans="1:11" x14ac:dyDescent="0.3">
      <c r="A107" s="86"/>
      <c r="K107" s="86"/>
    </row>
    <row r="108" spans="1:11" x14ac:dyDescent="0.3">
      <c r="A108" s="86"/>
      <c r="K108" s="86"/>
    </row>
    <row r="109" spans="1:11" x14ac:dyDescent="0.3">
      <c r="A109" s="86"/>
      <c r="K109" s="86"/>
    </row>
    <row r="110" spans="1:11" x14ac:dyDescent="0.3">
      <c r="A110" s="86"/>
      <c r="K110" s="86"/>
    </row>
    <row r="111" spans="1:11" x14ac:dyDescent="0.3">
      <c r="A111" s="86"/>
      <c r="K111" s="86"/>
    </row>
    <row r="112" spans="1:11" x14ac:dyDescent="0.3">
      <c r="A112" s="86"/>
      <c r="K112" s="86"/>
    </row>
    <row r="113" spans="1:11" x14ac:dyDescent="0.3">
      <c r="A113" s="86"/>
      <c r="K113" s="86"/>
    </row>
    <row r="114" spans="1:11" x14ac:dyDescent="0.3">
      <c r="A114" s="86"/>
      <c r="K114" s="86"/>
    </row>
    <row r="115" spans="1:11" x14ac:dyDescent="0.3">
      <c r="A115" s="86"/>
      <c r="K115" s="86"/>
    </row>
    <row r="116" spans="1:11" x14ac:dyDescent="0.3">
      <c r="A116" s="86"/>
      <c r="K116" s="86"/>
    </row>
    <row r="117" spans="1:11" x14ac:dyDescent="0.3">
      <c r="A117" s="86"/>
      <c r="K117" s="86"/>
    </row>
    <row r="118" spans="1:11" x14ac:dyDescent="0.3">
      <c r="A118" s="86"/>
      <c r="K118" s="86"/>
    </row>
    <row r="119" spans="1:11" x14ac:dyDescent="0.3">
      <c r="A119" s="86"/>
      <c r="K119" s="86"/>
    </row>
    <row r="120" spans="1:11" x14ac:dyDescent="0.3">
      <c r="A120" s="86"/>
      <c r="K120" s="86"/>
    </row>
    <row r="121" spans="1:11" x14ac:dyDescent="0.3">
      <c r="A121" s="86"/>
      <c r="K121" s="86"/>
    </row>
    <row r="122" spans="1:11" x14ac:dyDescent="0.3">
      <c r="A122" s="86"/>
      <c r="K122" s="86"/>
    </row>
    <row r="123" spans="1:11" x14ac:dyDescent="0.3">
      <c r="A123" s="86"/>
      <c r="K123" s="86"/>
    </row>
    <row r="124" spans="1:11" x14ac:dyDescent="0.3">
      <c r="A124" s="86"/>
      <c r="K124" s="86"/>
    </row>
    <row r="125" spans="1:11" x14ac:dyDescent="0.3">
      <c r="A125" s="86"/>
      <c r="K125" s="86"/>
    </row>
    <row r="126" spans="1:11" x14ac:dyDescent="0.3">
      <c r="A126" s="86"/>
      <c r="K126" s="86"/>
    </row>
    <row r="127" spans="1:11" x14ac:dyDescent="0.3">
      <c r="A127" s="86"/>
      <c r="K127" s="86"/>
    </row>
    <row r="128" spans="1:11" x14ac:dyDescent="0.3">
      <c r="A128" s="86"/>
      <c r="K128" s="86"/>
    </row>
    <row r="129" spans="1:11" x14ac:dyDescent="0.3">
      <c r="A129" s="86"/>
      <c r="K129" s="86"/>
    </row>
    <row r="130" spans="1:11" x14ac:dyDescent="0.3">
      <c r="A130" s="86"/>
      <c r="K130" s="86"/>
    </row>
    <row r="131" spans="1:11" x14ac:dyDescent="0.3">
      <c r="A131" s="86"/>
      <c r="K131" s="86"/>
    </row>
    <row r="132" spans="1:11" x14ac:dyDescent="0.3">
      <c r="A132" s="86"/>
      <c r="K132" s="86"/>
    </row>
    <row r="133" spans="1:11" x14ac:dyDescent="0.3">
      <c r="A133" s="86"/>
      <c r="K133" s="86"/>
    </row>
    <row r="134" spans="1:11" x14ac:dyDescent="0.3">
      <c r="A134" s="86"/>
      <c r="K134" s="86"/>
    </row>
    <row r="135" spans="1:11" x14ac:dyDescent="0.3">
      <c r="A135" s="86"/>
      <c r="K135" s="86"/>
    </row>
    <row r="136" spans="1:11" x14ac:dyDescent="0.3">
      <c r="A136" s="86"/>
      <c r="K136" s="86"/>
    </row>
    <row r="137" spans="1:11" x14ac:dyDescent="0.3">
      <c r="A137" s="86"/>
      <c r="K137" s="86"/>
    </row>
    <row r="138" spans="1:11" x14ac:dyDescent="0.3">
      <c r="A138" s="86"/>
      <c r="K138" s="86"/>
    </row>
    <row r="139" spans="1:11" x14ac:dyDescent="0.3">
      <c r="A139" s="86"/>
      <c r="K139" s="86"/>
    </row>
    <row r="140" spans="1:11" x14ac:dyDescent="0.3">
      <c r="A140" s="86"/>
      <c r="K140" s="86"/>
    </row>
    <row r="141" spans="1:11" x14ac:dyDescent="0.3">
      <c r="A141" s="86"/>
      <c r="K141" s="86"/>
    </row>
    <row r="142" spans="1:11" x14ac:dyDescent="0.3">
      <c r="A142" s="86"/>
      <c r="K142" s="86"/>
    </row>
    <row r="143" spans="1:11" x14ac:dyDescent="0.3">
      <c r="A143" s="86"/>
      <c r="K143" s="86"/>
    </row>
    <row r="144" spans="1:11" x14ac:dyDescent="0.3">
      <c r="A144" s="86"/>
      <c r="K144" s="86"/>
    </row>
    <row r="145" spans="1:11" x14ac:dyDescent="0.3">
      <c r="A145" s="86"/>
      <c r="K145" s="86"/>
    </row>
    <row r="146" spans="1:11" x14ac:dyDescent="0.3">
      <c r="A146" s="86"/>
      <c r="K146" s="86"/>
    </row>
    <row r="147" spans="1:11" x14ac:dyDescent="0.3">
      <c r="A147" s="86"/>
      <c r="K147" s="86"/>
    </row>
    <row r="148" spans="1:11" x14ac:dyDescent="0.3">
      <c r="A148" s="86"/>
      <c r="K148" s="86"/>
    </row>
    <row r="149" spans="1:11" x14ac:dyDescent="0.3">
      <c r="A149" s="86"/>
      <c r="K149" s="86"/>
    </row>
    <row r="150" spans="1:11" x14ac:dyDescent="0.3">
      <c r="A150" s="86"/>
      <c r="K150" s="86"/>
    </row>
    <row r="151" spans="1:11" x14ac:dyDescent="0.3">
      <c r="A151" s="86"/>
      <c r="K151" s="86"/>
    </row>
    <row r="152" spans="1:11" x14ac:dyDescent="0.3">
      <c r="A152" s="86"/>
      <c r="K152" s="86"/>
    </row>
    <row r="153" spans="1:11" x14ac:dyDescent="0.3">
      <c r="A153" s="86"/>
      <c r="K153" s="86"/>
    </row>
    <row r="154" spans="1:11" x14ac:dyDescent="0.3">
      <c r="A154" s="86"/>
      <c r="K154" s="86"/>
    </row>
    <row r="155" spans="1:11" x14ac:dyDescent="0.3">
      <c r="A155" s="86"/>
      <c r="K155" s="86"/>
    </row>
    <row r="156" spans="1:11" x14ac:dyDescent="0.3">
      <c r="A156" s="86"/>
      <c r="K156" s="86"/>
    </row>
    <row r="157" spans="1:11" x14ac:dyDescent="0.3">
      <c r="A157" s="86"/>
      <c r="K157" s="86"/>
    </row>
    <row r="158" spans="1:11" x14ac:dyDescent="0.3">
      <c r="A158" s="86"/>
      <c r="K158" s="86"/>
    </row>
    <row r="159" spans="1:11" x14ac:dyDescent="0.3">
      <c r="A159" s="86"/>
      <c r="K159" s="86"/>
    </row>
    <row r="160" spans="1:11" x14ac:dyDescent="0.3">
      <c r="A160" s="86"/>
      <c r="K160" s="86"/>
    </row>
    <row r="161" spans="1:11" x14ac:dyDescent="0.3">
      <c r="A161" s="86"/>
      <c r="K161" s="86"/>
    </row>
    <row r="162" spans="1:11" x14ac:dyDescent="0.3">
      <c r="A162" s="86"/>
      <c r="K162" s="86"/>
    </row>
    <row r="163" spans="1:11" x14ac:dyDescent="0.3">
      <c r="A163" s="86"/>
      <c r="K163" s="86"/>
    </row>
    <row r="164" spans="1:11" x14ac:dyDescent="0.3">
      <c r="A164" s="86"/>
      <c r="K164" s="86"/>
    </row>
    <row r="165" spans="1:11" x14ac:dyDescent="0.3">
      <c r="A165" s="86"/>
      <c r="K165" s="86"/>
    </row>
    <row r="166" spans="1:11" x14ac:dyDescent="0.3">
      <c r="A166" s="86"/>
      <c r="K166" s="86"/>
    </row>
    <row r="167" spans="1:11" x14ac:dyDescent="0.3">
      <c r="A167" s="86"/>
      <c r="K167" s="86"/>
    </row>
    <row r="168" spans="1:11" x14ac:dyDescent="0.3">
      <c r="A168" s="86"/>
      <c r="K168" s="86"/>
    </row>
    <row r="169" spans="1:11" x14ac:dyDescent="0.3">
      <c r="A169" s="86"/>
      <c r="K169" s="86"/>
    </row>
    <row r="170" spans="1:11" x14ac:dyDescent="0.3">
      <c r="A170" s="86"/>
      <c r="K170" s="86"/>
    </row>
    <row r="171" spans="1:11" x14ac:dyDescent="0.3">
      <c r="A171" s="86"/>
      <c r="K171" s="86"/>
    </row>
    <row r="172" spans="1:11" x14ac:dyDescent="0.3">
      <c r="A172" s="86"/>
      <c r="K172" s="86"/>
    </row>
    <row r="173" spans="1:11" x14ac:dyDescent="0.3">
      <c r="A173" s="86"/>
      <c r="K173" s="86"/>
    </row>
    <row r="174" spans="1:11" x14ac:dyDescent="0.3">
      <c r="A174" s="86"/>
      <c r="K174" s="86"/>
    </row>
    <row r="175" spans="1:11" x14ac:dyDescent="0.3">
      <c r="A175" s="86"/>
      <c r="K175" s="86"/>
    </row>
    <row r="176" spans="1:11" x14ac:dyDescent="0.3">
      <c r="A176" s="86"/>
      <c r="K176" s="86"/>
    </row>
    <row r="177" spans="1:11" x14ac:dyDescent="0.3">
      <c r="A177" s="86"/>
      <c r="K177" s="86"/>
    </row>
    <row r="178" spans="1:11" x14ac:dyDescent="0.3">
      <c r="A178" s="86"/>
      <c r="K178" s="86"/>
    </row>
    <row r="179" spans="1:11" x14ac:dyDescent="0.3">
      <c r="A179" s="86"/>
      <c r="K179" s="86"/>
    </row>
    <row r="180" spans="1:11" x14ac:dyDescent="0.3">
      <c r="A180" s="86"/>
      <c r="K180" s="86"/>
    </row>
    <row r="181" spans="1:11" x14ac:dyDescent="0.3">
      <c r="A181" s="86"/>
      <c r="K181" s="86"/>
    </row>
    <row r="182" spans="1:11" x14ac:dyDescent="0.3">
      <c r="A182" s="86"/>
      <c r="K182" s="86"/>
    </row>
    <row r="183" spans="1:11" x14ac:dyDescent="0.3">
      <c r="A183" s="86"/>
      <c r="K183" s="86"/>
    </row>
    <row r="184" spans="1:11" x14ac:dyDescent="0.3">
      <c r="A184" s="86"/>
      <c r="K184" s="86"/>
    </row>
    <row r="185" spans="1:11" x14ac:dyDescent="0.3">
      <c r="A185" s="86"/>
      <c r="K185" s="86"/>
    </row>
    <row r="186" spans="1:11" x14ac:dyDescent="0.3">
      <c r="A186" s="86"/>
      <c r="K186" s="86"/>
    </row>
    <row r="187" spans="1:11" x14ac:dyDescent="0.3">
      <c r="A187" s="86"/>
      <c r="K187" s="86"/>
    </row>
    <row r="188" spans="1:11" x14ac:dyDescent="0.3">
      <c r="A188" s="86"/>
      <c r="K188" s="86"/>
    </row>
    <row r="189" spans="1:11" x14ac:dyDescent="0.3">
      <c r="A189" s="86"/>
      <c r="K189" s="86"/>
    </row>
    <row r="190" spans="1:11" x14ac:dyDescent="0.3">
      <c r="A190" s="86"/>
      <c r="K190" s="86"/>
    </row>
    <row r="191" spans="1:11" x14ac:dyDescent="0.3">
      <c r="A191" s="86"/>
      <c r="K191" s="86"/>
    </row>
    <row r="192" spans="1:11" x14ac:dyDescent="0.3">
      <c r="A192" s="86"/>
      <c r="K192" s="86"/>
    </row>
    <row r="193" spans="1:11" x14ac:dyDescent="0.3">
      <c r="A193" s="86"/>
      <c r="K193" s="86"/>
    </row>
    <row r="194" spans="1:11" x14ac:dyDescent="0.3">
      <c r="A194" s="86"/>
      <c r="K194" s="86"/>
    </row>
    <row r="195" spans="1:11" x14ac:dyDescent="0.3">
      <c r="A195" s="86"/>
      <c r="K195" s="86"/>
    </row>
    <row r="196" spans="1:11" x14ac:dyDescent="0.3">
      <c r="A196" s="86"/>
      <c r="K196" s="86"/>
    </row>
    <row r="197" spans="1:11" x14ac:dyDescent="0.3">
      <c r="A197" s="86"/>
      <c r="K197" s="86"/>
    </row>
    <row r="198" spans="1:11" x14ac:dyDescent="0.3">
      <c r="A198" s="86"/>
      <c r="K198" s="86"/>
    </row>
    <row r="199" spans="1:11" x14ac:dyDescent="0.3">
      <c r="A199" s="86"/>
      <c r="K199" s="86"/>
    </row>
    <row r="200" spans="1:11" x14ac:dyDescent="0.3">
      <c r="A200" s="86"/>
      <c r="K200" s="86"/>
    </row>
    <row r="201" spans="1:11" x14ac:dyDescent="0.3">
      <c r="A201" s="86"/>
      <c r="K201" s="86"/>
    </row>
    <row r="202" spans="1:11" x14ac:dyDescent="0.3">
      <c r="A202" s="86"/>
      <c r="K202" s="86"/>
    </row>
    <row r="203" spans="1:11" x14ac:dyDescent="0.3">
      <c r="A203" s="86"/>
      <c r="K203" s="86"/>
    </row>
    <row r="204" spans="1:11" x14ac:dyDescent="0.3">
      <c r="A204" s="86"/>
      <c r="K204" s="86"/>
    </row>
    <row r="205" spans="1:11" x14ac:dyDescent="0.3">
      <c r="A205" s="86"/>
      <c r="K205" s="86"/>
    </row>
    <row r="206" spans="1:11" x14ac:dyDescent="0.3">
      <c r="A206" s="86"/>
      <c r="K206" s="86"/>
    </row>
    <row r="207" spans="1:11" x14ac:dyDescent="0.3">
      <c r="A207" s="86"/>
      <c r="K207" s="86"/>
    </row>
    <row r="208" spans="1:11" x14ac:dyDescent="0.3">
      <c r="A208" s="86"/>
      <c r="K208" s="86"/>
    </row>
    <row r="209" spans="1:11" x14ac:dyDescent="0.3">
      <c r="A209" s="86"/>
      <c r="K209" s="86"/>
    </row>
    <row r="210" spans="1:11" x14ac:dyDescent="0.3">
      <c r="A210" s="86"/>
      <c r="K210" s="86"/>
    </row>
    <row r="211" spans="1:11" x14ac:dyDescent="0.3">
      <c r="A211" s="86"/>
      <c r="K211" s="86"/>
    </row>
    <row r="212" spans="1:11" x14ac:dyDescent="0.3">
      <c r="A212" s="86"/>
      <c r="K212" s="86"/>
    </row>
    <row r="213" spans="1:11" x14ac:dyDescent="0.3">
      <c r="A213" s="86"/>
      <c r="K213" s="86"/>
    </row>
    <row r="214" spans="1:11" x14ac:dyDescent="0.3">
      <c r="A214" s="86"/>
      <c r="K214" s="86"/>
    </row>
    <row r="215" spans="1:11" x14ac:dyDescent="0.3">
      <c r="A215" s="86"/>
      <c r="K215" s="86"/>
    </row>
    <row r="216" spans="1:11" x14ac:dyDescent="0.3">
      <c r="A216" s="86"/>
      <c r="K216" s="86"/>
    </row>
    <row r="217" spans="1:11" x14ac:dyDescent="0.3">
      <c r="A217" s="86"/>
      <c r="K217" s="86"/>
    </row>
    <row r="218" spans="1:11" x14ac:dyDescent="0.3">
      <c r="A218" s="86"/>
      <c r="K218" s="86"/>
    </row>
    <row r="219" spans="1:11" x14ac:dyDescent="0.3">
      <c r="A219" s="86"/>
      <c r="K219" s="86"/>
    </row>
    <row r="220" spans="1:11" x14ac:dyDescent="0.3">
      <c r="A220" s="86"/>
      <c r="K220" s="86"/>
    </row>
    <row r="221" spans="1:11" x14ac:dyDescent="0.3">
      <c r="A221" s="86"/>
      <c r="K221" s="86"/>
    </row>
    <row r="222" spans="1:11" x14ac:dyDescent="0.3">
      <c r="A222" s="86"/>
      <c r="K222" s="86"/>
    </row>
    <row r="223" spans="1:11" x14ac:dyDescent="0.3">
      <c r="A223" s="86"/>
      <c r="K223" s="86"/>
    </row>
    <row r="224" spans="1:11" x14ac:dyDescent="0.3">
      <c r="A224" s="86"/>
      <c r="K224" s="86"/>
    </row>
    <row r="225" spans="1:11" x14ac:dyDescent="0.3">
      <c r="A225" s="86"/>
      <c r="K225" s="86"/>
    </row>
    <row r="226" spans="1:11" x14ac:dyDescent="0.3">
      <c r="A226" s="86"/>
      <c r="K226" s="86"/>
    </row>
    <row r="227" spans="1:11" x14ac:dyDescent="0.3">
      <c r="A227" s="86"/>
      <c r="K227" s="86"/>
    </row>
    <row r="228" spans="1:11" x14ac:dyDescent="0.3">
      <c r="A228" s="86"/>
      <c r="K228" s="86"/>
    </row>
    <row r="229" spans="1:11" x14ac:dyDescent="0.3">
      <c r="A229" s="86"/>
      <c r="K229" s="86"/>
    </row>
    <row r="230" spans="1:11" x14ac:dyDescent="0.3">
      <c r="A230" s="86"/>
      <c r="K230" s="86"/>
    </row>
    <row r="231" spans="1:11" x14ac:dyDescent="0.3">
      <c r="A231" s="86"/>
      <c r="K231" s="86"/>
    </row>
    <row r="232" spans="1:11" x14ac:dyDescent="0.3">
      <c r="A232" s="86"/>
      <c r="K232" s="86"/>
    </row>
    <row r="233" spans="1:11" x14ac:dyDescent="0.3">
      <c r="A233" s="86"/>
      <c r="K233" s="86"/>
    </row>
    <row r="234" spans="1:11" x14ac:dyDescent="0.3">
      <c r="A234" s="86"/>
      <c r="K234" s="86"/>
    </row>
    <row r="235" spans="1:11" x14ac:dyDescent="0.3">
      <c r="A235" s="86"/>
      <c r="K235" s="86"/>
    </row>
    <row r="236" spans="1:11" x14ac:dyDescent="0.3">
      <c r="A236" s="86"/>
      <c r="K236" s="86"/>
    </row>
    <row r="237" spans="1:11" x14ac:dyDescent="0.3">
      <c r="A237" s="86"/>
      <c r="K237" s="86"/>
    </row>
    <row r="238" spans="1:11" x14ac:dyDescent="0.3">
      <c r="A238" s="86"/>
      <c r="K238" s="86"/>
    </row>
    <row r="239" spans="1:11" x14ac:dyDescent="0.3">
      <c r="A239" s="86"/>
      <c r="K239" s="86"/>
    </row>
    <row r="240" spans="1:11" x14ac:dyDescent="0.3">
      <c r="A240" s="86"/>
      <c r="K240" s="86"/>
    </row>
    <row r="241" spans="1:11" x14ac:dyDescent="0.3">
      <c r="A241" s="86"/>
      <c r="K241" s="86"/>
    </row>
    <row r="242" spans="1:11" x14ac:dyDescent="0.3">
      <c r="A242" s="86"/>
      <c r="K242" s="86"/>
    </row>
    <row r="243" spans="1:11" x14ac:dyDescent="0.3">
      <c r="A243" s="86"/>
      <c r="K243" s="86"/>
    </row>
    <row r="244" spans="1:11" x14ac:dyDescent="0.3">
      <c r="A244" s="86"/>
      <c r="K244" s="86"/>
    </row>
    <row r="245" spans="1:11" x14ac:dyDescent="0.3">
      <c r="A245" s="86"/>
      <c r="K245" s="86"/>
    </row>
    <row r="246" spans="1:11" x14ac:dyDescent="0.3">
      <c r="A246" s="86"/>
      <c r="K246" s="86"/>
    </row>
    <row r="247" spans="1:11" x14ac:dyDescent="0.3">
      <c r="A247" s="86"/>
      <c r="K247" s="86"/>
    </row>
    <row r="248" spans="1:11" x14ac:dyDescent="0.3">
      <c r="A248" s="86"/>
      <c r="K248" s="86"/>
    </row>
    <row r="249" spans="1:11" x14ac:dyDescent="0.3">
      <c r="A249" s="86"/>
      <c r="K249" s="86"/>
    </row>
    <row r="250" spans="1:11" x14ac:dyDescent="0.3">
      <c r="A250" s="86"/>
      <c r="K250" s="86"/>
    </row>
    <row r="251" spans="1:11" x14ac:dyDescent="0.3">
      <c r="A251" s="86"/>
      <c r="K251" s="86"/>
    </row>
    <row r="252" spans="1:11" x14ac:dyDescent="0.3">
      <c r="A252" s="86"/>
      <c r="K252" s="86"/>
    </row>
    <row r="253" spans="1:11" x14ac:dyDescent="0.3">
      <c r="A253" s="86"/>
      <c r="K253" s="86"/>
    </row>
    <row r="254" spans="1:11" x14ac:dyDescent="0.3">
      <c r="A254" s="86"/>
      <c r="K254" s="86"/>
    </row>
    <row r="255" spans="1:11" x14ac:dyDescent="0.3">
      <c r="A255" s="86"/>
      <c r="K255" s="86"/>
    </row>
    <row r="256" spans="1:11" x14ac:dyDescent="0.3">
      <c r="A256" s="86"/>
      <c r="K256" s="86"/>
    </row>
    <row r="257" spans="1:11" x14ac:dyDescent="0.3">
      <c r="A257" s="86"/>
      <c r="K257" s="86"/>
    </row>
    <row r="258" spans="1:11" x14ac:dyDescent="0.3">
      <c r="A258" s="86"/>
      <c r="K258" s="86"/>
    </row>
    <row r="259" spans="1:11" x14ac:dyDescent="0.3">
      <c r="A259" s="86"/>
      <c r="K259" s="86"/>
    </row>
    <row r="260" spans="1:11" x14ac:dyDescent="0.3">
      <c r="A260" s="86"/>
      <c r="K260" s="86"/>
    </row>
    <row r="261" spans="1:11" x14ac:dyDescent="0.3">
      <c r="A261" s="86"/>
      <c r="K261" s="86"/>
    </row>
    <row r="262" spans="1:11" x14ac:dyDescent="0.3">
      <c r="A262" s="86"/>
      <c r="K262" s="86"/>
    </row>
    <row r="263" spans="1:11" x14ac:dyDescent="0.3">
      <c r="A263" s="86"/>
      <c r="K263" s="86"/>
    </row>
    <row r="264" spans="1:11" x14ac:dyDescent="0.3">
      <c r="A264" s="86"/>
      <c r="K264" s="86"/>
    </row>
    <row r="265" spans="1:11" x14ac:dyDescent="0.3">
      <c r="A265" s="86"/>
      <c r="K265" s="86"/>
    </row>
    <row r="266" spans="1:11" x14ac:dyDescent="0.3">
      <c r="A266" s="86"/>
      <c r="K266" s="86"/>
    </row>
    <row r="267" spans="1:11" x14ac:dyDescent="0.3">
      <c r="A267" s="86"/>
      <c r="K267" s="86"/>
    </row>
    <row r="268" spans="1:11" x14ac:dyDescent="0.3">
      <c r="A268" s="86"/>
      <c r="K268" s="86"/>
    </row>
    <row r="269" spans="1:11" x14ac:dyDescent="0.3">
      <c r="A269" s="86"/>
      <c r="K269" s="86"/>
    </row>
    <row r="270" spans="1:11" x14ac:dyDescent="0.3">
      <c r="A270" s="86"/>
      <c r="K270" s="86"/>
    </row>
    <row r="271" spans="1:11" x14ac:dyDescent="0.3">
      <c r="A271" s="86"/>
      <c r="K271" s="86"/>
    </row>
    <row r="272" spans="1:11" x14ac:dyDescent="0.3">
      <c r="A272" s="86"/>
      <c r="K272" s="86"/>
    </row>
    <row r="273" spans="1:11" x14ac:dyDescent="0.3">
      <c r="A273" s="86"/>
      <c r="K273" s="86"/>
    </row>
    <row r="274" spans="1:11" x14ac:dyDescent="0.3">
      <c r="A274" s="86"/>
      <c r="K274" s="86"/>
    </row>
    <row r="275" spans="1:11" x14ac:dyDescent="0.3">
      <c r="A275" s="86"/>
      <c r="K275" s="86"/>
    </row>
    <row r="276" spans="1:11" x14ac:dyDescent="0.3">
      <c r="A276" s="86"/>
      <c r="K276" s="86"/>
    </row>
    <row r="277" spans="1:11" x14ac:dyDescent="0.3">
      <c r="A277" s="86"/>
      <c r="K277" s="86"/>
    </row>
    <row r="278" spans="1:11" x14ac:dyDescent="0.3">
      <c r="A278" s="86"/>
      <c r="K278" s="86"/>
    </row>
    <row r="279" spans="1:11" x14ac:dyDescent="0.3">
      <c r="A279" s="86"/>
      <c r="K279" s="86"/>
    </row>
    <row r="280" spans="1:11" x14ac:dyDescent="0.3">
      <c r="A280" s="86"/>
      <c r="K280" s="86"/>
    </row>
    <row r="281" spans="1:11" x14ac:dyDescent="0.3">
      <c r="A281" s="86"/>
      <c r="K281" s="86"/>
    </row>
    <row r="282" spans="1:11" x14ac:dyDescent="0.3">
      <c r="A282" s="86"/>
      <c r="K282" s="86"/>
    </row>
    <row r="283" spans="1:11" x14ac:dyDescent="0.3">
      <c r="A283" s="86"/>
      <c r="K283" s="86"/>
    </row>
    <row r="284" spans="1:11" x14ac:dyDescent="0.3">
      <c r="A284" s="86"/>
      <c r="K284" s="86"/>
    </row>
    <row r="285" spans="1:11" x14ac:dyDescent="0.3">
      <c r="A285" s="86"/>
      <c r="K285" s="86"/>
    </row>
    <row r="286" spans="1:11" x14ac:dyDescent="0.3">
      <c r="A286" s="86"/>
      <c r="K286" s="86"/>
    </row>
    <row r="287" spans="1:11" x14ac:dyDescent="0.3">
      <c r="A287" s="86"/>
      <c r="K287" s="86"/>
    </row>
    <row r="288" spans="1:11" x14ac:dyDescent="0.3">
      <c r="A288" s="86"/>
      <c r="K288" s="86"/>
    </row>
    <row r="289" spans="1:11" x14ac:dyDescent="0.3">
      <c r="A289" s="86"/>
      <c r="K289" s="86"/>
    </row>
    <row r="290" spans="1:11" x14ac:dyDescent="0.3">
      <c r="A290" s="86"/>
      <c r="K290" s="86"/>
    </row>
    <row r="291" spans="1:11" x14ac:dyDescent="0.3">
      <c r="A291" s="86"/>
      <c r="K291" s="86"/>
    </row>
    <row r="292" spans="1:11" x14ac:dyDescent="0.3">
      <c r="A292" s="86"/>
      <c r="K292" s="86"/>
    </row>
    <row r="293" spans="1:11" x14ac:dyDescent="0.3">
      <c r="A293" s="86"/>
      <c r="K293" s="86"/>
    </row>
    <row r="294" spans="1:11" x14ac:dyDescent="0.3">
      <c r="A294" s="86"/>
      <c r="K294" s="86"/>
    </row>
    <row r="295" spans="1:11" x14ac:dyDescent="0.3">
      <c r="A295" s="86"/>
      <c r="K295" s="86"/>
    </row>
    <row r="296" spans="1:11" x14ac:dyDescent="0.3">
      <c r="A296" s="86"/>
      <c r="K296" s="86"/>
    </row>
    <row r="297" spans="1:11" x14ac:dyDescent="0.3">
      <c r="A297" s="86"/>
      <c r="K297" s="86"/>
    </row>
    <row r="298" spans="1:11" x14ac:dyDescent="0.3">
      <c r="A298" s="86"/>
      <c r="K298" s="86"/>
    </row>
    <row r="299" spans="1:11" x14ac:dyDescent="0.3">
      <c r="A299" s="86"/>
      <c r="K299" s="86"/>
    </row>
    <row r="300" spans="1:11" x14ac:dyDescent="0.3">
      <c r="A300" s="86"/>
      <c r="K300" s="86"/>
    </row>
    <row r="301" spans="1:11" x14ac:dyDescent="0.3">
      <c r="A301" s="86"/>
      <c r="K301" s="86"/>
    </row>
    <row r="302" spans="1:11" x14ac:dyDescent="0.3">
      <c r="A302" s="86"/>
      <c r="K302" s="86"/>
    </row>
    <row r="303" spans="1:11" x14ac:dyDescent="0.3">
      <c r="A303" s="86"/>
      <c r="K303" s="86"/>
    </row>
    <row r="304" spans="1:11" x14ac:dyDescent="0.3">
      <c r="A304" s="86"/>
      <c r="K304" s="86"/>
    </row>
    <row r="305" spans="1:11" x14ac:dyDescent="0.3">
      <c r="A305" s="86"/>
      <c r="K305" s="86"/>
    </row>
    <row r="306" spans="1:11" x14ac:dyDescent="0.3">
      <c r="A306" s="86"/>
      <c r="K306" s="86"/>
    </row>
    <row r="307" spans="1:11" x14ac:dyDescent="0.3">
      <c r="A307" s="86"/>
      <c r="K307" s="86"/>
    </row>
    <row r="308" spans="1:11" x14ac:dyDescent="0.3">
      <c r="A308" s="86"/>
      <c r="K308" s="86"/>
    </row>
    <row r="309" spans="1:11" x14ac:dyDescent="0.3">
      <c r="A309" s="86"/>
      <c r="K309" s="86"/>
    </row>
    <row r="310" spans="1:11" x14ac:dyDescent="0.3">
      <c r="A310" s="86"/>
      <c r="K310" s="86"/>
    </row>
    <row r="311" spans="1:11" x14ac:dyDescent="0.3">
      <c r="A311" s="86"/>
      <c r="K311" s="86"/>
    </row>
    <row r="312" spans="1:11" x14ac:dyDescent="0.3">
      <c r="A312" s="86"/>
      <c r="K312" s="86"/>
    </row>
    <row r="313" spans="1:11" x14ac:dyDescent="0.3">
      <c r="A313" s="86"/>
      <c r="K313" s="86"/>
    </row>
    <row r="314" spans="1:11" x14ac:dyDescent="0.3">
      <c r="A314" s="86"/>
      <c r="K314" s="86"/>
    </row>
    <row r="315" spans="1:11" x14ac:dyDescent="0.3">
      <c r="A315" s="86"/>
      <c r="K315" s="86"/>
    </row>
    <row r="316" spans="1:11" x14ac:dyDescent="0.3">
      <c r="A316" s="86"/>
      <c r="K316" s="86"/>
    </row>
    <row r="317" spans="1:11" x14ac:dyDescent="0.3">
      <c r="A317" s="86"/>
      <c r="K317" s="86"/>
    </row>
    <row r="318" spans="1:11" x14ac:dyDescent="0.3">
      <c r="A318" s="86"/>
      <c r="K318" s="86"/>
    </row>
    <row r="319" spans="1:11" x14ac:dyDescent="0.3">
      <c r="A319" s="86"/>
      <c r="K319" s="86"/>
    </row>
    <row r="320" spans="1:11" x14ac:dyDescent="0.3">
      <c r="A320" s="86"/>
      <c r="K320" s="86"/>
    </row>
    <row r="321" spans="1:11" x14ac:dyDescent="0.3">
      <c r="A321" s="86"/>
      <c r="K321" s="86"/>
    </row>
    <row r="322" spans="1:11" x14ac:dyDescent="0.3">
      <c r="A322" s="86"/>
      <c r="K322" s="86"/>
    </row>
    <row r="323" spans="1:11" x14ac:dyDescent="0.3">
      <c r="A323" s="86"/>
      <c r="K323" s="86"/>
    </row>
    <row r="324" spans="1:11" x14ac:dyDescent="0.3">
      <c r="A324" s="86"/>
      <c r="K324" s="86"/>
    </row>
    <row r="325" spans="1:11" x14ac:dyDescent="0.3">
      <c r="A325" s="86"/>
      <c r="K325" s="86"/>
    </row>
    <row r="326" spans="1:11" x14ac:dyDescent="0.3">
      <c r="A326" s="86"/>
      <c r="K326" s="86"/>
    </row>
    <row r="327" spans="1:11" x14ac:dyDescent="0.3">
      <c r="A327" s="86"/>
      <c r="K327" s="86"/>
    </row>
    <row r="328" spans="1:11" x14ac:dyDescent="0.3">
      <c r="A328" s="86"/>
      <c r="K328" s="86"/>
    </row>
    <row r="329" spans="1:11" x14ac:dyDescent="0.3">
      <c r="A329" s="86"/>
      <c r="K329" s="86"/>
    </row>
    <row r="330" spans="1:11" x14ac:dyDescent="0.3">
      <c r="A330" s="86"/>
      <c r="K330" s="86"/>
    </row>
    <row r="331" spans="1:11" x14ac:dyDescent="0.3">
      <c r="A331" s="86"/>
      <c r="K331" s="86"/>
    </row>
    <row r="332" spans="1:11" x14ac:dyDescent="0.3">
      <c r="A332" s="86"/>
      <c r="K332" s="86"/>
    </row>
    <row r="333" spans="1:11" x14ac:dyDescent="0.3">
      <c r="A333" s="86"/>
      <c r="K333" s="86"/>
    </row>
    <row r="334" spans="1:11" x14ac:dyDescent="0.3">
      <c r="A334" s="86"/>
      <c r="K334" s="86"/>
    </row>
    <row r="335" spans="1:11" x14ac:dyDescent="0.3">
      <c r="A335" s="86"/>
      <c r="K335" s="86"/>
    </row>
    <row r="336" spans="1:11" x14ac:dyDescent="0.3">
      <c r="A336" s="86"/>
      <c r="K336" s="86"/>
    </row>
    <row r="337" spans="1:11" x14ac:dyDescent="0.3">
      <c r="A337" s="86"/>
      <c r="K337" s="86"/>
    </row>
    <row r="338" spans="1:11" x14ac:dyDescent="0.3">
      <c r="A338" s="86"/>
      <c r="K338" s="86"/>
    </row>
    <row r="339" spans="1:11" x14ac:dyDescent="0.3">
      <c r="A339" s="86"/>
      <c r="K339" s="86"/>
    </row>
    <row r="340" spans="1:11" x14ac:dyDescent="0.3">
      <c r="A340" s="86"/>
      <c r="K340" s="86"/>
    </row>
    <row r="341" spans="1:11" x14ac:dyDescent="0.3">
      <c r="A341" s="86"/>
      <c r="K341" s="86"/>
    </row>
    <row r="342" spans="1:11" x14ac:dyDescent="0.3">
      <c r="A342" s="86"/>
      <c r="K342" s="86"/>
    </row>
    <row r="343" spans="1:11" x14ac:dyDescent="0.3">
      <c r="A343" s="86"/>
      <c r="K343" s="86"/>
    </row>
    <row r="344" spans="1:11" x14ac:dyDescent="0.3">
      <c r="A344" s="86"/>
      <c r="K344" s="86"/>
    </row>
    <row r="345" spans="1:11" x14ac:dyDescent="0.3">
      <c r="A345" s="86"/>
      <c r="K345" s="86"/>
    </row>
    <row r="346" spans="1:11" x14ac:dyDescent="0.3">
      <c r="A346" s="86"/>
      <c r="K346" s="86"/>
    </row>
    <row r="347" spans="1:11" x14ac:dyDescent="0.3">
      <c r="A347" s="86"/>
      <c r="K347" s="86"/>
    </row>
    <row r="348" spans="1:11" x14ac:dyDescent="0.3">
      <c r="A348" s="86"/>
      <c r="K348" s="86"/>
    </row>
    <row r="349" spans="1:11" x14ac:dyDescent="0.3">
      <c r="A349" s="86"/>
      <c r="K349" s="86"/>
    </row>
    <row r="350" spans="1:11" x14ac:dyDescent="0.3">
      <c r="A350" s="86"/>
      <c r="K350" s="86"/>
    </row>
    <row r="351" spans="1:11" x14ac:dyDescent="0.3">
      <c r="A351" s="86"/>
      <c r="K351" s="86"/>
    </row>
    <row r="352" spans="1:11" x14ac:dyDescent="0.3">
      <c r="A352" s="86"/>
      <c r="K352" s="86"/>
    </row>
    <row r="353" spans="1:11" x14ac:dyDescent="0.3">
      <c r="A353" s="86"/>
      <c r="K353" s="86"/>
    </row>
    <row r="354" spans="1:11" x14ac:dyDescent="0.3">
      <c r="A354" s="86"/>
      <c r="K354" s="86"/>
    </row>
    <row r="355" spans="1:11" x14ac:dyDescent="0.3">
      <c r="A355" s="86"/>
      <c r="K355" s="86"/>
    </row>
    <row r="356" spans="1:11" x14ac:dyDescent="0.3">
      <c r="A356" s="86"/>
      <c r="K356" s="86"/>
    </row>
    <row r="357" spans="1:11" x14ac:dyDescent="0.3">
      <c r="A357" s="86"/>
      <c r="K357" s="86"/>
    </row>
    <row r="358" spans="1:11" x14ac:dyDescent="0.3">
      <c r="A358" s="86"/>
      <c r="K358" s="86"/>
    </row>
    <row r="359" spans="1:11" x14ac:dyDescent="0.3">
      <c r="A359" s="86"/>
      <c r="K359" s="86"/>
    </row>
    <row r="360" spans="1:11" x14ac:dyDescent="0.3">
      <c r="A360" s="86"/>
      <c r="K360" s="86"/>
    </row>
    <row r="361" spans="1:11" x14ac:dyDescent="0.3">
      <c r="A361" s="86"/>
      <c r="K361" s="86"/>
    </row>
    <row r="362" spans="1:11" x14ac:dyDescent="0.3">
      <c r="A362" s="86"/>
      <c r="K362" s="86"/>
    </row>
    <row r="363" spans="1:11" x14ac:dyDescent="0.3">
      <c r="A363" s="86"/>
      <c r="K363" s="86"/>
    </row>
    <row r="364" spans="1:11" x14ac:dyDescent="0.3">
      <c r="A364" s="86"/>
      <c r="K364" s="86"/>
    </row>
    <row r="365" spans="1:11" x14ac:dyDescent="0.3">
      <c r="A365" s="86"/>
      <c r="K365" s="86"/>
    </row>
    <row r="366" spans="1:11" x14ac:dyDescent="0.3">
      <c r="A366" s="86"/>
      <c r="K366" s="86"/>
    </row>
    <row r="367" spans="1:11" x14ac:dyDescent="0.3">
      <c r="A367" s="86"/>
      <c r="K367" s="86"/>
    </row>
    <row r="368" spans="1:11" x14ac:dyDescent="0.3">
      <c r="A368" s="86"/>
      <c r="K368" s="86"/>
    </row>
    <row r="369" spans="1:11" x14ac:dyDescent="0.3">
      <c r="A369" s="86"/>
      <c r="K369" s="86"/>
    </row>
    <row r="370" spans="1:11" x14ac:dyDescent="0.3">
      <c r="A370" s="86"/>
      <c r="K370" s="86"/>
    </row>
    <row r="371" spans="1:11" x14ac:dyDescent="0.3">
      <c r="A371" s="86"/>
      <c r="K371" s="86"/>
    </row>
    <row r="372" spans="1:11" x14ac:dyDescent="0.3">
      <c r="A372" s="86"/>
      <c r="K372" s="86"/>
    </row>
    <row r="373" spans="1:11" x14ac:dyDescent="0.3">
      <c r="A373" s="86"/>
      <c r="K373" s="86"/>
    </row>
    <row r="374" spans="1:11" x14ac:dyDescent="0.3">
      <c r="A374" s="86"/>
      <c r="K374" s="86"/>
    </row>
    <row r="375" spans="1:11" x14ac:dyDescent="0.3">
      <c r="A375" s="86"/>
      <c r="K375" s="86"/>
    </row>
    <row r="376" spans="1:11" x14ac:dyDescent="0.3">
      <c r="A376" s="86"/>
      <c r="K376" s="86"/>
    </row>
    <row r="377" spans="1:11" x14ac:dyDescent="0.3">
      <c r="A377" s="86"/>
      <c r="K377" s="86"/>
    </row>
    <row r="378" spans="1:11" x14ac:dyDescent="0.3">
      <c r="A378" s="86"/>
      <c r="K378" s="86"/>
    </row>
    <row r="379" spans="1:11" x14ac:dyDescent="0.3">
      <c r="A379" s="86"/>
      <c r="K379" s="86"/>
    </row>
    <row r="380" spans="1:11" x14ac:dyDescent="0.3">
      <c r="A380" s="86"/>
      <c r="K380" s="86"/>
    </row>
    <row r="381" spans="1:11" x14ac:dyDescent="0.3">
      <c r="A381" s="86"/>
      <c r="K381" s="86"/>
    </row>
    <row r="382" spans="1:11" x14ac:dyDescent="0.3">
      <c r="A382" s="86"/>
      <c r="K382" s="86"/>
    </row>
  </sheetData>
  <sortState xmlns:xlrd2="http://schemas.microsoft.com/office/spreadsheetml/2017/richdata2" ref="A40:I47">
    <sortCondition descending="1" ref="I40"/>
    <sortCondition descending="1" ref="H40"/>
  </sortState>
  <hyperlinks>
    <hyperlink ref="B2" location="'Index'!A3" tooltip="Go to the Index sheet" display="á" xr:uid="{3C18A067-032B-43EF-B358-D693F8BC1F2F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0DB77-4301-4211-9435-0B50422980BD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8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x14ac:dyDescent="0.3">
      <c r="A1" s="90"/>
      <c r="B1" s="91" t="s">
        <v>929</v>
      </c>
      <c r="C1" s="91"/>
      <c r="D1" s="156"/>
      <c r="E1" s="156"/>
      <c r="F1" s="156" t="s">
        <v>148</v>
      </c>
      <c r="G1" s="156"/>
      <c r="H1" s="156"/>
      <c r="I1" s="156" t="s">
        <v>1541</v>
      </c>
      <c r="J1" s="156"/>
      <c r="K1" s="156"/>
      <c r="L1" s="156"/>
      <c r="M1" s="91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91"/>
      <c r="Y1" s="91"/>
    </row>
    <row r="2" spans="1:25" ht="15.75" customHeight="1" x14ac:dyDescent="0.3">
      <c r="A2" s="114"/>
      <c r="B2" s="388" t="s">
        <v>1</v>
      </c>
      <c r="I2" s="160" t="s">
        <v>959</v>
      </c>
    </row>
    <row r="3" spans="1:25" ht="15.75" customHeight="1" x14ac:dyDescent="0.3">
      <c r="A3" s="90"/>
      <c r="B3" s="91" t="s">
        <v>3</v>
      </c>
      <c r="C3" s="92" t="s">
        <v>960</v>
      </c>
      <c r="D3" s="92"/>
      <c r="E3" s="92" t="s">
        <v>1346</v>
      </c>
      <c r="F3" s="91"/>
      <c r="G3" s="91"/>
      <c r="H3" s="91"/>
      <c r="I3" s="9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6"/>
      <c r="E4" s="157"/>
      <c r="F4" s="98" t="s">
        <v>9</v>
      </c>
      <c r="G4" s="98" t="s">
        <v>10</v>
      </c>
      <c r="H4" s="98" t="s">
        <v>11</v>
      </c>
      <c r="I4" s="99" t="s">
        <v>12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</row>
    <row r="5" spans="1:25" ht="15.75" customHeight="1" x14ac:dyDescent="0.3">
      <c r="A5" s="345">
        <v>4</v>
      </c>
      <c r="B5" s="351" t="s">
        <v>938</v>
      </c>
      <c r="C5" s="351" t="s">
        <v>937</v>
      </c>
      <c r="D5" s="352">
        <v>100.001</v>
      </c>
      <c r="E5" s="352">
        <v>99.004999999999995</v>
      </c>
      <c r="F5" s="286">
        <v>199.006</v>
      </c>
      <c r="G5" s="270">
        <v>6</v>
      </c>
      <c r="H5" s="353">
        <v>1397.0480000000002</v>
      </c>
      <c r="I5" s="348">
        <v>46</v>
      </c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</row>
    <row r="6" spans="1:25" ht="15.75" customHeight="1" x14ac:dyDescent="0.3">
      <c r="A6" s="274">
        <v>3</v>
      </c>
      <c r="B6" s="287" t="s">
        <v>936</v>
      </c>
      <c r="C6" s="287" t="s">
        <v>937</v>
      </c>
      <c r="D6" s="288">
        <v>100.005</v>
      </c>
      <c r="E6" s="288">
        <v>100.005</v>
      </c>
      <c r="F6" s="289">
        <v>200.01</v>
      </c>
      <c r="G6" s="273">
        <v>7</v>
      </c>
      <c r="H6" s="178">
        <v>1393.0419999999999</v>
      </c>
      <c r="I6" s="118">
        <v>45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</row>
    <row r="7" spans="1:25" ht="15.75" customHeight="1" x14ac:dyDescent="0.3">
      <c r="A7" s="274">
        <v>5</v>
      </c>
      <c r="B7" s="287" t="s">
        <v>156</v>
      </c>
      <c r="C7" s="287" t="s">
        <v>50</v>
      </c>
      <c r="D7" s="288">
        <v>99.001999999999995</v>
      </c>
      <c r="E7" s="288">
        <v>97.001000000000005</v>
      </c>
      <c r="F7" s="289">
        <v>196.00299999999999</v>
      </c>
      <c r="G7" s="273">
        <v>5</v>
      </c>
      <c r="H7" s="178">
        <v>1373.0179999999998</v>
      </c>
      <c r="I7" s="118">
        <v>30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</row>
    <row r="8" spans="1:25" ht="15.75" customHeight="1" x14ac:dyDescent="0.3">
      <c r="A8" s="274">
        <v>1</v>
      </c>
      <c r="B8" s="293" t="s">
        <v>942</v>
      </c>
      <c r="C8" s="293" t="s">
        <v>42</v>
      </c>
      <c r="D8" s="289">
        <v>98.001000000000005</v>
      </c>
      <c r="E8" s="289">
        <v>96.001000000000005</v>
      </c>
      <c r="F8" s="289">
        <v>194.00200000000001</v>
      </c>
      <c r="G8" s="273">
        <v>3</v>
      </c>
      <c r="H8" s="179">
        <v>1368.03</v>
      </c>
      <c r="I8" s="159">
        <v>27</v>
      </c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</row>
    <row r="9" spans="1:25" ht="15.75" customHeight="1" x14ac:dyDescent="0.3">
      <c r="A9" s="274">
        <v>7</v>
      </c>
      <c r="B9" s="287" t="s">
        <v>34</v>
      </c>
      <c r="C9" s="287" t="s">
        <v>20</v>
      </c>
      <c r="D9" s="288">
        <v>98.001999999999995</v>
      </c>
      <c r="E9" s="288">
        <v>97.003</v>
      </c>
      <c r="F9" s="289">
        <v>195.005</v>
      </c>
      <c r="G9" s="273">
        <v>4</v>
      </c>
      <c r="H9" s="178">
        <v>1357.0170000000003</v>
      </c>
      <c r="I9" s="118">
        <v>20</v>
      </c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</row>
    <row r="10" spans="1:25" ht="15.75" customHeight="1" x14ac:dyDescent="0.3">
      <c r="A10" s="271">
        <v>6</v>
      </c>
      <c r="B10" s="287" t="s">
        <v>509</v>
      </c>
      <c r="C10" s="287" t="s">
        <v>42</v>
      </c>
      <c r="D10" s="288">
        <v>97</v>
      </c>
      <c r="E10" s="288">
        <v>95.003</v>
      </c>
      <c r="F10" s="289">
        <v>192.00299999999999</v>
      </c>
      <c r="G10" s="273">
        <v>2</v>
      </c>
      <c r="H10" s="178">
        <v>1356.018</v>
      </c>
      <c r="I10" s="118">
        <v>20</v>
      </c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</row>
    <row r="11" spans="1:25" ht="15.75" customHeight="1" x14ac:dyDescent="0.3">
      <c r="A11" s="275">
        <v>2</v>
      </c>
      <c r="B11" s="290" t="s">
        <v>467</v>
      </c>
      <c r="C11" s="290" t="s">
        <v>20</v>
      </c>
      <c r="D11" s="291">
        <v>96.001999999999995</v>
      </c>
      <c r="E11" s="291">
        <v>93</v>
      </c>
      <c r="F11" s="292">
        <v>189.00200000000001</v>
      </c>
      <c r="G11" s="277">
        <v>1</v>
      </c>
      <c r="H11" s="180">
        <v>1260.0049999999999</v>
      </c>
      <c r="I11" s="121">
        <v>8</v>
      </c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</row>
    <row r="12" spans="1:25" ht="15.75" customHeight="1" x14ac:dyDescent="0.3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</row>
    <row r="13" spans="1:25" ht="15.75" customHeight="1" x14ac:dyDescent="0.3">
      <c r="A13" s="90"/>
      <c r="B13" s="91" t="s">
        <v>5</v>
      </c>
      <c r="C13" s="92" t="s">
        <v>961</v>
      </c>
      <c r="D13" s="92"/>
      <c r="E13" s="92" t="s">
        <v>1347</v>
      </c>
      <c r="F13" s="91"/>
      <c r="G13" s="91"/>
      <c r="H13" s="91"/>
      <c r="I13" s="91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</row>
    <row r="14" spans="1:25" ht="15.75" customHeight="1" x14ac:dyDescent="0.3">
      <c r="A14" s="93">
        <v>2</v>
      </c>
      <c r="B14" s="94" t="s">
        <v>7</v>
      </c>
      <c r="C14" s="95" t="s">
        <v>8</v>
      </c>
      <c r="D14" s="126"/>
      <c r="E14" s="157"/>
      <c r="F14" s="98" t="s">
        <v>9</v>
      </c>
      <c r="G14" s="98" t="s">
        <v>10</v>
      </c>
      <c r="H14" s="98" t="s">
        <v>11</v>
      </c>
      <c r="I14" s="99" t="s">
        <v>12</v>
      </c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</row>
    <row r="15" spans="1:25" ht="15.75" customHeight="1" x14ac:dyDescent="0.3">
      <c r="A15" s="345">
        <v>8</v>
      </c>
      <c r="B15" s="351" t="s">
        <v>41</v>
      </c>
      <c r="C15" s="351" t="s">
        <v>62</v>
      </c>
      <c r="D15" s="352">
        <v>97</v>
      </c>
      <c r="E15" s="352">
        <v>90</v>
      </c>
      <c r="F15" s="286">
        <v>187</v>
      </c>
      <c r="G15" s="270">
        <v>5</v>
      </c>
      <c r="H15" s="353">
        <v>1348.0149999999999</v>
      </c>
      <c r="I15" s="348">
        <v>50</v>
      </c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</row>
    <row r="16" spans="1:25" ht="15.75" customHeight="1" x14ac:dyDescent="0.3">
      <c r="A16" s="274">
        <v>7</v>
      </c>
      <c r="B16" s="287" t="s">
        <v>41</v>
      </c>
      <c r="C16" s="287" t="s">
        <v>42</v>
      </c>
      <c r="D16" s="288">
        <v>100.002</v>
      </c>
      <c r="E16" s="288">
        <v>98.003</v>
      </c>
      <c r="F16" s="289">
        <v>198.005</v>
      </c>
      <c r="G16" s="273">
        <v>7</v>
      </c>
      <c r="H16" s="178">
        <v>1344.0140000000001</v>
      </c>
      <c r="I16" s="118">
        <v>48</v>
      </c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</row>
    <row r="17" spans="1:25" ht="15.75" customHeight="1" x14ac:dyDescent="0.3">
      <c r="A17" s="271">
        <v>6</v>
      </c>
      <c r="B17" s="287" t="s">
        <v>496</v>
      </c>
      <c r="C17" s="287" t="s">
        <v>42</v>
      </c>
      <c r="D17" s="288">
        <v>98.001000000000005</v>
      </c>
      <c r="E17" s="288">
        <v>96.001000000000005</v>
      </c>
      <c r="F17" s="289">
        <v>194.00200000000001</v>
      </c>
      <c r="G17" s="273">
        <v>6</v>
      </c>
      <c r="H17" s="178">
        <v>1343.009</v>
      </c>
      <c r="I17" s="118">
        <v>44</v>
      </c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</row>
    <row r="18" spans="1:25" ht="15.75" customHeight="1" x14ac:dyDescent="0.3">
      <c r="A18" s="274">
        <v>5</v>
      </c>
      <c r="B18" s="287" t="s">
        <v>802</v>
      </c>
      <c r="C18" s="287" t="s">
        <v>20</v>
      </c>
      <c r="D18" s="288">
        <v>100.005</v>
      </c>
      <c r="E18" s="288">
        <v>100.003</v>
      </c>
      <c r="F18" s="289">
        <v>200.00799999999998</v>
      </c>
      <c r="G18" s="273">
        <v>8</v>
      </c>
      <c r="H18" s="178">
        <v>1275.0229999999999</v>
      </c>
      <c r="I18" s="118">
        <v>33</v>
      </c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</row>
    <row r="19" spans="1:25" ht="15.75" customHeight="1" x14ac:dyDescent="0.3">
      <c r="A19" s="271">
        <v>2</v>
      </c>
      <c r="B19" s="293" t="s">
        <v>950</v>
      </c>
      <c r="C19" s="293" t="s">
        <v>42</v>
      </c>
      <c r="D19" s="294">
        <v>91</v>
      </c>
      <c r="E19" s="289">
        <v>90</v>
      </c>
      <c r="F19" s="289">
        <v>181</v>
      </c>
      <c r="G19" s="273">
        <v>3</v>
      </c>
      <c r="H19" s="178">
        <v>1298.008</v>
      </c>
      <c r="I19" s="118">
        <v>30</v>
      </c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</row>
    <row r="20" spans="1:25" ht="15.75" customHeight="1" x14ac:dyDescent="0.3">
      <c r="A20" s="274">
        <v>1</v>
      </c>
      <c r="B20" s="293" t="s">
        <v>949</v>
      </c>
      <c r="C20" s="293" t="s">
        <v>42</v>
      </c>
      <c r="D20" s="289">
        <v>91</v>
      </c>
      <c r="E20" s="289">
        <v>91</v>
      </c>
      <c r="F20" s="289">
        <v>182</v>
      </c>
      <c r="G20" s="273">
        <v>4</v>
      </c>
      <c r="H20" s="179">
        <v>1279.0039999999999</v>
      </c>
      <c r="I20" s="159">
        <v>28</v>
      </c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</row>
    <row r="21" spans="1:25" ht="15.75" customHeight="1" x14ac:dyDescent="0.3">
      <c r="A21" s="274">
        <v>3</v>
      </c>
      <c r="B21" s="287" t="s">
        <v>843</v>
      </c>
      <c r="C21" s="287" t="s">
        <v>20</v>
      </c>
      <c r="D21" s="288" t="s">
        <v>22</v>
      </c>
      <c r="E21" s="288" t="s">
        <v>525</v>
      </c>
      <c r="F21" s="289">
        <v>0</v>
      </c>
      <c r="G21" s="273">
        <v>0</v>
      </c>
      <c r="H21" s="178">
        <v>0</v>
      </c>
      <c r="I21" s="118">
        <v>0</v>
      </c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</row>
    <row r="22" spans="1:25" ht="15.75" customHeight="1" x14ac:dyDescent="0.3">
      <c r="A22" s="275">
        <v>4</v>
      </c>
      <c r="B22" s="290" t="s">
        <v>785</v>
      </c>
      <c r="C22" s="290" t="s">
        <v>20</v>
      </c>
      <c r="D22" s="291" t="s">
        <v>22</v>
      </c>
      <c r="E22" s="291" t="s">
        <v>525</v>
      </c>
      <c r="F22" s="292">
        <v>0</v>
      </c>
      <c r="G22" s="277">
        <v>0</v>
      </c>
      <c r="H22" s="180">
        <v>0</v>
      </c>
      <c r="I22" s="121">
        <v>0</v>
      </c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</row>
    <row r="23" spans="1:25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</row>
    <row r="24" spans="1:25" ht="15.75" customHeight="1" x14ac:dyDescent="0.3">
      <c r="A24" s="114"/>
      <c r="B24" s="114" t="s">
        <v>815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</row>
    <row r="25" spans="1:25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</row>
    <row r="26" spans="1:25" ht="15.75" customHeight="1" x14ac:dyDescent="0.3">
      <c r="A26" s="114"/>
      <c r="B26" s="86" t="s">
        <v>178</v>
      </c>
      <c r="E26" s="106" t="s">
        <v>1542</v>
      </c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</row>
    <row r="27" spans="1:25" ht="15.75" customHeight="1" x14ac:dyDescent="0.3">
      <c r="A27" s="114"/>
      <c r="B27" s="86" t="s">
        <v>1543</v>
      </c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</row>
    <row r="28" spans="1:25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</row>
    <row r="29" spans="1:25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</row>
    <row r="30" spans="1:25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</row>
    <row r="31" spans="1:25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</row>
    <row r="32" spans="1:25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</row>
    <row r="33" spans="1:25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</row>
    <row r="34" spans="1:25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</row>
    <row r="35" spans="1:25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</row>
    <row r="36" spans="1:25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</row>
    <row r="37" spans="1:25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</row>
    <row r="38" spans="1:25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</row>
    <row r="39" spans="1:25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</row>
    <row r="40" spans="1:25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</row>
    <row r="41" spans="1:25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</row>
    <row r="42" spans="1:25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</row>
    <row r="43" spans="1:25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</row>
    <row r="44" spans="1:25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</row>
    <row r="45" spans="1:25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</row>
    <row r="46" spans="1:25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</row>
    <row r="47" spans="1:25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</row>
    <row r="48" spans="1:25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</row>
    <row r="49" spans="1:25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</row>
    <row r="50" spans="1:25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</row>
    <row r="51" spans="1:25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</row>
    <row r="52" spans="1:25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</row>
    <row r="53" spans="1:25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</row>
    <row r="54" spans="1:25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</row>
    <row r="55" spans="1:25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</row>
    <row r="56" spans="1:25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25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</row>
    <row r="58" spans="1:25" ht="15.75" customHeight="1" x14ac:dyDescent="0.3">
      <c r="A58" s="86"/>
      <c r="K58" s="86"/>
    </row>
    <row r="59" spans="1:25" ht="15.75" customHeight="1" x14ac:dyDescent="0.3">
      <c r="A59" s="86"/>
      <c r="K59" s="86"/>
    </row>
    <row r="60" spans="1:25" ht="15.75" customHeight="1" x14ac:dyDescent="0.3">
      <c r="A60" s="86"/>
      <c r="K60" s="86"/>
    </row>
    <row r="61" spans="1:25" ht="15.75" customHeight="1" x14ac:dyDescent="0.3">
      <c r="A61" s="86"/>
      <c r="K61" s="86"/>
    </row>
    <row r="62" spans="1:25" ht="15.75" customHeight="1" x14ac:dyDescent="0.3">
      <c r="A62" s="86"/>
      <c r="K62" s="86"/>
    </row>
    <row r="63" spans="1:25" ht="15.75" customHeight="1" x14ac:dyDescent="0.3">
      <c r="A63" s="86"/>
      <c r="K63" s="86"/>
    </row>
    <row r="64" spans="1:25" ht="15.75" customHeight="1" x14ac:dyDescent="0.3">
      <c r="A64" s="86"/>
      <c r="K64" s="86"/>
    </row>
    <row r="65" spans="1:11" ht="15.75" customHeight="1" x14ac:dyDescent="0.3">
      <c r="A65" s="86"/>
      <c r="K65" s="86"/>
    </row>
    <row r="66" spans="1:11" ht="15.75" customHeight="1" x14ac:dyDescent="0.3">
      <c r="A66" s="86"/>
      <c r="K66" s="86"/>
    </row>
    <row r="67" spans="1:11" ht="15.75" customHeight="1" x14ac:dyDescent="0.3">
      <c r="A67" s="86"/>
      <c r="K67" s="86"/>
    </row>
    <row r="68" spans="1:11" ht="15.75" customHeight="1" x14ac:dyDescent="0.3">
      <c r="A68" s="86"/>
      <c r="K68" s="86"/>
    </row>
    <row r="69" spans="1:11" ht="15.75" customHeight="1" x14ac:dyDescent="0.3">
      <c r="A69" s="86"/>
      <c r="K69" s="86"/>
    </row>
    <row r="70" spans="1:11" ht="15.75" customHeight="1" x14ac:dyDescent="0.3">
      <c r="A70" s="86"/>
      <c r="K70" s="86"/>
    </row>
    <row r="71" spans="1:11" ht="15.75" customHeight="1" x14ac:dyDescent="0.3">
      <c r="A71" s="86"/>
      <c r="K71" s="86"/>
    </row>
    <row r="72" spans="1:11" ht="15.75" customHeight="1" x14ac:dyDescent="0.3">
      <c r="A72" s="86"/>
      <c r="K72" s="86"/>
    </row>
    <row r="73" spans="1:11" ht="15.75" customHeight="1" x14ac:dyDescent="0.3">
      <c r="A73" s="86"/>
      <c r="K73" s="86"/>
    </row>
    <row r="74" spans="1:11" ht="15.75" customHeight="1" x14ac:dyDescent="0.3">
      <c r="A74" s="86"/>
      <c r="K74" s="86"/>
    </row>
    <row r="75" spans="1:11" ht="15.75" customHeight="1" x14ac:dyDescent="0.3">
      <c r="A75" s="86"/>
      <c r="K75" s="86"/>
    </row>
    <row r="76" spans="1:11" ht="15.75" customHeight="1" x14ac:dyDescent="0.3">
      <c r="A76" s="86"/>
      <c r="K76" s="86"/>
    </row>
    <row r="77" spans="1:11" ht="15.75" customHeight="1" x14ac:dyDescent="0.3">
      <c r="A77" s="86"/>
      <c r="K77" s="86"/>
    </row>
    <row r="78" spans="1:11" ht="15.75" customHeight="1" x14ac:dyDescent="0.3">
      <c r="A78" s="86"/>
      <c r="K78" s="86"/>
    </row>
    <row r="79" spans="1:11" ht="15.75" customHeight="1" x14ac:dyDescent="0.3">
      <c r="A79" s="86"/>
      <c r="K79" s="86"/>
    </row>
    <row r="80" spans="1:11" x14ac:dyDescent="0.3">
      <c r="A80" s="86"/>
      <c r="K80" s="86"/>
    </row>
    <row r="81" spans="1:11" x14ac:dyDescent="0.3">
      <c r="A81" s="86"/>
      <c r="K81" s="86"/>
    </row>
    <row r="82" spans="1:11" x14ac:dyDescent="0.3">
      <c r="A82" s="86"/>
      <c r="K82" s="86"/>
    </row>
    <row r="83" spans="1:11" x14ac:dyDescent="0.3">
      <c r="A83" s="86"/>
      <c r="K83" s="86"/>
    </row>
    <row r="84" spans="1:11" x14ac:dyDescent="0.3">
      <c r="A84" s="86"/>
      <c r="K84" s="86"/>
    </row>
    <row r="85" spans="1:11" x14ac:dyDescent="0.3">
      <c r="A85" s="86"/>
      <c r="K85" s="86"/>
    </row>
    <row r="86" spans="1:11" x14ac:dyDescent="0.3">
      <c r="A86" s="86"/>
      <c r="K86" s="86"/>
    </row>
    <row r="87" spans="1:11" x14ac:dyDescent="0.3">
      <c r="A87" s="86"/>
      <c r="K87" s="86"/>
    </row>
    <row r="88" spans="1:11" x14ac:dyDescent="0.3">
      <c r="A88" s="86"/>
      <c r="K88" s="86"/>
    </row>
    <row r="89" spans="1:11" x14ac:dyDescent="0.3">
      <c r="A89" s="86"/>
      <c r="K89" s="86"/>
    </row>
    <row r="90" spans="1:11" x14ac:dyDescent="0.3">
      <c r="A90" s="86"/>
      <c r="K90" s="86"/>
    </row>
    <row r="91" spans="1:11" x14ac:dyDescent="0.3">
      <c r="A91" s="86"/>
      <c r="K91" s="86"/>
    </row>
    <row r="92" spans="1:11" x14ac:dyDescent="0.3">
      <c r="A92" s="86"/>
      <c r="K92" s="86"/>
    </row>
    <row r="93" spans="1:11" x14ac:dyDescent="0.3">
      <c r="A93" s="86"/>
      <c r="K93" s="86"/>
    </row>
    <row r="94" spans="1:11" x14ac:dyDescent="0.3">
      <c r="A94" s="86"/>
      <c r="K94" s="86"/>
    </row>
    <row r="95" spans="1:11" x14ac:dyDescent="0.3">
      <c r="A95" s="86"/>
      <c r="K95" s="86"/>
    </row>
    <row r="96" spans="1:11" x14ac:dyDescent="0.3">
      <c r="A96" s="86"/>
      <c r="K96" s="86"/>
    </row>
    <row r="97" spans="1:11" x14ac:dyDescent="0.3">
      <c r="A97" s="86"/>
      <c r="K97" s="86"/>
    </row>
    <row r="98" spans="1:11" x14ac:dyDescent="0.3">
      <c r="A98" s="86"/>
      <c r="K98" s="86"/>
    </row>
    <row r="99" spans="1:11" x14ac:dyDescent="0.3">
      <c r="A99" s="86"/>
      <c r="K99" s="86"/>
    </row>
    <row r="100" spans="1:11" x14ac:dyDescent="0.3">
      <c r="A100" s="86"/>
      <c r="K100" s="86"/>
    </row>
    <row r="101" spans="1:11" x14ac:dyDescent="0.3">
      <c r="A101" s="86"/>
      <c r="K101" s="86"/>
    </row>
    <row r="102" spans="1:11" x14ac:dyDescent="0.3">
      <c r="A102" s="86"/>
      <c r="K102" s="86"/>
    </row>
    <row r="103" spans="1:11" x14ac:dyDescent="0.3">
      <c r="A103" s="86"/>
      <c r="K103" s="86"/>
    </row>
    <row r="104" spans="1:11" x14ac:dyDescent="0.3">
      <c r="A104" s="86"/>
      <c r="K104" s="86"/>
    </row>
    <row r="105" spans="1:11" x14ac:dyDescent="0.3">
      <c r="A105" s="86"/>
      <c r="K105" s="86"/>
    </row>
    <row r="106" spans="1:11" x14ac:dyDescent="0.3">
      <c r="A106" s="86"/>
      <c r="K106" s="86"/>
    </row>
    <row r="107" spans="1:11" x14ac:dyDescent="0.3">
      <c r="A107" s="86"/>
      <c r="K107" s="86"/>
    </row>
    <row r="108" spans="1:11" x14ac:dyDescent="0.3">
      <c r="A108" s="86"/>
      <c r="K108" s="86"/>
    </row>
    <row r="109" spans="1:11" x14ac:dyDescent="0.3">
      <c r="A109" s="86"/>
      <c r="K109" s="86"/>
    </row>
    <row r="110" spans="1:11" x14ac:dyDescent="0.3">
      <c r="A110" s="86"/>
      <c r="K110" s="86"/>
    </row>
    <row r="111" spans="1:11" x14ac:dyDescent="0.3">
      <c r="A111" s="86"/>
      <c r="K111" s="86"/>
    </row>
    <row r="112" spans="1:11" x14ac:dyDescent="0.3">
      <c r="A112" s="86"/>
      <c r="K112" s="86"/>
    </row>
    <row r="113" spans="1:11" x14ac:dyDescent="0.3">
      <c r="A113" s="86"/>
      <c r="K113" s="86"/>
    </row>
    <row r="114" spans="1:11" x14ac:dyDescent="0.3">
      <c r="A114" s="86"/>
      <c r="K114" s="86"/>
    </row>
    <row r="115" spans="1:11" x14ac:dyDescent="0.3">
      <c r="A115" s="86"/>
      <c r="K115" s="86"/>
    </row>
    <row r="116" spans="1:11" x14ac:dyDescent="0.3">
      <c r="A116" s="86"/>
      <c r="K116" s="86"/>
    </row>
    <row r="117" spans="1:11" x14ac:dyDescent="0.3">
      <c r="A117" s="86"/>
      <c r="K117" s="86"/>
    </row>
    <row r="118" spans="1:11" x14ac:dyDescent="0.3">
      <c r="A118" s="86"/>
      <c r="K118" s="86"/>
    </row>
    <row r="119" spans="1:11" x14ac:dyDescent="0.3">
      <c r="A119" s="86"/>
      <c r="K119" s="86"/>
    </row>
    <row r="120" spans="1:11" x14ac:dyDescent="0.3">
      <c r="A120" s="86"/>
      <c r="K120" s="86"/>
    </row>
    <row r="121" spans="1:11" x14ac:dyDescent="0.3">
      <c r="A121" s="86"/>
      <c r="K121" s="86"/>
    </row>
    <row r="122" spans="1:11" x14ac:dyDescent="0.3">
      <c r="A122" s="86"/>
      <c r="K122" s="86"/>
    </row>
    <row r="123" spans="1:11" x14ac:dyDescent="0.3">
      <c r="A123" s="86"/>
      <c r="K123" s="86"/>
    </row>
    <row r="124" spans="1:11" x14ac:dyDescent="0.3">
      <c r="A124" s="86"/>
      <c r="K124" s="86"/>
    </row>
    <row r="125" spans="1:11" x14ac:dyDescent="0.3">
      <c r="A125" s="86"/>
      <c r="K125" s="86"/>
    </row>
    <row r="126" spans="1:11" x14ac:dyDescent="0.3">
      <c r="A126" s="86"/>
      <c r="K126" s="86"/>
    </row>
    <row r="127" spans="1:11" x14ac:dyDescent="0.3">
      <c r="A127" s="86"/>
      <c r="K127" s="86"/>
    </row>
    <row r="128" spans="1:11" x14ac:dyDescent="0.3">
      <c r="A128" s="86"/>
      <c r="K128" s="86"/>
    </row>
    <row r="129" spans="1:11" x14ac:dyDescent="0.3">
      <c r="A129" s="86"/>
      <c r="K129" s="86"/>
    </row>
    <row r="130" spans="1:11" x14ac:dyDescent="0.3">
      <c r="A130" s="86"/>
      <c r="K130" s="86"/>
    </row>
    <row r="131" spans="1:11" x14ac:dyDescent="0.3">
      <c r="A131" s="86"/>
      <c r="K131" s="86"/>
    </row>
    <row r="132" spans="1:11" x14ac:dyDescent="0.3">
      <c r="A132" s="86"/>
      <c r="K132" s="86"/>
    </row>
    <row r="133" spans="1:11" x14ac:dyDescent="0.3">
      <c r="A133" s="86"/>
      <c r="K133" s="86"/>
    </row>
    <row r="134" spans="1:11" x14ac:dyDescent="0.3">
      <c r="A134" s="86"/>
      <c r="K134" s="86"/>
    </row>
    <row r="135" spans="1:11" x14ac:dyDescent="0.3">
      <c r="A135" s="86"/>
      <c r="K135" s="86"/>
    </row>
    <row r="136" spans="1:11" x14ac:dyDescent="0.3">
      <c r="A136" s="86"/>
      <c r="K136" s="86"/>
    </row>
    <row r="137" spans="1:11" x14ac:dyDescent="0.3">
      <c r="A137" s="86"/>
      <c r="K137" s="86"/>
    </row>
    <row r="138" spans="1:11" x14ac:dyDescent="0.3">
      <c r="A138" s="86"/>
      <c r="K138" s="86"/>
    </row>
    <row r="139" spans="1:11" x14ac:dyDescent="0.3">
      <c r="A139" s="86"/>
      <c r="K139" s="86"/>
    </row>
    <row r="140" spans="1:11" x14ac:dyDescent="0.3">
      <c r="A140" s="86"/>
      <c r="K140" s="86"/>
    </row>
    <row r="141" spans="1:11" x14ac:dyDescent="0.3">
      <c r="A141" s="86"/>
      <c r="K141" s="86"/>
    </row>
    <row r="142" spans="1:11" x14ac:dyDescent="0.3">
      <c r="A142" s="86"/>
      <c r="K142" s="86"/>
    </row>
    <row r="143" spans="1:11" x14ac:dyDescent="0.3">
      <c r="A143" s="86"/>
      <c r="K143" s="86"/>
    </row>
    <row r="144" spans="1:11" x14ac:dyDescent="0.3">
      <c r="A144" s="86"/>
      <c r="K144" s="86"/>
    </row>
    <row r="145" spans="1:11" x14ac:dyDescent="0.3">
      <c r="A145" s="86"/>
      <c r="K145" s="86"/>
    </row>
    <row r="146" spans="1:11" x14ac:dyDescent="0.3">
      <c r="A146" s="86"/>
      <c r="K146" s="86"/>
    </row>
    <row r="147" spans="1:11" x14ac:dyDescent="0.3">
      <c r="A147" s="86"/>
      <c r="K147" s="86"/>
    </row>
    <row r="148" spans="1:11" x14ac:dyDescent="0.3">
      <c r="A148" s="86"/>
      <c r="K148" s="86"/>
    </row>
    <row r="149" spans="1:11" x14ac:dyDescent="0.3">
      <c r="A149" s="86"/>
      <c r="K149" s="86"/>
    </row>
    <row r="150" spans="1:11" x14ac:dyDescent="0.3">
      <c r="A150" s="86"/>
      <c r="K150" s="86"/>
    </row>
    <row r="151" spans="1:11" x14ac:dyDescent="0.3">
      <c r="A151" s="86"/>
      <c r="K151" s="86"/>
    </row>
    <row r="152" spans="1:11" x14ac:dyDescent="0.3">
      <c r="A152" s="86"/>
      <c r="K152" s="86"/>
    </row>
    <row r="153" spans="1:11" x14ac:dyDescent="0.3">
      <c r="A153" s="86"/>
      <c r="K153" s="86"/>
    </row>
    <row r="154" spans="1:11" x14ac:dyDescent="0.3">
      <c r="A154" s="86"/>
      <c r="K154" s="86"/>
    </row>
    <row r="155" spans="1:11" x14ac:dyDescent="0.3">
      <c r="A155" s="86"/>
      <c r="K155" s="86"/>
    </row>
    <row r="156" spans="1:11" x14ac:dyDescent="0.3">
      <c r="A156" s="86"/>
      <c r="K156" s="86"/>
    </row>
    <row r="157" spans="1:11" x14ac:dyDescent="0.3">
      <c r="A157" s="86"/>
      <c r="K157" s="86"/>
    </row>
    <row r="158" spans="1:11" x14ac:dyDescent="0.3">
      <c r="A158" s="86"/>
      <c r="K158" s="86"/>
    </row>
    <row r="159" spans="1:11" x14ac:dyDescent="0.3">
      <c r="A159" s="86"/>
      <c r="K159" s="86"/>
    </row>
    <row r="160" spans="1:11" x14ac:dyDescent="0.3">
      <c r="A160" s="86"/>
      <c r="K160" s="86"/>
    </row>
    <row r="161" spans="1:11" x14ac:dyDescent="0.3">
      <c r="A161" s="86"/>
      <c r="K161" s="86"/>
    </row>
    <row r="162" spans="1:11" x14ac:dyDescent="0.3">
      <c r="A162" s="86"/>
      <c r="K162" s="86"/>
    </row>
    <row r="163" spans="1:11" x14ac:dyDescent="0.3">
      <c r="A163" s="86"/>
      <c r="K163" s="86"/>
    </row>
    <row r="164" spans="1:11" x14ac:dyDescent="0.3">
      <c r="A164" s="86"/>
      <c r="K164" s="86"/>
    </row>
    <row r="165" spans="1:11" x14ac:dyDescent="0.3">
      <c r="A165" s="86"/>
      <c r="K165" s="86"/>
    </row>
    <row r="166" spans="1:11" x14ac:dyDescent="0.3">
      <c r="A166" s="86"/>
      <c r="K166" s="86"/>
    </row>
    <row r="167" spans="1:11" x14ac:dyDescent="0.3">
      <c r="A167" s="86"/>
      <c r="K167" s="86"/>
    </row>
    <row r="168" spans="1:11" x14ac:dyDescent="0.3">
      <c r="A168" s="86"/>
      <c r="K168" s="86"/>
    </row>
    <row r="169" spans="1:11" x14ac:dyDescent="0.3">
      <c r="A169" s="86"/>
      <c r="K169" s="86"/>
    </row>
    <row r="170" spans="1:11" x14ac:dyDescent="0.3">
      <c r="A170" s="86"/>
      <c r="K170" s="86"/>
    </row>
    <row r="171" spans="1:11" x14ac:dyDescent="0.3">
      <c r="A171" s="86"/>
      <c r="K171" s="86"/>
    </row>
    <row r="172" spans="1:11" x14ac:dyDescent="0.3">
      <c r="A172" s="86"/>
      <c r="K172" s="86"/>
    </row>
    <row r="173" spans="1:11" x14ac:dyDescent="0.3">
      <c r="A173" s="86"/>
      <c r="K173" s="86"/>
    </row>
    <row r="174" spans="1:11" x14ac:dyDescent="0.3">
      <c r="A174" s="86"/>
      <c r="K174" s="86"/>
    </row>
    <row r="175" spans="1:11" x14ac:dyDescent="0.3">
      <c r="A175" s="86"/>
      <c r="K175" s="86"/>
    </row>
    <row r="176" spans="1:11" x14ac:dyDescent="0.3">
      <c r="A176" s="86"/>
      <c r="K176" s="86"/>
    </row>
    <row r="177" spans="1:11" x14ac:dyDescent="0.3">
      <c r="A177" s="86"/>
      <c r="K177" s="86"/>
    </row>
    <row r="178" spans="1:11" x14ac:dyDescent="0.3">
      <c r="A178" s="86"/>
      <c r="K178" s="86"/>
    </row>
    <row r="179" spans="1:11" x14ac:dyDescent="0.3">
      <c r="A179" s="86"/>
      <c r="K179" s="86"/>
    </row>
    <row r="180" spans="1:11" x14ac:dyDescent="0.3">
      <c r="A180" s="86"/>
      <c r="K180" s="86"/>
    </row>
    <row r="181" spans="1:11" x14ac:dyDescent="0.3">
      <c r="A181" s="86"/>
      <c r="K181" s="86"/>
    </row>
    <row r="182" spans="1:11" x14ac:dyDescent="0.3">
      <c r="A182" s="86"/>
      <c r="K182" s="86"/>
    </row>
    <row r="183" spans="1:11" x14ac:dyDescent="0.3">
      <c r="A183" s="86"/>
      <c r="K183" s="86"/>
    </row>
    <row r="184" spans="1:11" x14ac:dyDescent="0.3">
      <c r="A184" s="86"/>
      <c r="K184" s="86"/>
    </row>
    <row r="185" spans="1:11" x14ac:dyDescent="0.3">
      <c r="A185" s="86"/>
      <c r="K185" s="86"/>
    </row>
    <row r="186" spans="1:11" x14ac:dyDescent="0.3">
      <c r="A186" s="86"/>
      <c r="K186" s="86"/>
    </row>
    <row r="187" spans="1:11" x14ac:dyDescent="0.3">
      <c r="A187" s="86"/>
      <c r="K187" s="86"/>
    </row>
    <row r="188" spans="1:11" x14ac:dyDescent="0.3">
      <c r="A188" s="86"/>
      <c r="K188" s="86"/>
    </row>
    <row r="189" spans="1:11" x14ac:dyDescent="0.3">
      <c r="A189" s="86"/>
      <c r="K189" s="86"/>
    </row>
    <row r="190" spans="1:11" x14ac:dyDescent="0.3">
      <c r="A190" s="86"/>
      <c r="K190" s="86"/>
    </row>
    <row r="191" spans="1:11" x14ac:dyDescent="0.3">
      <c r="A191" s="86"/>
      <c r="K191" s="86"/>
    </row>
    <row r="192" spans="1:11" x14ac:dyDescent="0.3">
      <c r="A192" s="86"/>
      <c r="K192" s="86"/>
    </row>
    <row r="193" spans="1:11" x14ac:dyDescent="0.3">
      <c r="A193" s="86"/>
      <c r="K193" s="86"/>
    </row>
    <row r="194" spans="1:11" x14ac:dyDescent="0.3">
      <c r="A194" s="86"/>
      <c r="K194" s="86"/>
    </row>
    <row r="195" spans="1:11" x14ac:dyDescent="0.3">
      <c r="A195" s="86"/>
      <c r="K195" s="86"/>
    </row>
    <row r="196" spans="1:11" x14ac:dyDescent="0.3">
      <c r="A196" s="86"/>
      <c r="K196" s="86"/>
    </row>
    <row r="197" spans="1:11" x14ac:dyDescent="0.3">
      <c r="A197" s="86"/>
      <c r="K197" s="86"/>
    </row>
    <row r="198" spans="1:11" x14ac:dyDescent="0.3">
      <c r="A198" s="86"/>
      <c r="K198" s="86"/>
    </row>
    <row r="199" spans="1:11" x14ac:dyDescent="0.3">
      <c r="A199" s="86"/>
      <c r="K199" s="86"/>
    </row>
    <row r="200" spans="1:11" x14ac:dyDescent="0.3">
      <c r="A200" s="86"/>
      <c r="K200" s="86"/>
    </row>
    <row r="201" spans="1:11" x14ac:dyDescent="0.3">
      <c r="A201" s="86"/>
      <c r="K201" s="86"/>
    </row>
    <row r="202" spans="1:11" x14ac:dyDescent="0.3">
      <c r="A202" s="86"/>
      <c r="K202" s="86"/>
    </row>
    <row r="203" spans="1:11" x14ac:dyDescent="0.3">
      <c r="A203" s="86"/>
      <c r="K203" s="86"/>
    </row>
    <row r="204" spans="1:11" x14ac:dyDescent="0.3">
      <c r="A204" s="86"/>
      <c r="K204" s="86"/>
    </row>
    <row r="205" spans="1:11" x14ac:dyDescent="0.3">
      <c r="A205" s="86"/>
      <c r="K205" s="86"/>
    </row>
    <row r="206" spans="1:11" x14ac:dyDescent="0.3">
      <c r="A206" s="86"/>
      <c r="K206" s="86"/>
    </row>
    <row r="207" spans="1:11" x14ac:dyDescent="0.3">
      <c r="A207" s="86"/>
      <c r="K207" s="86"/>
    </row>
    <row r="208" spans="1:11" x14ac:dyDescent="0.3">
      <c r="A208" s="86"/>
      <c r="K208" s="86"/>
    </row>
    <row r="209" spans="1:11" x14ac:dyDescent="0.3">
      <c r="A209" s="86"/>
      <c r="K209" s="86"/>
    </row>
    <row r="210" spans="1:11" x14ac:dyDescent="0.3">
      <c r="A210" s="86"/>
      <c r="K210" s="86"/>
    </row>
    <row r="211" spans="1:11" x14ac:dyDescent="0.3">
      <c r="A211" s="86"/>
      <c r="K211" s="86"/>
    </row>
    <row r="212" spans="1:11" x14ac:dyDescent="0.3">
      <c r="A212" s="86"/>
      <c r="K212" s="86"/>
    </row>
    <row r="213" spans="1:11" x14ac:dyDescent="0.3">
      <c r="A213" s="86"/>
      <c r="K213" s="86"/>
    </row>
    <row r="214" spans="1:11" x14ac:dyDescent="0.3">
      <c r="A214" s="86"/>
      <c r="K214" s="86"/>
    </row>
    <row r="215" spans="1:11" x14ac:dyDescent="0.3">
      <c r="A215" s="86"/>
      <c r="K215" s="86"/>
    </row>
    <row r="216" spans="1:11" x14ac:dyDescent="0.3">
      <c r="A216" s="86"/>
      <c r="K216" s="86"/>
    </row>
    <row r="217" spans="1:11" x14ac:dyDescent="0.3">
      <c r="A217" s="86"/>
      <c r="K217" s="86"/>
    </row>
    <row r="218" spans="1:11" x14ac:dyDescent="0.3">
      <c r="A218" s="86"/>
      <c r="K218" s="86"/>
    </row>
    <row r="219" spans="1:11" x14ac:dyDescent="0.3">
      <c r="A219" s="86"/>
      <c r="K219" s="86"/>
    </row>
    <row r="220" spans="1:11" x14ac:dyDescent="0.3">
      <c r="A220" s="86"/>
      <c r="K220" s="86"/>
    </row>
    <row r="221" spans="1:11" x14ac:dyDescent="0.3">
      <c r="A221" s="86"/>
      <c r="K221" s="86"/>
    </row>
    <row r="222" spans="1:11" x14ac:dyDescent="0.3">
      <c r="A222" s="86"/>
      <c r="K222" s="86"/>
    </row>
    <row r="223" spans="1:11" x14ac:dyDescent="0.3">
      <c r="A223" s="86"/>
      <c r="K223" s="86"/>
    </row>
    <row r="224" spans="1:11" x14ac:dyDescent="0.3">
      <c r="A224" s="86"/>
      <c r="K224" s="86"/>
    </row>
    <row r="225" spans="1:11" x14ac:dyDescent="0.3">
      <c r="A225" s="86"/>
      <c r="K225" s="86"/>
    </row>
    <row r="226" spans="1:11" x14ac:dyDescent="0.3">
      <c r="A226" s="86"/>
      <c r="K226" s="86"/>
    </row>
    <row r="227" spans="1:11" x14ac:dyDescent="0.3">
      <c r="A227" s="86"/>
      <c r="K227" s="86"/>
    </row>
    <row r="228" spans="1:11" x14ac:dyDescent="0.3">
      <c r="A228" s="86"/>
      <c r="K228" s="86"/>
    </row>
    <row r="229" spans="1:11" x14ac:dyDescent="0.3">
      <c r="A229" s="86"/>
      <c r="K229" s="86"/>
    </row>
    <row r="230" spans="1:11" x14ac:dyDescent="0.3">
      <c r="A230" s="86"/>
      <c r="K230" s="86"/>
    </row>
    <row r="231" spans="1:11" x14ac:dyDescent="0.3">
      <c r="A231" s="86"/>
      <c r="K231" s="86"/>
    </row>
    <row r="232" spans="1:11" x14ac:dyDescent="0.3">
      <c r="A232" s="86"/>
      <c r="K232" s="86"/>
    </row>
    <row r="233" spans="1:11" x14ac:dyDescent="0.3">
      <c r="A233" s="86"/>
      <c r="K233" s="86"/>
    </row>
    <row r="234" spans="1:11" x14ac:dyDescent="0.3">
      <c r="A234" s="86"/>
      <c r="K234" s="86"/>
    </row>
    <row r="235" spans="1:11" x14ac:dyDescent="0.3">
      <c r="A235" s="86"/>
      <c r="K235" s="86"/>
    </row>
    <row r="236" spans="1:11" x14ac:dyDescent="0.3">
      <c r="A236" s="86"/>
      <c r="K236" s="86"/>
    </row>
    <row r="237" spans="1:11" x14ac:dyDescent="0.3">
      <c r="A237" s="86"/>
      <c r="K237" s="86"/>
    </row>
    <row r="238" spans="1:11" x14ac:dyDescent="0.3">
      <c r="A238" s="86"/>
      <c r="K238" s="86"/>
    </row>
    <row r="239" spans="1:11" x14ac:dyDescent="0.3">
      <c r="A239" s="86"/>
      <c r="K239" s="86"/>
    </row>
    <row r="240" spans="1:11" x14ac:dyDescent="0.3">
      <c r="A240" s="86"/>
      <c r="K240" s="86"/>
    </row>
    <row r="241" spans="1:11" x14ac:dyDescent="0.3">
      <c r="A241" s="86"/>
      <c r="K241" s="86"/>
    </row>
    <row r="242" spans="1:11" x14ac:dyDescent="0.3">
      <c r="A242" s="86"/>
      <c r="K242" s="86"/>
    </row>
    <row r="243" spans="1:11" x14ac:dyDescent="0.3">
      <c r="A243" s="86"/>
      <c r="K243" s="86"/>
    </row>
    <row r="244" spans="1:11" x14ac:dyDescent="0.3">
      <c r="A244" s="86"/>
      <c r="K244" s="86"/>
    </row>
    <row r="245" spans="1:11" x14ac:dyDescent="0.3">
      <c r="A245" s="86"/>
      <c r="K245" s="86"/>
    </row>
    <row r="246" spans="1:11" x14ac:dyDescent="0.3">
      <c r="A246" s="86"/>
      <c r="K246" s="86"/>
    </row>
    <row r="247" spans="1:11" x14ac:dyDescent="0.3">
      <c r="A247" s="86"/>
      <c r="K247" s="86"/>
    </row>
    <row r="248" spans="1:11" x14ac:dyDescent="0.3">
      <c r="A248" s="86"/>
      <c r="K248" s="86"/>
    </row>
    <row r="249" spans="1:11" x14ac:dyDescent="0.3">
      <c r="A249" s="86"/>
      <c r="K249" s="86"/>
    </row>
    <row r="250" spans="1:11" x14ac:dyDescent="0.3">
      <c r="A250" s="86"/>
      <c r="K250" s="86"/>
    </row>
    <row r="251" spans="1:11" x14ac:dyDescent="0.3">
      <c r="A251" s="86"/>
      <c r="K251" s="86"/>
    </row>
    <row r="252" spans="1:11" x14ac:dyDescent="0.3">
      <c r="A252" s="86"/>
      <c r="K252" s="86"/>
    </row>
    <row r="253" spans="1:11" x14ac:dyDescent="0.3">
      <c r="A253" s="86"/>
      <c r="K253" s="86"/>
    </row>
    <row r="254" spans="1:11" x14ac:dyDescent="0.3">
      <c r="A254" s="86"/>
      <c r="K254" s="86"/>
    </row>
    <row r="255" spans="1:11" x14ac:dyDescent="0.3">
      <c r="A255" s="86"/>
      <c r="K255" s="86"/>
    </row>
    <row r="256" spans="1:11" x14ac:dyDescent="0.3">
      <c r="A256" s="86"/>
      <c r="K256" s="86"/>
    </row>
    <row r="257" spans="1:11" x14ac:dyDescent="0.3">
      <c r="A257" s="86"/>
      <c r="K257" s="86"/>
    </row>
    <row r="258" spans="1:11" x14ac:dyDescent="0.3">
      <c r="A258" s="86"/>
      <c r="K258" s="86"/>
    </row>
    <row r="259" spans="1:11" x14ac:dyDescent="0.3">
      <c r="A259" s="86"/>
      <c r="K259" s="86"/>
    </row>
    <row r="260" spans="1:11" x14ac:dyDescent="0.3">
      <c r="A260" s="86"/>
      <c r="K260" s="86"/>
    </row>
    <row r="261" spans="1:11" x14ac:dyDescent="0.3">
      <c r="A261" s="86"/>
      <c r="K261" s="86"/>
    </row>
    <row r="262" spans="1:11" x14ac:dyDescent="0.3">
      <c r="A262" s="86"/>
      <c r="K262" s="86"/>
    </row>
    <row r="263" spans="1:11" x14ac:dyDescent="0.3">
      <c r="A263" s="86"/>
      <c r="K263" s="86"/>
    </row>
    <row r="264" spans="1:11" x14ac:dyDescent="0.3">
      <c r="A264" s="86"/>
      <c r="K264" s="86"/>
    </row>
    <row r="265" spans="1:11" x14ac:dyDescent="0.3">
      <c r="A265" s="86"/>
      <c r="K265" s="86"/>
    </row>
    <row r="266" spans="1:11" x14ac:dyDescent="0.3">
      <c r="A266" s="86"/>
      <c r="K266" s="86"/>
    </row>
    <row r="267" spans="1:11" x14ac:dyDescent="0.3">
      <c r="A267" s="86"/>
      <c r="K267" s="86"/>
    </row>
    <row r="268" spans="1:11" x14ac:dyDescent="0.3">
      <c r="A268" s="86"/>
      <c r="K268" s="86"/>
    </row>
    <row r="269" spans="1:11" x14ac:dyDescent="0.3">
      <c r="A269" s="86"/>
      <c r="K269" s="86"/>
    </row>
    <row r="270" spans="1:11" x14ac:dyDescent="0.3">
      <c r="A270" s="86"/>
      <c r="K270" s="86"/>
    </row>
    <row r="271" spans="1:11" x14ac:dyDescent="0.3">
      <c r="A271" s="86"/>
      <c r="K271" s="86"/>
    </row>
    <row r="272" spans="1:11" x14ac:dyDescent="0.3">
      <c r="A272" s="86"/>
      <c r="K272" s="86"/>
    </row>
    <row r="273" spans="1:11" x14ac:dyDescent="0.3">
      <c r="A273" s="86"/>
      <c r="K273" s="86"/>
    </row>
    <row r="274" spans="1:11" x14ac:dyDescent="0.3">
      <c r="A274" s="86"/>
      <c r="K274" s="86"/>
    </row>
    <row r="275" spans="1:11" x14ac:dyDescent="0.3">
      <c r="A275" s="86"/>
      <c r="K275" s="86"/>
    </row>
    <row r="276" spans="1:11" x14ac:dyDescent="0.3">
      <c r="A276" s="86"/>
      <c r="K276" s="86"/>
    </row>
    <row r="277" spans="1:11" x14ac:dyDescent="0.3">
      <c r="A277" s="86"/>
      <c r="K277" s="86"/>
    </row>
    <row r="278" spans="1:11" x14ac:dyDescent="0.3">
      <c r="A278" s="86"/>
      <c r="K278" s="86"/>
    </row>
    <row r="279" spans="1:11" x14ac:dyDescent="0.3">
      <c r="A279" s="86"/>
      <c r="K279" s="86"/>
    </row>
    <row r="280" spans="1:11" x14ac:dyDescent="0.3">
      <c r="A280" s="86"/>
      <c r="K280" s="86"/>
    </row>
    <row r="281" spans="1:11" x14ac:dyDescent="0.3">
      <c r="A281" s="86"/>
      <c r="K281" s="86"/>
    </row>
    <row r="282" spans="1:11" x14ac:dyDescent="0.3">
      <c r="A282" s="86"/>
      <c r="K282" s="86"/>
    </row>
    <row r="283" spans="1:11" x14ac:dyDescent="0.3">
      <c r="A283" s="86"/>
      <c r="K283" s="86"/>
    </row>
    <row r="284" spans="1:11" x14ac:dyDescent="0.3">
      <c r="A284" s="86"/>
      <c r="K284" s="86"/>
    </row>
    <row r="285" spans="1:11" x14ac:dyDescent="0.3">
      <c r="A285" s="86"/>
      <c r="K285" s="86"/>
    </row>
    <row r="286" spans="1:11" x14ac:dyDescent="0.3">
      <c r="A286" s="86"/>
      <c r="K286" s="86"/>
    </row>
    <row r="287" spans="1:11" x14ac:dyDescent="0.3">
      <c r="A287" s="86"/>
      <c r="K287" s="86"/>
    </row>
    <row r="288" spans="1:11" x14ac:dyDescent="0.3">
      <c r="A288" s="86"/>
      <c r="K288" s="86"/>
    </row>
    <row r="289" spans="1:11" x14ac:dyDescent="0.3">
      <c r="A289" s="86"/>
      <c r="K289" s="86"/>
    </row>
    <row r="290" spans="1:11" x14ac:dyDescent="0.3">
      <c r="A290" s="86"/>
      <c r="K290" s="86"/>
    </row>
    <row r="291" spans="1:11" x14ac:dyDescent="0.3">
      <c r="A291" s="86"/>
      <c r="K291" s="86"/>
    </row>
    <row r="292" spans="1:11" x14ac:dyDescent="0.3">
      <c r="A292" s="86"/>
      <c r="K292" s="86"/>
    </row>
    <row r="293" spans="1:11" x14ac:dyDescent="0.3">
      <c r="A293" s="86"/>
      <c r="K293" s="86"/>
    </row>
    <row r="294" spans="1:11" x14ac:dyDescent="0.3">
      <c r="A294" s="86"/>
      <c r="K294" s="86"/>
    </row>
    <row r="295" spans="1:11" x14ac:dyDescent="0.3">
      <c r="A295" s="86"/>
      <c r="K295" s="86"/>
    </row>
    <row r="296" spans="1:11" x14ac:dyDescent="0.3">
      <c r="A296" s="86"/>
      <c r="K296" s="86"/>
    </row>
    <row r="297" spans="1:11" x14ac:dyDescent="0.3">
      <c r="A297" s="86"/>
      <c r="K297" s="86"/>
    </row>
    <row r="298" spans="1:11" x14ac:dyDescent="0.3">
      <c r="A298" s="86"/>
      <c r="K298" s="86"/>
    </row>
    <row r="299" spans="1:11" x14ac:dyDescent="0.3">
      <c r="A299" s="86"/>
      <c r="K299" s="86"/>
    </row>
    <row r="300" spans="1:11" x14ac:dyDescent="0.3">
      <c r="A300" s="86"/>
      <c r="K300" s="86"/>
    </row>
    <row r="301" spans="1:11" x14ac:dyDescent="0.3">
      <c r="A301" s="86"/>
      <c r="K301" s="86"/>
    </row>
    <row r="302" spans="1:11" x14ac:dyDescent="0.3">
      <c r="A302" s="86"/>
      <c r="K302" s="86"/>
    </row>
    <row r="303" spans="1:11" x14ac:dyDescent="0.3">
      <c r="A303" s="86"/>
      <c r="K303" s="86"/>
    </row>
    <row r="304" spans="1:11" x14ac:dyDescent="0.3">
      <c r="A304" s="86"/>
      <c r="K304" s="86"/>
    </row>
    <row r="305" spans="1:11" x14ac:dyDescent="0.3">
      <c r="A305" s="86"/>
      <c r="K305" s="86"/>
    </row>
    <row r="306" spans="1:11" x14ac:dyDescent="0.3">
      <c r="A306" s="86"/>
      <c r="K306" s="86"/>
    </row>
    <row r="307" spans="1:11" x14ac:dyDescent="0.3">
      <c r="A307" s="86"/>
      <c r="K307" s="86"/>
    </row>
    <row r="308" spans="1:11" x14ac:dyDescent="0.3">
      <c r="A308" s="86"/>
      <c r="K308" s="86"/>
    </row>
    <row r="309" spans="1:11" x14ac:dyDescent="0.3">
      <c r="A309" s="86"/>
      <c r="K309" s="86"/>
    </row>
    <row r="310" spans="1:11" x14ac:dyDescent="0.3">
      <c r="A310" s="86"/>
      <c r="K310" s="86"/>
    </row>
    <row r="311" spans="1:11" x14ac:dyDescent="0.3">
      <c r="A311" s="86"/>
      <c r="K311" s="86"/>
    </row>
    <row r="312" spans="1:11" x14ac:dyDescent="0.3">
      <c r="A312" s="86"/>
      <c r="K312" s="86"/>
    </row>
    <row r="313" spans="1:11" x14ac:dyDescent="0.3">
      <c r="A313" s="86"/>
      <c r="K313" s="86"/>
    </row>
    <row r="314" spans="1:11" x14ac:dyDescent="0.3">
      <c r="A314" s="86"/>
      <c r="K314" s="86"/>
    </row>
    <row r="315" spans="1:11" x14ac:dyDescent="0.3">
      <c r="A315" s="86"/>
      <c r="K315" s="86"/>
    </row>
    <row r="316" spans="1:11" x14ac:dyDescent="0.3">
      <c r="A316" s="86"/>
      <c r="K316" s="86"/>
    </row>
    <row r="317" spans="1:11" x14ac:dyDescent="0.3">
      <c r="A317" s="86"/>
      <c r="K317" s="86"/>
    </row>
    <row r="318" spans="1:11" x14ac:dyDescent="0.3">
      <c r="A318" s="86"/>
      <c r="K318" s="86"/>
    </row>
    <row r="319" spans="1:11" x14ac:dyDescent="0.3">
      <c r="A319" s="86"/>
      <c r="K319" s="86"/>
    </row>
    <row r="320" spans="1:11" x14ac:dyDescent="0.3">
      <c r="A320" s="86"/>
      <c r="K320" s="86"/>
    </row>
    <row r="321" spans="1:11" x14ac:dyDescent="0.3">
      <c r="A321" s="86"/>
      <c r="K321" s="86"/>
    </row>
    <row r="322" spans="1:11" x14ac:dyDescent="0.3">
      <c r="A322" s="86"/>
      <c r="K322" s="86"/>
    </row>
    <row r="323" spans="1:11" x14ac:dyDescent="0.3">
      <c r="A323" s="86"/>
      <c r="K323" s="86"/>
    </row>
    <row r="324" spans="1:11" x14ac:dyDescent="0.3">
      <c r="A324" s="86"/>
      <c r="K324" s="86"/>
    </row>
    <row r="325" spans="1:11" x14ac:dyDescent="0.3">
      <c r="A325" s="86"/>
      <c r="K325" s="86"/>
    </row>
    <row r="326" spans="1:11" x14ac:dyDescent="0.3">
      <c r="A326" s="86"/>
      <c r="K326" s="86"/>
    </row>
    <row r="327" spans="1:11" x14ac:dyDescent="0.3">
      <c r="A327" s="86"/>
      <c r="K327" s="86"/>
    </row>
    <row r="328" spans="1:11" x14ac:dyDescent="0.3">
      <c r="A328" s="86"/>
      <c r="K328" s="86"/>
    </row>
    <row r="329" spans="1:11" x14ac:dyDescent="0.3">
      <c r="A329" s="86"/>
      <c r="K329" s="86"/>
    </row>
    <row r="330" spans="1:11" x14ac:dyDescent="0.3">
      <c r="A330" s="86"/>
      <c r="K330" s="86"/>
    </row>
    <row r="331" spans="1:11" x14ac:dyDescent="0.3">
      <c r="A331" s="86"/>
      <c r="K331" s="86"/>
    </row>
    <row r="332" spans="1:11" x14ac:dyDescent="0.3">
      <c r="A332" s="86"/>
      <c r="K332" s="86"/>
    </row>
    <row r="333" spans="1:11" x14ac:dyDescent="0.3">
      <c r="A333" s="86"/>
      <c r="K333" s="86"/>
    </row>
    <row r="334" spans="1:11" x14ac:dyDescent="0.3">
      <c r="A334" s="86"/>
      <c r="K334" s="86"/>
    </row>
    <row r="335" spans="1:11" x14ac:dyDescent="0.3">
      <c r="A335" s="86"/>
      <c r="K335" s="86"/>
    </row>
    <row r="336" spans="1:11" x14ac:dyDescent="0.3">
      <c r="A336" s="86"/>
      <c r="K336" s="86"/>
    </row>
    <row r="337" spans="1:11" x14ac:dyDescent="0.3">
      <c r="A337" s="86"/>
      <c r="K337" s="86"/>
    </row>
    <row r="338" spans="1:11" x14ac:dyDescent="0.3">
      <c r="A338" s="86"/>
      <c r="K338" s="86"/>
    </row>
    <row r="339" spans="1:11" x14ac:dyDescent="0.3">
      <c r="A339" s="86"/>
      <c r="K339" s="86"/>
    </row>
    <row r="340" spans="1:11" x14ac:dyDescent="0.3">
      <c r="A340" s="86"/>
      <c r="K340" s="86"/>
    </row>
    <row r="341" spans="1:11" x14ac:dyDescent="0.3">
      <c r="A341" s="86"/>
      <c r="K341" s="86"/>
    </row>
    <row r="342" spans="1:11" x14ac:dyDescent="0.3">
      <c r="A342" s="86"/>
      <c r="K342" s="86"/>
    </row>
    <row r="343" spans="1:11" x14ac:dyDescent="0.3">
      <c r="A343" s="86"/>
      <c r="K343" s="86"/>
    </row>
    <row r="344" spans="1:11" x14ac:dyDescent="0.3">
      <c r="A344" s="86"/>
      <c r="K344" s="86"/>
    </row>
    <row r="345" spans="1:11" x14ac:dyDescent="0.3">
      <c r="A345" s="86"/>
      <c r="K345" s="86"/>
    </row>
    <row r="346" spans="1:11" x14ac:dyDescent="0.3">
      <c r="A346" s="86"/>
      <c r="K346" s="86"/>
    </row>
    <row r="347" spans="1:11" x14ac:dyDescent="0.3">
      <c r="A347" s="86"/>
      <c r="K347" s="86"/>
    </row>
    <row r="348" spans="1:11" x14ac:dyDescent="0.3">
      <c r="A348" s="86"/>
      <c r="K348" s="86"/>
    </row>
    <row r="349" spans="1:11" x14ac:dyDescent="0.3">
      <c r="A349" s="86"/>
      <c r="K349" s="86"/>
    </row>
    <row r="350" spans="1:11" x14ac:dyDescent="0.3">
      <c r="A350" s="86"/>
      <c r="K350" s="86"/>
    </row>
    <row r="351" spans="1:11" x14ac:dyDescent="0.3">
      <c r="A351" s="86"/>
      <c r="K351" s="86"/>
    </row>
    <row r="352" spans="1:11" x14ac:dyDescent="0.3">
      <c r="A352" s="86"/>
      <c r="K352" s="86"/>
    </row>
    <row r="353" spans="1:11" x14ac:dyDescent="0.3">
      <c r="A353" s="86"/>
      <c r="K353" s="86"/>
    </row>
    <row r="354" spans="1:11" x14ac:dyDescent="0.3">
      <c r="A354" s="86"/>
      <c r="K354" s="86"/>
    </row>
    <row r="355" spans="1:11" x14ac:dyDescent="0.3">
      <c r="A355" s="86"/>
      <c r="K355" s="86"/>
    </row>
    <row r="356" spans="1:11" x14ac:dyDescent="0.3">
      <c r="A356" s="86"/>
      <c r="K356" s="86"/>
    </row>
    <row r="357" spans="1:11" x14ac:dyDescent="0.3">
      <c r="A357" s="86"/>
      <c r="K357" s="86"/>
    </row>
    <row r="358" spans="1:11" x14ac:dyDescent="0.3">
      <c r="A358" s="86"/>
      <c r="K358" s="86"/>
    </row>
    <row r="359" spans="1:11" x14ac:dyDescent="0.3">
      <c r="A359" s="86"/>
      <c r="K359" s="86"/>
    </row>
    <row r="360" spans="1:11" x14ac:dyDescent="0.3">
      <c r="A360" s="86"/>
      <c r="K360" s="86"/>
    </row>
    <row r="361" spans="1:11" x14ac:dyDescent="0.3">
      <c r="A361" s="86"/>
      <c r="K361" s="86"/>
    </row>
    <row r="362" spans="1:11" x14ac:dyDescent="0.3">
      <c r="A362" s="86"/>
      <c r="K362" s="86"/>
    </row>
    <row r="363" spans="1:11" x14ac:dyDescent="0.3">
      <c r="A363" s="86"/>
      <c r="K363" s="86"/>
    </row>
    <row r="364" spans="1:11" x14ac:dyDescent="0.3">
      <c r="A364" s="86"/>
      <c r="K364" s="86"/>
    </row>
    <row r="365" spans="1:11" x14ac:dyDescent="0.3">
      <c r="A365" s="86"/>
      <c r="K365" s="86"/>
    </row>
    <row r="366" spans="1:11" x14ac:dyDescent="0.3">
      <c r="A366" s="86"/>
      <c r="K366" s="86"/>
    </row>
    <row r="367" spans="1:11" x14ac:dyDescent="0.3">
      <c r="A367" s="86"/>
      <c r="K367" s="86"/>
    </row>
    <row r="368" spans="1:11" x14ac:dyDescent="0.3">
      <c r="A368" s="86"/>
      <c r="K368" s="86"/>
    </row>
    <row r="369" spans="1:11" x14ac:dyDescent="0.3">
      <c r="A369" s="86"/>
      <c r="K369" s="86"/>
    </row>
    <row r="370" spans="1:11" x14ac:dyDescent="0.3">
      <c r="A370" s="86"/>
      <c r="K370" s="86"/>
    </row>
    <row r="371" spans="1:11" x14ac:dyDescent="0.3">
      <c r="A371" s="86"/>
      <c r="K371" s="86"/>
    </row>
    <row r="372" spans="1:11" x14ac:dyDescent="0.3">
      <c r="A372" s="86"/>
      <c r="K372" s="86"/>
    </row>
    <row r="373" spans="1:11" x14ac:dyDescent="0.3">
      <c r="A373" s="86"/>
      <c r="K373" s="86"/>
    </row>
    <row r="374" spans="1:11" x14ac:dyDescent="0.3">
      <c r="A374" s="86"/>
      <c r="K374" s="86"/>
    </row>
    <row r="375" spans="1:11" x14ac:dyDescent="0.3">
      <c r="A375" s="86"/>
      <c r="K375" s="86"/>
    </row>
    <row r="376" spans="1:11" x14ac:dyDescent="0.3">
      <c r="A376" s="86"/>
      <c r="K376" s="86"/>
    </row>
    <row r="377" spans="1:11" x14ac:dyDescent="0.3">
      <c r="A377" s="86"/>
      <c r="K377" s="86"/>
    </row>
    <row r="378" spans="1:11" x14ac:dyDescent="0.3">
      <c r="A378" s="86"/>
      <c r="K378" s="86"/>
    </row>
    <row r="379" spans="1:11" x14ac:dyDescent="0.3">
      <c r="A379" s="86"/>
      <c r="K379" s="86"/>
    </row>
    <row r="380" spans="1:11" x14ac:dyDescent="0.3">
      <c r="A380" s="86"/>
      <c r="K380" s="86"/>
    </row>
    <row r="381" spans="1:11" x14ac:dyDescent="0.3">
      <c r="A381" s="86"/>
      <c r="K381" s="86"/>
    </row>
    <row r="382" spans="1:11" x14ac:dyDescent="0.3">
      <c r="A382" s="86"/>
      <c r="K382" s="86"/>
    </row>
  </sheetData>
  <sheetProtection selectLockedCells="1" selectUnlockedCells="1"/>
  <sortState xmlns:xlrd2="http://schemas.microsoft.com/office/spreadsheetml/2017/richdata2" ref="A15:I22">
    <sortCondition descending="1" ref="I15"/>
    <sortCondition descending="1" ref="H15"/>
  </sortState>
  <hyperlinks>
    <hyperlink ref="B2" location="'Index'!A3" tooltip="Go to the Index sheet" display="á" xr:uid="{1D645BFD-F77F-46BA-BE65-9DEF93E817C8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5FEFA-304B-44E3-88A4-572698513367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8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962</v>
      </c>
      <c r="C1" s="84"/>
      <c r="D1" s="85"/>
      <c r="E1" s="85"/>
      <c r="F1" s="85"/>
      <c r="G1" s="85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A2" s="86"/>
      <c r="B2" s="388" t="s">
        <v>1</v>
      </c>
      <c r="I2" s="88" t="s">
        <v>930</v>
      </c>
    </row>
    <row r="3" spans="1:25" ht="15.75" customHeight="1" x14ac:dyDescent="0.3">
      <c r="A3" s="90"/>
      <c r="B3" s="91" t="s">
        <v>3</v>
      </c>
      <c r="C3" s="92" t="s">
        <v>963</v>
      </c>
      <c r="D3" s="92"/>
      <c r="E3" s="92" t="s">
        <v>1348</v>
      </c>
      <c r="F3" s="91"/>
      <c r="G3" s="91"/>
      <c r="H3" s="91"/>
      <c r="I3" s="91"/>
      <c r="J3" s="91"/>
      <c r="K3" s="86"/>
      <c r="U3" s="91"/>
      <c r="V3" s="91"/>
      <c r="W3" s="91"/>
      <c r="X3" s="91"/>
      <c r="Y3" s="91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6"/>
      <c r="E4" s="157"/>
      <c r="F4" s="98" t="s">
        <v>9</v>
      </c>
      <c r="G4" s="98" t="s">
        <v>10</v>
      </c>
      <c r="H4" s="98" t="s">
        <v>11</v>
      </c>
      <c r="I4" s="99" t="s">
        <v>12</v>
      </c>
      <c r="K4" s="86"/>
    </row>
    <row r="5" spans="1:25" ht="15.75" customHeight="1" x14ac:dyDescent="0.3">
      <c r="A5" s="256">
        <v>3</v>
      </c>
      <c r="B5" s="279" t="s">
        <v>269</v>
      </c>
      <c r="C5" s="279" t="s">
        <v>31</v>
      </c>
      <c r="D5" s="280">
        <v>100.005</v>
      </c>
      <c r="E5" s="280">
        <v>100.003</v>
      </c>
      <c r="F5" s="280">
        <f>SUM(D5:E5)</f>
        <v>200.00799999999998</v>
      </c>
      <c r="G5" s="257">
        <v>9</v>
      </c>
      <c r="H5" s="280">
        <v>1398.039</v>
      </c>
      <c r="I5" s="339">
        <v>59</v>
      </c>
      <c r="K5" s="86"/>
    </row>
    <row r="6" spans="1:25" ht="15.75" customHeight="1" x14ac:dyDescent="0.3">
      <c r="A6" s="101">
        <v>7</v>
      </c>
      <c r="B6" s="111" t="s">
        <v>508</v>
      </c>
      <c r="C6" s="111" t="s">
        <v>31</v>
      </c>
      <c r="D6" s="179">
        <v>99.003</v>
      </c>
      <c r="E6" s="179">
        <v>98</v>
      </c>
      <c r="F6" s="179">
        <f>SUM(D6:E6)</f>
        <v>197.00299999999999</v>
      </c>
      <c r="G6" s="100">
        <v>2</v>
      </c>
      <c r="H6" s="179">
        <v>1393.0299999999997</v>
      </c>
      <c r="I6" s="103">
        <v>47</v>
      </c>
      <c r="K6" s="86"/>
    </row>
    <row r="7" spans="1:25" ht="15.75" customHeight="1" x14ac:dyDescent="0.3">
      <c r="A7" s="101">
        <v>1</v>
      </c>
      <c r="B7" s="111" t="s">
        <v>467</v>
      </c>
      <c r="C7" s="111" t="s">
        <v>20</v>
      </c>
      <c r="D7" s="179">
        <v>100.001</v>
      </c>
      <c r="E7" s="179">
        <v>100.001</v>
      </c>
      <c r="F7" s="179">
        <f>SUM(D7:E7)</f>
        <v>200.00200000000001</v>
      </c>
      <c r="G7" s="100">
        <v>7</v>
      </c>
      <c r="H7" s="179">
        <v>1389.018</v>
      </c>
      <c r="I7" s="159">
        <v>39</v>
      </c>
      <c r="J7" s="144"/>
      <c r="K7" s="86"/>
    </row>
    <row r="8" spans="1:25" ht="15.75" customHeight="1" x14ac:dyDescent="0.3">
      <c r="A8" s="101">
        <v>6</v>
      </c>
      <c r="B8" s="111" t="s">
        <v>477</v>
      </c>
      <c r="C8" s="111" t="s">
        <v>20</v>
      </c>
      <c r="D8" s="179">
        <v>100.003</v>
      </c>
      <c r="E8" s="179">
        <v>100.001</v>
      </c>
      <c r="F8" s="179">
        <f>SUM(D8:E8)</f>
        <v>200.00400000000002</v>
      </c>
      <c r="G8" s="100">
        <v>8</v>
      </c>
      <c r="H8" s="179">
        <v>1389.02</v>
      </c>
      <c r="I8" s="103">
        <v>38</v>
      </c>
    </row>
    <row r="9" spans="1:25" ht="15.75" customHeight="1" x14ac:dyDescent="0.3">
      <c r="A9" s="101">
        <v>8</v>
      </c>
      <c r="B9" s="111" t="s">
        <v>429</v>
      </c>
      <c r="C9" s="111" t="s">
        <v>24</v>
      </c>
      <c r="D9" s="179">
        <v>100.002</v>
      </c>
      <c r="E9" s="179">
        <v>99.001000000000005</v>
      </c>
      <c r="F9" s="179">
        <f>SUM(D9:E9)</f>
        <v>199.00299999999999</v>
      </c>
      <c r="G9" s="100">
        <v>6</v>
      </c>
      <c r="H9" s="179">
        <v>1386.02</v>
      </c>
      <c r="I9" s="103">
        <v>38</v>
      </c>
    </row>
    <row r="10" spans="1:25" ht="15.75" customHeight="1" x14ac:dyDescent="0.3">
      <c r="A10" s="101">
        <v>2</v>
      </c>
      <c r="B10" s="111" t="s">
        <v>933</v>
      </c>
      <c r="C10" s="111" t="s">
        <v>479</v>
      </c>
      <c r="D10" s="179">
        <v>100.001</v>
      </c>
      <c r="E10" s="179">
        <v>99.001000000000005</v>
      </c>
      <c r="F10" s="179">
        <f>SUM(D10:E10)</f>
        <v>199.00200000000001</v>
      </c>
      <c r="G10" s="100">
        <v>4</v>
      </c>
      <c r="H10" s="191">
        <v>1386.018</v>
      </c>
      <c r="I10" s="159">
        <v>33</v>
      </c>
    </row>
    <row r="11" spans="1:25" ht="15.75" customHeight="1" x14ac:dyDescent="0.3">
      <c r="A11" s="101">
        <v>9</v>
      </c>
      <c r="B11" s="111" t="s">
        <v>965</v>
      </c>
      <c r="C11" s="111" t="s">
        <v>966</v>
      </c>
      <c r="D11" s="179" t="s">
        <v>22</v>
      </c>
      <c r="E11" s="179"/>
      <c r="F11" s="179">
        <f>SUM(D11:E11)</f>
        <v>0</v>
      </c>
      <c r="G11" s="100">
        <v>0</v>
      </c>
      <c r="H11" s="179">
        <v>598.01299999999992</v>
      </c>
      <c r="I11" s="103">
        <v>22</v>
      </c>
      <c r="K11" s="86"/>
    </row>
    <row r="12" spans="1:25" ht="15.75" customHeight="1" x14ac:dyDescent="0.3">
      <c r="A12" s="101">
        <v>4</v>
      </c>
      <c r="B12" s="111" t="s">
        <v>964</v>
      </c>
      <c r="C12" s="111" t="s">
        <v>31</v>
      </c>
      <c r="D12" s="179">
        <v>100.002</v>
      </c>
      <c r="E12" s="179">
        <v>99.001000000000005</v>
      </c>
      <c r="F12" s="179">
        <f>SUM(D12:E12)</f>
        <v>199.00299999999999</v>
      </c>
      <c r="G12" s="100">
        <v>6</v>
      </c>
      <c r="H12" s="179">
        <v>1374.0149999999999</v>
      </c>
      <c r="I12" s="103">
        <v>20</v>
      </c>
      <c r="K12" s="86"/>
    </row>
    <row r="13" spans="1:25" ht="15.75" customHeight="1" x14ac:dyDescent="0.3">
      <c r="A13" s="260">
        <v>5</v>
      </c>
      <c r="B13" s="281" t="s">
        <v>939</v>
      </c>
      <c r="C13" s="281" t="s">
        <v>57</v>
      </c>
      <c r="D13" s="282">
        <v>99.003</v>
      </c>
      <c r="E13" s="282">
        <v>99.001999999999995</v>
      </c>
      <c r="F13" s="282">
        <f>SUM(D13:E13)</f>
        <v>198.005</v>
      </c>
      <c r="G13" s="262">
        <v>3</v>
      </c>
      <c r="H13" s="181">
        <v>1279.018</v>
      </c>
      <c r="I13" s="105">
        <v>20</v>
      </c>
      <c r="K13" s="86"/>
    </row>
    <row r="14" spans="1:25" ht="15.75" customHeight="1" x14ac:dyDescent="0.3">
      <c r="A14" s="86"/>
      <c r="K14" s="86"/>
    </row>
    <row r="15" spans="1:25" ht="15.75" customHeight="1" x14ac:dyDescent="0.3">
      <c r="A15" s="90"/>
      <c r="B15" s="91" t="s">
        <v>5</v>
      </c>
      <c r="C15" s="92" t="s">
        <v>967</v>
      </c>
      <c r="D15" s="92"/>
      <c r="E15" s="92" t="s">
        <v>1349</v>
      </c>
      <c r="F15" s="91"/>
      <c r="G15" s="91"/>
      <c r="H15" s="91"/>
      <c r="I15" s="91"/>
      <c r="K15" s="86"/>
    </row>
    <row r="16" spans="1:25" ht="15.75" customHeight="1" x14ac:dyDescent="0.3">
      <c r="A16" s="93">
        <v>2</v>
      </c>
      <c r="B16" s="94" t="s">
        <v>7</v>
      </c>
      <c r="C16" s="95" t="s">
        <v>8</v>
      </c>
      <c r="D16" s="126"/>
      <c r="E16" s="157"/>
      <c r="F16" s="98" t="s">
        <v>9</v>
      </c>
      <c r="G16" s="98" t="s">
        <v>10</v>
      </c>
      <c r="H16" s="98" t="s">
        <v>11</v>
      </c>
      <c r="I16" s="99" t="s">
        <v>12</v>
      </c>
      <c r="K16" s="86"/>
    </row>
    <row r="17" spans="1:11" ht="15.75" customHeight="1" x14ac:dyDescent="0.3">
      <c r="A17" s="256">
        <v>7</v>
      </c>
      <c r="B17" s="279" t="s">
        <v>493</v>
      </c>
      <c r="C17" s="279" t="s">
        <v>24</v>
      </c>
      <c r="D17" s="280">
        <v>100.004</v>
      </c>
      <c r="E17" s="280">
        <v>99.001000000000005</v>
      </c>
      <c r="F17" s="280">
        <f>SUM(D17:E17)</f>
        <v>199.005</v>
      </c>
      <c r="G17" s="257">
        <v>8</v>
      </c>
      <c r="H17" s="280">
        <v>1388.027</v>
      </c>
      <c r="I17" s="339">
        <v>55</v>
      </c>
      <c r="K17" s="86"/>
    </row>
    <row r="18" spans="1:11" ht="15.75" customHeight="1" x14ac:dyDescent="0.3">
      <c r="A18" s="101">
        <v>8</v>
      </c>
      <c r="B18" s="111" t="s">
        <v>706</v>
      </c>
      <c r="C18" s="111" t="s">
        <v>707</v>
      </c>
      <c r="D18" s="179">
        <v>100.003</v>
      </c>
      <c r="E18" s="179">
        <v>100.002</v>
      </c>
      <c r="F18" s="179">
        <f>SUM(D18:E18)</f>
        <v>200.005</v>
      </c>
      <c r="G18" s="100">
        <v>9</v>
      </c>
      <c r="H18" s="179">
        <v>1386.0249999999996</v>
      </c>
      <c r="I18" s="103">
        <v>51</v>
      </c>
      <c r="K18" s="86"/>
    </row>
    <row r="19" spans="1:11" ht="15.75" customHeight="1" x14ac:dyDescent="0.3">
      <c r="A19" s="101">
        <v>4</v>
      </c>
      <c r="B19" s="111" t="s">
        <v>969</v>
      </c>
      <c r="C19" s="111" t="s">
        <v>970</v>
      </c>
      <c r="D19" s="179">
        <v>99.001999999999995</v>
      </c>
      <c r="E19" s="179">
        <v>99.001000000000005</v>
      </c>
      <c r="F19" s="179">
        <f>SUM(D19:E19)</f>
        <v>198.00299999999999</v>
      </c>
      <c r="G19" s="100">
        <v>5</v>
      </c>
      <c r="H19" s="179">
        <v>1388.018</v>
      </c>
      <c r="I19" s="103">
        <v>49</v>
      </c>
      <c r="K19" s="86"/>
    </row>
    <row r="20" spans="1:11" ht="15.75" customHeight="1" x14ac:dyDescent="0.3">
      <c r="A20" s="101">
        <v>6</v>
      </c>
      <c r="B20" s="111" t="s">
        <v>88</v>
      </c>
      <c r="C20" s="111" t="s">
        <v>238</v>
      </c>
      <c r="D20" s="179">
        <v>99.001000000000005</v>
      </c>
      <c r="E20" s="179">
        <v>97.001000000000005</v>
      </c>
      <c r="F20" s="179">
        <f>SUM(D20:E20)</f>
        <v>196.00200000000001</v>
      </c>
      <c r="G20" s="100">
        <v>4</v>
      </c>
      <c r="H20" s="179">
        <v>1379.0219999999999</v>
      </c>
      <c r="I20" s="103">
        <v>40</v>
      </c>
      <c r="K20" s="86"/>
    </row>
    <row r="21" spans="1:11" ht="15.75" customHeight="1" x14ac:dyDescent="0.3">
      <c r="A21" s="101">
        <v>2</v>
      </c>
      <c r="B21" s="111" t="s">
        <v>224</v>
      </c>
      <c r="C21" s="111" t="s">
        <v>225</v>
      </c>
      <c r="D21" s="179">
        <v>98.001000000000005</v>
      </c>
      <c r="E21" s="179">
        <v>98</v>
      </c>
      <c r="F21" s="179">
        <f>SUM(D21:E21)</f>
        <v>196.001</v>
      </c>
      <c r="G21" s="100">
        <v>3</v>
      </c>
      <c r="H21" s="179">
        <v>1378.0089999999998</v>
      </c>
      <c r="I21" s="103">
        <v>37</v>
      </c>
      <c r="K21" s="86"/>
    </row>
    <row r="22" spans="1:11" ht="15.75" customHeight="1" x14ac:dyDescent="0.3">
      <c r="A22" s="101">
        <v>9</v>
      </c>
      <c r="B22" s="111" t="s">
        <v>971</v>
      </c>
      <c r="C22" s="111" t="s">
        <v>537</v>
      </c>
      <c r="D22" s="179">
        <v>100.003</v>
      </c>
      <c r="E22" s="179">
        <v>99.001000000000005</v>
      </c>
      <c r="F22" s="179">
        <f>SUM(D22:E22)</f>
        <v>199.00400000000002</v>
      </c>
      <c r="G22" s="100">
        <v>7</v>
      </c>
      <c r="H22" s="179">
        <v>1376.0129999999999</v>
      </c>
      <c r="I22" s="103">
        <v>35</v>
      </c>
      <c r="K22" s="86"/>
    </row>
    <row r="23" spans="1:11" ht="15.75" customHeight="1" x14ac:dyDescent="0.3">
      <c r="A23" s="101">
        <v>3</v>
      </c>
      <c r="B23" s="111" t="s">
        <v>968</v>
      </c>
      <c r="C23" s="111" t="s">
        <v>24</v>
      </c>
      <c r="D23" s="179">
        <v>95.001000000000005</v>
      </c>
      <c r="E23" s="192">
        <v>93.001999999999995</v>
      </c>
      <c r="F23" s="179">
        <f>SUM(D23:E23)</f>
        <v>188.00299999999999</v>
      </c>
      <c r="G23" s="100">
        <v>2</v>
      </c>
      <c r="H23" s="179">
        <v>1340.011</v>
      </c>
      <c r="I23" s="103">
        <v>21</v>
      </c>
      <c r="K23" s="86"/>
    </row>
    <row r="24" spans="1:11" ht="15.75" customHeight="1" x14ac:dyDescent="0.3">
      <c r="A24" s="101">
        <v>1</v>
      </c>
      <c r="B24" s="111" t="s">
        <v>566</v>
      </c>
      <c r="C24" s="111" t="s">
        <v>24</v>
      </c>
      <c r="D24" s="179">
        <v>100.002</v>
      </c>
      <c r="E24" s="179">
        <v>99.001999999999995</v>
      </c>
      <c r="F24" s="179">
        <f>SUM(D24:E24)</f>
        <v>199.00399999999999</v>
      </c>
      <c r="G24" s="100">
        <v>7</v>
      </c>
      <c r="H24" s="179">
        <v>1071.0139999999999</v>
      </c>
      <c r="I24" s="159">
        <v>17</v>
      </c>
      <c r="K24" s="86"/>
    </row>
    <row r="25" spans="1:11" ht="15.75" customHeight="1" x14ac:dyDescent="0.3">
      <c r="A25" s="260">
        <v>5</v>
      </c>
      <c r="B25" s="281" t="s">
        <v>935</v>
      </c>
      <c r="C25" s="281" t="s">
        <v>299</v>
      </c>
      <c r="D25" s="282">
        <v>93</v>
      </c>
      <c r="E25" s="282">
        <v>90</v>
      </c>
      <c r="F25" s="282">
        <f>SUM(D25:E25)</f>
        <v>183</v>
      </c>
      <c r="G25" s="262">
        <v>1</v>
      </c>
      <c r="H25" s="181">
        <v>1332.009</v>
      </c>
      <c r="I25" s="105">
        <v>13</v>
      </c>
      <c r="K25" s="86"/>
    </row>
    <row r="26" spans="1:11" ht="15.75" customHeight="1" x14ac:dyDescent="0.3">
      <c r="A26" s="86"/>
      <c r="K26" s="86"/>
    </row>
    <row r="27" spans="1:11" ht="15.75" customHeight="1" x14ac:dyDescent="0.3">
      <c r="A27" s="90"/>
      <c r="B27" s="91" t="s">
        <v>44</v>
      </c>
      <c r="C27" s="92" t="s">
        <v>972</v>
      </c>
      <c r="D27" s="92"/>
      <c r="E27" s="92" t="s">
        <v>1350</v>
      </c>
      <c r="F27" s="91"/>
      <c r="G27" s="91"/>
      <c r="H27" s="91"/>
      <c r="I27" s="91"/>
      <c r="K27" s="86"/>
    </row>
    <row r="28" spans="1:11" ht="15.75" customHeight="1" x14ac:dyDescent="0.3">
      <c r="A28" s="93">
        <v>2</v>
      </c>
      <c r="B28" s="94" t="s">
        <v>7</v>
      </c>
      <c r="C28" s="95" t="s">
        <v>8</v>
      </c>
      <c r="D28" s="126"/>
      <c r="E28" s="157"/>
      <c r="F28" s="98" t="s">
        <v>9</v>
      </c>
      <c r="G28" s="98" t="s">
        <v>10</v>
      </c>
      <c r="H28" s="98" t="s">
        <v>11</v>
      </c>
      <c r="I28" s="99" t="s">
        <v>12</v>
      </c>
      <c r="K28" s="86"/>
    </row>
    <row r="29" spans="1:11" ht="15.75" customHeight="1" x14ac:dyDescent="0.3">
      <c r="A29" s="256">
        <v>2</v>
      </c>
      <c r="B29" s="279" t="s">
        <v>943</v>
      </c>
      <c r="C29" s="279" t="s">
        <v>537</v>
      </c>
      <c r="D29" s="280">
        <v>100.002</v>
      </c>
      <c r="E29" s="280">
        <v>99.001999999999995</v>
      </c>
      <c r="F29" s="280">
        <f>SUM(D29:E29)</f>
        <v>199.00399999999999</v>
      </c>
      <c r="G29" s="257">
        <v>8</v>
      </c>
      <c r="H29" s="280">
        <v>1385.0169999999998</v>
      </c>
      <c r="I29" s="339">
        <v>48</v>
      </c>
      <c r="K29" s="86"/>
    </row>
    <row r="30" spans="1:11" ht="15.75" customHeight="1" x14ac:dyDescent="0.3">
      <c r="A30" s="101">
        <v>6</v>
      </c>
      <c r="B30" s="111" t="s">
        <v>944</v>
      </c>
      <c r="C30" s="111" t="s">
        <v>299</v>
      </c>
      <c r="D30" s="179">
        <v>97.001000000000005</v>
      </c>
      <c r="E30" s="179">
        <v>96</v>
      </c>
      <c r="F30" s="179">
        <f>SUM(D30:E30)</f>
        <v>193.001</v>
      </c>
      <c r="G30" s="100">
        <v>2</v>
      </c>
      <c r="H30" s="179">
        <v>1371.0150000000001</v>
      </c>
      <c r="I30" s="103">
        <v>40</v>
      </c>
      <c r="K30" s="86"/>
    </row>
    <row r="31" spans="1:11" ht="15.75" customHeight="1" x14ac:dyDescent="0.3">
      <c r="A31" s="101">
        <v>9</v>
      </c>
      <c r="B31" s="111" t="s">
        <v>902</v>
      </c>
      <c r="C31" s="111" t="s">
        <v>207</v>
      </c>
      <c r="D31" s="179">
        <v>98.003</v>
      </c>
      <c r="E31" s="179">
        <v>97</v>
      </c>
      <c r="F31" s="179">
        <f>SUM(D31:E31)</f>
        <v>195.00299999999999</v>
      </c>
      <c r="G31" s="100">
        <v>3</v>
      </c>
      <c r="H31" s="179">
        <v>1373.0129999999999</v>
      </c>
      <c r="I31" s="103">
        <v>39</v>
      </c>
      <c r="K31" s="86"/>
    </row>
    <row r="32" spans="1:11" ht="15.75" customHeight="1" x14ac:dyDescent="0.3">
      <c r="A32" s="101">
        <v>3</v>
      </c>
      <c r="B32" s="111" t="s">
        <v>974</v>
      </c>
      <c r="C32" s="111" t="s">
        <v>966</v>
      </c>
      <c r="D32" s="179">
        <v>100.004</v>
      </c>
      <c r="E32" s="179">
        <v>100.004</v>
      </c>
      <c r="F32" s="179">
        <f>SUM(D32:E32)</f>
        <v>200.00800000000001</v>
      </c>
      <c r="G32" s="100">
        <v>9</v>
      </c>
      <c r="H32" s="179">
        <v>1373.021</v>
      </c>
      <c r="I32" s="103">
        <v>38</v>
      </c>
      <c r="K32" s="86"/>
    </row>
    <row r="33" spans="1:11" ht="15.75" customHeight="1" x14ac:dyDescent="0.3">
      <c r="A33" s="101">
        <v>4</v>
      </c>
      <c r="B33" s="111" t="s">
        <v>975</v>
      </c>
      <c r="C33" s="111" t="s">
        <v>970</v>
      </c>
      <c r="D33" s="179">
        <v>100.002</v>
      </c>
      <c r="E33" s="179">
        <v>98</v>
      </c>
      <c r="F33" s="179">
        <f>SUM(D33:E33)</f>
        <v>198.00200000000001</v>
      </c>
      <c r="G33" s="100">
        <v>7</v>
      </c>
      <c r="H33" s="179">
        <v>1372.0139999999999</v>
      </c>
      <c r="I33" s="103">
        <v>38</v>
      </c>
      <c r="K33" s="86"/>
    </row>
    <row r="34" spans="1:11" ht="15.75" customHeight="1" x14ac:dyDescent="0.3">
      <c r="A34" s="101">
        <v>5</v>
      </c>
      <c r="B34" s="111" t="s">
        <v>976</v>
      </c>
      <c r="C34" s="111" t="s">
        <v>970</v>
      </c>
      <c r="D34" s="179">
        <v>99.001000000000005</v>
      </c>
      <c r="E34" s="179">
        <v>98.001000000000005</v>
      </c>
      <c r="F34" s="179">
        <f>SUM(D34:E34)</f>
        <v>197.00200000000001</v>
      </c>
      <c r="G34" s="100">
        <v>6</v>
      </c>
      <c r="H34" s="179">
        <v>1368.011</v>
      </c>
      <c r="I34" s="103">
        <v>36</v>
      </c>
      <c r="K34" s="86"/>
    </row>
    <row r="35" spans="1:11" ht="15.75" customHeight="1" x14ac:dyDescent="0.3">
      <c r="A35" s="101">
        <v>1</v>
      </c>
      <c r="B35" s="111" t="s">
        <v>973</v>
      </c>
      <c r="C35" s="111" t="s">
        <v>621</v>
      </c>
      <c r="D35" s="179">
        <v>100.002</v>
      </c>
      <c r="E35" s="179">
        <v>96.001000000000005</v>
      </c>
      <c r="F35" s="179">
        <f>SUM(D35:E35)</f>
        <v>196.00299999999999</v>
      </c>
      <c r="G35" s="100">
        <v>4</v>
      </c>
      <c r="H35" s="179">
        <v>1372.0219999999999</v>
      </c>
      <c r="I35" s="159">
        <v>35</v>
      </c>
      <c r="K35" s="86"/>
    </row>
    <row r="36" spans="1:11" ht="15.75" customHeight="1" x14ac:dyDescent="0.3">
      <c r="A36" s="101">
        <v>8</v>
      </c>
      <c r="B36" s="111" t="s">
        <v>977</v>
      </c>
      <c r="C36" s="111" t="s">
        <v>966</v>
      </c>
      <c r="D36" s="179">
        <v>100</v>
      </c>
      <c r="E36" s="179">
        <v>97.001999999999995</v>
      </c>
      <c r="F36" s="179">
        <f>SUM(D36:E36)</f>
        <v>197.00200000000001</v>
      </c>
      <c r="G36" s="100">
        <v>6</v>
      </c>
      <c r="H36" s="179">
        <v>1368.011</v>
      </c>
      <c r="I36" s="103">
        <v>30</v>
      </c>
      <c r="K36" s="86"/>
    </row>
    <row r="37" spans="1:11" ht="15.75" customHeight="1" x14ac:dyDescent="0.3">
      <c r="A37" s="260">
        <v>7</v>
      </c>
      <c r="B37" s="281" t="s">
        <v>945</v>
      </c>
      <c r="C37" s="281" t="s">
        <v>299</v>
      </c>
      <c r="D37" s="282">
        <v>97</v>
      </c>
      <c r="E37" s="282">
        <v>96.001000000000005</v>
      </c>
      <c r="F37" s="282">
        <f>SUM(D37:E37)</f>
        <v>193.001</v>
      </c>
      <c r="G37" s="262">
        <v>2</v>
      </c>
      <c r="H37" s="181">
        <v>1359.0129999999999</v>
      </c>
      <c r="I37" s="105">
        <v>22</v>
      </c>
      <c r="K37" s="86"/>
    </row>
    <row r="38" spans="1:11" ht="15.75" customHeight="1" x14ac:dyDescent="0.3">
      <c r="A38" s="86"/>
      <c r="K38" s="86"/>
    </row>
    <row r="39" spans="1:11" ht="15.75" customHeight="1" x14ac:dyDescent="0.3">
      <c r="A39" s="90"/>
      <c r="B39" s="91" t="s">
        <v>46</v>
      </c>
      <c r="C39" s="92" t="s">
        <v>465</v>
      </c>
      <c r="D39" s="92"/>
      <c r="E39" s="92" t="s">
        <v>1351</v>
      </c>
      <c r="F39" s="91"/>
      <c r="G39" s="91"/>
      <c r="H39" s="91"/>
      <c r="I39" s="91"/>
      <c r="K39" s="86"/>
    </row>
    <row r="40" spans="1:11" ht="15.75" customHeight="1" x14ac:dyDescent="0.3">
      <c r="A40" s="93">
        <v>2</v>
      </c>
      <c r="B40" s="94" t="s">
        <v>7</v>
      </c>
      <c r="C40" s="95" t="s">
        <v>8</v>
      </c>
      <c r="D40" s="126"/>
      <c r="E40" s="157"/>
      <c r="F40" s="98" t="s">
        <v>9</v>
      </c>
      <c r="G40" s="98" t="s">
        <v>10</v>
      </c>
      <c r="H40" s="98" t="s">
        <v>11</v>
      </c>
      <c r="I40" s="99" t="s">
        <v>12</v>
      </c>
      <c r="K40" s="86"/>
    </row>
    <row r="41" spans="1:11" ht="15.75" customHeight="1" x14ac:dyDescent="0.3">
      <c r="A41" s="256">
        <v>5</v>
      </c>
      <c r="B41" s="279" t="s">
        <v>19</v>
      </c>
      <c r="C41" s="279" t="s">
        <v>20</v>
      </c>
      <c r="D41" s="280">
        <v>100.001</v>
      </c>
      <c r="E41" s="280">
        <v>99</v>
      </c>
      <c r="F41" s="280">
        <f>SUM(D41:E41)</f>
        <v>199.001</v>
      </c>
      <c r="G41" s="257">
        <v>7</v>
      </c>
      <c r="H41" s="280">
        <v>1389.027</v>
      </c>
      <c r="I41" s="339">
        <v>54</v>
      </c>
      <c r="K41" s="86"/>
    </row>
    <row r="42" spans="1:11" ht="15.75" customHeight="1" x14ac:dyDescent="0.3">
      <c r="A42" s="101">
        <v>3</v>
      </c>
      <c r="B42" s="111" t="s">
        <v>934</v>
      </c>
      <c r="C42" s="111" t="s">
        <v>479</v>
      </c>
      <c r="D42" s="179">
        <v>100.005</v>
      </c>
      <c r="E42" s="179">
        <v>100.002</v>
      </c>
      <c r="F42" s="179">
        <f>SUM(D42:E42)</f>
        <v>200.00700000000001</v>
      </c>
      <c r="G42" s="100">
        <v>9</v>
      </c>
      <c r="H42" s="179">
        <v>1377.0250000000001</v>
      </c>
      <c r="I42" s="103">
        <v>44</v>
      </c>
      <c r="K42" s="86"/>
    </row>
    <row r="43" spans="1:11" ht="15.75" customHeight="1" x14ac:dyDescent="0.3">
      <c r="A43" s="101">
        <v>7</v>
      </c>
      <c r="B43" s="111" t="s">
        <v>561</v>
      </c>
      <c r="C43" s="111" t="s">
        <v>537</v>
      </c>
      <c r="D43" s="179">
        <v>100.004</v>
      </c>
      <c r="E43" s="179">
        <v>99</v>
      </c>
      <c r="F43" s="179">
        <f>SUM(D43:E43)</f>
        <v>199.00400000000002</v>
      </c>
      <c r="G43" s="100">
        <v>8</v>
      </c>
      <c r="H43" s="179">
        <v>1372.02</v>
      </c>
      <c r="I43" s="103">
        <v>40</v>
      </c>
      <c r="K43" s="86"/>
    </row>
    <row r="44" spans="1:11" ht="15.75" customHeight="1" x14ac:dyDescent="0.3">
      <c r="A44" s="101">
        <v>4</v>
      </c>
      <c r="B44" s="111" t="s">
        <v>978</v>
      </c>
      <c r="C44" s="111" t="s">
        <v>57</v>
      </c>
      <c r="D44" s="179">
        <v>99.003</v>
      </c>
      <c r="E44" s="179">
        <v>98.001000000000005</v>
      </c>
      <c r="F44" s="179">
        <f>SUM(D44:E44)</f>
        <v>197.00400000000002</v>
      </c>
      <c r="G44" s="100">
        <v>4</v>
      </c>
      <c r="H44" s="179">
        <v>1375.0209999999997</v>
      </c>
      <c r="I44" s="103">
        <v>38</v>
      </c>
      <c r="K44" s="86"/>
    </row>
    <row r="45" spans="1:11" ht="15.75" customHeight="1" x14ac:dyDescent="0.3">
      <c r="A45" s="101">
        <v>6</v>
      </c>
      <c r="B45" s="111" t="s">
        <v>156</v>
      </c>
      <c r="C45" s="111" t="s">
        <v>50</v>
      </c>
      <c r="D45" s="179">
        <v>98.001999999999995</v>
      </c>
      <c r="E45" s="179">
        <v>98</v>
      </c>
      <c r="F45" s="179">
        <f>SUM(D45:E45)</f>
        <v>196.00200000000001</v>
      </c>
      <c r="G45" s="100">
        <v>2</v>
      </c>
      <c r="H45" s="179">
        <v>1372.0159999999998</v>
      </c>
      <c r="I45" s="103">
        <v>37</v>
      </c>
      <c r="K45" s="86"/>
    </row>
    <row r="46" spans="1:11" ht="15.75" customHeight="1" x14ac:dyDescent="0.3">
      <c r="A46" s="101">
        <v>1</v>
      </c>
      <c r="B46" s="111" t="s">
        <v>948</v>
      </c>
      <c r="C46" s="111" t="s">
        <v>299</v>
      </c>
      <c r="D46" s="179">
        <v>100</v>
      </c>
      <c r="E46" s="179">
        <v>98.001999999999995</v>
      </c>
      <c r="F46" s="179">
        <f>SUM(D46:E46)</f>
        <v>198.00200000000001</v>
      </c>
      <c r="G46" s="100">
        <v>6</v>
      </c>
      <c r="H46" s="179">
        <v>1363.0129999999999</v>
      </c>
      <c r="I46" s="159">
        <v>33</v>
      </c>
      <c r="K46" s="86"/>
    </row>
    <row r="47" spans="1:11" ht="15.75" customHeight="1" x14ac:dyDescent="0.3">
      <c r="A47" s="101">
        <v>2</v>
      </c>
      <c r="B47" s="111" t="s">
        <v>932</v>
      </c>
      <c r="C47" s="111" t="s">
        <v>479</v>
      </c>
      <c r="D47" s="179">
        <v>99.001000000000005</v>
      </c>
      <c r="E47" s="179">
        <v>99</v>
      </c>
      <c r="F47" s="179">
        <f>SUM(D47:E47)</f>
        <v>198.001</v>
      </c>
      <c r="G47" s="100">
        <v>5</v>
      </c>
      <c r="H47" s="179">
        <v>1362.0079999999998</v>
      </c>
      <c r="I47" s="103">
        <v>28</v>
      </c>
      <c r="K47" s="86"/>
    </row>
    <row r="48" spans="1:11" ht="15.75" customHeight="1" x14ac:dyDescent="0.3">
      <c r="A48" s="101">
        <v>8</v>
      </c>
      <c r="B48" s="111" t="s">
        <v>979</v>
      </c>
      <c r="C48" s="111" t="s">
        <v>966</v>
      </c>
      <c r="D48" s="179">
        <v>99.001000000000005</v>
      </c>
      <c r="E48" s="179">
        <v>97</v>
      </c>
      <c r="F48" s="179">
        <f>SUM(D48:E48)</f>
        <v>196.001</v>
      </c>
      <c r="G48" s="100">
        <v>1</v>
      </c>
      <c r="H48" s="179">
        <v>1174.0159999999998</v>
      </c>
      <c r="I48" s="103">
        <v>25</v>
      </c>
      <c r="K48" s="86"/>
    </row>
    <row r="49" spans="1:11" ht="15.75" customHeight="1" x14ac:dyDescent="0.3">
      <c r="A49" s="260">
        <v>9</v>
      </c>
      <c r="B49" s="281" t="s">
        <v>980</v>
      </c>
      <c r="C49" s="281" t="s">
        <v>479</v>
      </c>
      <c r="D49" s="282">
        <v>99</v>
      </c>
      <c r="E49" s="282">
        <v>98.001999999999995</v>
      </c>
      <c r="F49" s="282">
        <f>SUM(D49:E49)</f>
        <v>197.00200000000001</v>
      </c>
      <c r="G49" s="262">
        <v>3</v>
      </c>
      <c r="H49" s="181">
        <v>1355.0069999999998</v>
      </c>
      <c r="I49" s="105">
        <v>17</v>
      </c>
      <c r="K49" s="86"/>
    </row>
    <row r="50" spans="1:11" ht="15.75" customHeight="1" x14ac:dyDescent="0.3">
      <c r="A50" s="86"/>
      <c r="K50" s="86"/>
    </row>
    <row r="51" spans="1:11" ht="15.75" customHeight="1" x14ac:dyDescent="0.3">
      <c r="A51" s="90"/>
      <c r="B51" s="91" t="s">
        <v>73</v>
      </c>
      <c r="C51" s="92" t="s">
        <v>981</v>
      </c>
      <c r="D51" s="92"/>
      <c r="E51" s="92" t="s">
        <v>1352</v>
      </c>
      <c r="F51" s="91"/>
      <c r="G51" s="91"/>
      <c r="H51" s="91"/>
      <c r="I51" s="91"/>
      <c r="K51" s="86"/>
    </row>
    <row r="52" spans="1:11" ht="15.75" customHeight="1" x14ac:dyDescent="0.3">
      <c r="A52" s="93">
        <v>2</v>
      </c>
      <c r="B52" s="94" t="s">
        <v>7</v>
      </c>
      <c r="C52" s="95" t="s">
        <v>8</v>
      </c>
      <c r="D52" s="126"/>
      <c r="E52" s="157"/>
      <c r="F52" s="98" t="s">
        <v>9</v>
      </c>
      <c r="G52" s="98" t="s">
        <v>10</v>
      </c>
      <c r="H52" s="98" t="s">
        <v>11</v>
      </c>
      <c r="I52" s="99" t="s">
        <v>12</v>
      </c>
      <c r="K52" s="86"/>
    </row>
    <row r="53" spans="1:11" ht="15.75" customHeight="1" x14ac:dyDescent="0.3">
      <c r="A53" s="256">
        <v>9</v>
      </c>
      <c r="B53" s="279" t="s">
        <v>519</v>
      </c>
      <c r="C53" s="279" t="s">
        <v>31</v>
      </c>
      <c r="D53" s="280">
        <v>98.001999999999995</v>
      </c>
      <c r="E53" s="280">
        <v>97.001000000000005</v>
      </c>
      <c r="F53" s="280">
        <f>SUM(D53:E53)</f>
        <v>195.00299999999999</v>
      </c>
      <c r="G53" s="257">
        <v>6</v>
      </c>
      <c r="H53" s="280">
        <v>1371.0169999999998</v>
      </c>
      <c r="I53" s="339">
        <v>53</v>
      </c>
      <c r="K53" s="86"/>
    </row>
    <row r="54" spans="1:11" ht="15.75" customHeight="1" x14ac:dyDescent="0.3">
      <c r="A54" s="101">
        <v>4</v>
      </c>
      <c r="B54" s="111" t="s">
        <v>983</v>
      </c>
      <c r="C54" s="111" t="s">
        <v>966</v>
      </c>
      <c r="D54" s="179">
        <v>99.001999999999995</v>
      </c>
      <c r="E54" s="179">
        <v>98.001000000000005</v>
      </c>
      <c r="F54" s="179">
        <f>SUM(D54:E54)</f>
        <v>197.00299999999999</v>
      </c>
      <c r="G54" s="100">
        <v>8</v>
      </c>
      <c r="H54" s="179">
        <v>1359.0109999999997</v>
      </c>
      <c r="I54" s="103">
        <v>51</v>
      </c>
      <c r="K54" s="86"/>
    </row>
    <row r="55" spans="1:11" ht="15.75" customHeight="1" x14ac:dyDescent="0.3">
      <c r="A55" s="101">
        <v>8</v>
      </c>
      <c r="B55" s="111" t="s">
        <v>110</v>
      </c>
      <c r="C55" s="111" t="s">
        <v>24</v>
      </c>
      <c r="D55" s="179">
        <v>100.002</v>
      </c>
      <c r="E55" s="179">
        <v>100</v>
      </c>
      <c r="F55" s="179">
        <f>SUM(D55:E55)</f>
        <v>200.00200000000001</v>
      </c>
      <c r="G55" s="100">
        <v>9</v>
      </c>
      <c r="H55" s="179">
        <v>1357.01</v>
      </c>
      <c r="I55" s="103">
        <v>48</v>
      </c>
      <c r="K55" s="86"/>
    </row>
    <row r="56" spans="1:11" ht="15.75" customHeight="1" x14ac:dyDescent="0.3">
      <c r="A56" s="101">
        <v>1</v>
      </c>
      <c r="B56" s="111" t="s">
        <v>941</v>
      </c>
      <c r="C56" s="111" t="s">
        <v>479</v>
      </c>
      <c r="D56" s="179">
        <v>97</v>
      </c>
      <c r="E56" s="179">
        <v>96.001999999999995</v>
      </c>
      <c r="F56" s="179">
        <f>SUM(D56:E56)</f>
        <v>193.00200000000001</v>
      </c>
      <c r="G56" s="100">
        <v>5</v>
      </c>
      <c r="H56" s="179">
        <v>1350.0079999999998</v>
      </c>
      <c r="I56" s="159">
        <v>43</v>
      </c>
      <c r="K56" s="86"/>
    </row>
    <row r="57" spans="1:11" ht="15.75" customHeight="1" x14ac:dyDescent="0.3">
      <c r="A57" s="101">
        <v>5</v>
      </c>
      <c r="B57" s="111" t="s">
        <v>956</v>
      </c>
      <c r="C57" s="111" t="s">
        <v>238</v>
      </c>
      <c r="D57" s="179">
        <v>98.001999999999995</v>
      </c>
      <c r="E57" s="179">
        <v>98.001999999999995</v>
      </c>
      <c r="F57" s="179">
        <f>SUM(D57:E57)</f>
        <v>196.00399999999999</v>
      </c>
      <c r="G57" s="100">
        <v>7</v>
      </c>
      <c r="H57" s="179">
        <v>1336.0099999999998</v>
      </c>
      <c r="I57" s="103">
        <v>38</v>
      </c>
      <c r="K57" s="86"/>
    </row>
    <row r="58" spans="1:11" ht="15.75" customHeight="1" x14ac:dyDescent="0.3">
      <c r="A58" s="101">
        <v>7</v>
      </c>
      <c r="B58" s="111" t="s">
        <v>951</v>
      </c>
      <c r="C58" s="111" t="s">
        <v>299</v>
      </c>
      <c r="D58" s="179">
        <v>93</v>
      </c>
      <c r="E58" s="179">
        <v>91</v>
      </c>
      <c r="F58" s="179">
        <f>SUM(D58:E58)</f>
        <v>184</v>
      </c>
      <c r="G58" s="100">
        <v>3</v>
      </c>
      <c r="H58" s="179">
        <v>1306.0029999999999</v>
      </c>
      <c r="I58" s="103">
        <v>30</v>
      </c>
      <c r="K58" s="86"/>
    </row>
    <row r="59" spans="1:11" ht="15.75" customHeight="1" x14ac:dyDescent="0.3">
      <c r="A59" s="101">
        <v>3</v>
      </c>
      <c r="B59" s="111" t="s">
        <v>982</v>
      </c>
      <c r="C59" s="111" t="s">
        <v>479</v>
      </c>
      <c r="D59" s="179">
        <v>95</v>
      </c>
      <c r="E59" s="179">
        <v>92</v>
      </c>
      <c r="F59" s="179">
        <f>SUM(D59:E59)</f>
        <v>187</v>
      </c>
      <c r="G59" s="100">
        <v>4</v>
      </c>
      <c r="H59" s="179">
        <v>1178</v>
      </c>
      <c r="I59" s="103">
        <v>21</v>
      </c>
      <c r="K59" s="86"/>
    </row>
    <row r="60" spans="1:11" ht="15.75" customHeight="1" x14ac:dyDescent="0.3">
      <c r="A60" s="101">
        <v>6</v>
      </c>
      <c r="B60" s="111" t="s">
        <v>984</v>
      </c>
      <c r="C60" s="111" t="s">
        <v>42</v>
      </c>
      <c r="D60" s="179" t="s">
        <v>22</v>
      </c>
      <c r="E60" s="179"/>
      <c r="F60" s="179">
        <f>SUM(D60:E60)</f>
        <v>0</v>
      </c>
      <c r="G60" s="100">
        <v>0</v>
      </c>
      <c r="H60" s="179">
        <v>400.02199999999999</v>
      </c>
      <c r="I60" s="103">
        <v>18</v>
      </c>
      <c r="K60" s="86"/>
    </row>
    <row r="61" spans="1:11" ht="15.75" customHeight="1" x14ac:dyDescent="0.3">
      <c r="A61" s="260">
        <v>2</v>
      </c>
      <c r="B61" s="281" t="s">
        <v>500</v>
      </c>
      <c r="C61" s="281" t="s">
        <v>24</v>
      </c>
      <c r="D61" s="282" t="s">
        <v>22</v>
      </c>
      <c r="E61" s="282"/>
      <c r="F61" s="282">
        <f>SUM(D61:E61)</f>
        <v>0</v>
      </c>
      <c r="G61" s="262">
        <v>0</v>
      </c>
      <c r="H61" s="181">
        <v>0</v>
      </c>
      <c r="I61" s="105">
        <v>0</v>
      </c>
      <c r="K61" s="86"/>
    </row>
    <row r="62" spans="1:11" ht="15.75" customHeight="1" x14ac:dyDescent="0.3">
      <c r="A62" s="86"/>
      <c r="K62" s="86"/>
    </row>
    <row r="63" spans="1:11" ht="15.75" customHeight="1" x14ac:dyDescent="0.3">
      <c r="A63" s="86"/>
      <c r="B63" s="86" t="s">
        <v>815</v>
      </c>
      <c r="K63" s="86"/>
    </row>
    <row r="64" spans="1:11" ht="15.75" customHeight="1" x14ac:dyDescent="0.3">
      <c r="A64" s="86"/>
      <c r="K64" s="86"/>
    </row>
    <row r="65" spans="1:11" ht="15.75" customHeight="1" x14ac:dyDescent="0.3">
      <c r="A65" s="86"/>
      <c r="B65" s="86" t="s">
        <v>958</v>
      </c>
      <c r="E65" s="106" t="s">
        <v>1542</v>
      </c>
      <c r="K65" s="86"/>
    </row>
    <row r="66" spans="1:11" ht="15.75" customHeight="1" x14ac:dyDescent="0.3">
      <c r="A66" s="86"/>
      <c r="B66" s="86" t="s">
        <v>1543</v>
      </c>
      <c r="K66" s="86"/>
    </row>
    <row r="67" spans="1:11" ht="15.75" customHeight="1" x14ac:dyDescent="0.3">
      <c r="A67" s="86"/>
      <c r="K67" s="86"/>
    </row>
    <row r="68" spans="1:11" ht="15.75" customHeight="1" x14ac:dyDescent="0.3">
      <c r="A68" s="86"/>
      <c r="K68" s="86"/>
    </row>
    <row r="69" spans="1:11" ht="15.75" customHeight="1" x14ac:dyDescent="0.3">
      <c r="A69" s="86"/>
      <c r="K69" s="86"/>
    </row>
    <row r="70" spans="1:11" ht="15.75" customHeight="1" x14ac:dyDescent="0.3">
      <c r="A70" s="86"/>
      <c r="K70" s="86"/>
    </row>
    <row r="71" spans="1:11" ht="15.75" customHeight="1" x14ac:dyDescent="0.3">
      <c r="A71" s="86"/>
      <c r="K71" s="86"/>
    </row>
    <row r="72" spans="1:11" ht="15.75" customHeight="1" x14ac:dyDescent="0.3">
      <c r="A72" s="86"/>
      <c r="K72" s="86"/>
    </row>
    <row r="73" spans="1:11" ht="15.75" customHeight="1" x14ac:dyDescent="0.3">
      <c r="A73" s="86"/>
      <c r="K73" s="86"/>
    </row>
    <row r="74" spans="1:11" ht="15.75" customHeight="1" x14ac:dyDescent="0.3">
      <c r="A74" s="86"/>
      <c r="K74" s="86"/>
    </row>
    <row r="75" spans="1:11" ht="15.75" customHeight="1" x14ac:dyDescent="0.3">
      <c r="A75" s="86"/>
      <c r="K75" s="86"/>
    </row>
    <row r="76" spans="1:11" ht="15.75" customHeight="1" x14ac:dyDescent="0.3">
      <c r="A76" s="86"/>
      <c r="K76" s="86"/>
    </row>
    <row r="77" spans="1:11" ht="15.75" customHeight="1" x14ac:dyDescent="0.3">
      <c r="A77" s="86"/>
      <c r="K77" s="86"/>
    </row>
    <row r="78" spans="1:11" ht="15.75" customHeight="1" x14ac:dyDescent="0.3">
      <c r="A78" s="86"/>
      <c r="K78" s="86"/>
    </row>
    <row r="79" spans="1:11" ht="15.75" customHeight="1" x14ac:dyDescent="0.3">
      <c r="A79" s="86"/>
      <c r="K79" s="86"/>
    </row>
    <row r="80" spans="1:11" x14ac:dyDescent="0.3">
      <c r="A80" s="86"/>
      <c r="K80" s="86"/>
    </row>
    <row r="81" spans="1:11" x14ac:dyDescent="0.3">
      <c r="A81" s="86"/>
      <c r="K81" s="86"/>
    </row>
    <row r="82" spans="1:11" x14ac:dyDescent="0.3">
      <c r="A82" s="86"/>
      <c r="K82" s="86"/>
    </row>
    <row r="83" spans="1:11" x14ac:dyDescent="0.3">
      <c r="A83" s="86"/>
      <c r="K83" s="86"/>
    </row>
    <row r="84" spans="1:11" x14ac:dyDescent="0.3">
      <c r="A84" s="86"/>
      <c r="K84" s="86"/>
    </row>
    <row r="85" spans="1:11" x14ac:dyDescent="0.3">
      <c r="A85" s="86"/>
      <c r="K85" s="86"/>
    </row>
    <row r="86" spans="1:11" x14ac:dyDescent="0.3">
      <c r="A86" s="86"/>
      <c r="K86" s="86"/>
    </row>
    <row r="87" spans="1:11" x14ac:dyDescent="0.3">
      <c r="A87" s="86"/>
      <c r="K87" s="86"/>
    </row>
    <row r="88" spans="1:11" x14ac:dyDescent="0.3">
      <c r="A88" s="86"/>
      <c r="K88" s="86"/>
    </row>
    <row r="89" spans="1:11" x14ac:dyDescent="0.3">
      <c r="A89" s="86"/>
      <c r="K89" s="86"/>
    </row>
    <row r="90" spans="1:11" x14ac:dyDescent="0.3">
      <c r="A90" s="86"/>
      <c r="K90" s="86"/>
    </row>
    <row r="91" spans="1:11" x14ac:dyDescent="0.3">
      <c r="A91" s="86"/>
      <c r="K91" s="86"/>
    </row>
    <row r="92" spans="1:11" x14ac:dyDescent="0.3">
      <c r="A92" s="86"/>
      <c r="K92" s="86"/>
    </row>
    <row r="93" spans="1:11" x14ac:dyDescent="0.3">
      <c r="A93" s="86"/>
      <c r="K93" s="86"/>
    </row>
    <row r="94" spans="1:11" x14ac:dyDescent="0.3">
      <c r="A94" s="86"/>
      <c r="K94" s="86"/>
    </row>
    <row r="95" spans="1:11" x14ac:dyDescent="0.3">
      <c r="A95" s="86"/>
      <c r="K95" s="86"/>
    </row>
    <row r="96" spans="1:11" x14ac:dyDescent="0.3">
      <c r="A96" s="86"/>
      <c r="K96" s="86"/>
    </row>
    <row r="97" spans="1:11" x14ac:dyDescent="0.3">
      <c r="A97" s="86"/>
      <c r="K97" s="86"/>
    </row>
    <row r="98" spans="1:11" x14ac:dyDescent="0.3">
      <c r="A98" s="86"/>
      <c r="K98" s="86"/>
    </row>
    <row r="99" spans="1:11" x14ac:dyDescent="0.3">
      <c r="A99" s="86"/>
      <c r="K99" s="86"/>
    </row>
    <row r="100" spans="1:11" x14ac:dyDescent="0.3">
      <c r="A100" s="86"/>
      <c r="K100" s="86"/>
    </row>
    <row r="101" spans="1:11" x14ac:dyDescent="0.3">
      <c r="A101" s="86"/>
      <c r="K101" s="86"/>
    </row>
    <row r="102" spans="1:11" x14ac:dyDescent="0.3">
      <c r="A102" s="86"/>
      <c r="K102" s="86"/>
    </row>
    <row r="103" spans="1:11" x14ac:dyDescent="0.3">
      <c r="A103" s="86"/>
      <c r="K103" s="86"/>
    </row>
    <row r="104" spans="1:11" x14ac:dyDescent="0.3">
      <c r="A104" s="86"/>
      <c r="K104" s="86"/>
    </row>
    <row r="105" spans="1:11" x14ac:dyDescent="0.3">
      <c r="A105" s="86"/>
      <c r="K105" s="86"/>
    </row>
    <row r="106" spans="1:11" x14ac:dyDescent="0.3">
      <c r="A106" s="86"/>
      <c r="K106" s="86"/>
    </row>
    <row r="107" spans="1:11" x14ac:dyDescent="0.3">
      <c r="A107" s="86"/>
      <c r="K107" s="86"/>
    </row>
    <row r="108" spans="1:11" x14ac:dyDescent="0.3">
      <c r="A108" s="86"/>
      <c r="K108" s="86"/>
    </row>
    <row r="109" spans="1:11" x14ac:dyDescent="0.3">
      <c r="A109" s="86"/>
      <c r="K109" s="86"/>
    </row>
    <row r="110" spans="1:11" x14ac:dyDescent="0.3">
      <c r="A110" s="86"/>
      <c r="K110" s="86"/>
    </row>
    <row r="111" spans="1:11" x14ac:dyDescent="0.3">
      <c r="A111" s="86"/>
      <c r="K111" s="86"/>
    </row>
    <row r="112" spans="1:11" x14ac:dyDescent="0.3">
      <c r="A112" s="86"/>
      <c r="K112" s="86"/>
    </row>
    <row r="113" spans="1:11" x14ac:dyDescent="0.3">
      <c r="A113" s="86"/>
      <c r="K113" s="86"/>
    </row>
    <row r="114" spans="1:11" x14ac:dyDescent="0.3">
      <c r="A114" s="86"/>
      <c r="K114" s="86"/>
    </row>
    <row r="115" spans="1:11" x14ac:dyDescent="0.3">
      <c r="A115" s="86"/>
      <c r="K115" s="86"/>
    </row>
    <row r="116" spans="1:11" x14ac:dyDescent="0.3">
      <c r="A116" s="86"/>
      <c r="K116" s="86"/>
    </row>
    <row r="117" spans="1:11" x14ac:dyDescent="0.3">
      <c r="A117" s="86"/>
      <c r="K117" s="86"/>
    </row>
    <row r="118" spans="1:11" x14ac:dyDescent="0.3">
      <c r="A118" s="86"/>
      <c r="K118" s="86"/>
    </row>
    <row r="119" spans="1:11" x14ac:dyDescent="0.3">
      <c r="A119" s="86"/>
      <c r="K119" s="86"/>
    </row>
    <row r="120" spans="1:11" x14ac:dyDescent="0.3">
      <c r="A120" s="86"/>
      <c r="K120" s="86"/>
    </row>
    <row r="121" spans="1:11" x14ac:dyDescent="0.3">
      <c r="A121" s="86"/>
      <c r="K121" s="86"/>
    </row>
    <row r="122" spans="1:11" x14ac:dyDescent="0.3">
      <c r="A122" s="86"/>
      <c r="K122" s="86"/>
    </row>
    <row r="123" spans="1:11" x14ac:dyDescent="0.3">
      <c r="A123" s="86"/>
      <c r="K123" s="86"/>
    </row>
    <row r="124" spans="1:11" x14ac:dyDescent="0.3">
      <c r="A124" s="86"/>
      <c r="K124" s="86"/>
    </row>
    <row r="125" spans="1:11" x14ac:dyDescent="0.3">
      <c r="A125" s="86"/>
      <c r="K125" s="86"/>
    </row>
    <row r="126" spans="1:11" x14ac:dyDescent="0.3">
      <c r="A126" s="86"/>
      <c r="K126" s="86"/>
    </row>
    <row r="127" spans="1:11" x14ac:dyDescent="0.3">
      <c r="A127" s="86"/>
      <c r="K127" s="86"/>
    </row>
    <row r="128" spans="1:11" x14ac:dyDescent="0.3">
      <c r="A128" s="86"/>
      <c r="K128" s="86"/>
    </row>
    <row r="129" spans="1:11" x14ac:dyDescent="0.3">
      <c r="A129" s="86"/>
      <c r="K129" s="86"/>
    </row>
    <row r="130" spans="1:11" x14ac:dyDescent="0.3">
      <c r="A130" s="86"/>
      <c r="K130" s="86"/>
    </row>
    <row r="131" spans="1:11" x14ac:dyDescent="0.3">
      <c r="A131" s="86"/>
      <c r="K131" s="86"/>
    </row>
    <row r="132" spans="1:11" x14ac:dyDescent="0.3">
      <c r="A132" s="86"/>
      <c r="K132" s="86"/>
    </row>
    <row r="133" spans="1:11" x14ac:dyDescent="0.3">
      <c r="A133" s="86"/>
      <c r="K133" s="86"/>
    </row>
    <row r="134" spans="1:11" x14ac:dyDescent="0.3">
      <c r="A134" s="86"/>
      <c r="K134" s="86"/>
    </row>
    <row r="135" spans="1:11" x14ac:dyDescent="0.3">
      <c r="A135" s="86"/>
      <c r="K135" s="86"/>
    </row>
    <row r="136" spans="1:11" x14ac:dyDescent="0.3">
      <c r="A136" s="86"/>
      <c r="K136" s="86"/>
    </row>
    <row r="137" spans="1:11" x14ac:dyDescent="0.3">
      <c r="A137" s="86"/>
      <c r="K137" s="86"/>
    </row>
    <row r="138" spans="1:11" x14ac:dyDescent="0.3">
      <c r="A138" s="86"/>
      <c r="K138" s="86"/>
    </row>
    <row r="139" spans="1:11" x14ac:dyDescent="0.3">
      <c r="A139" s="86"/>
      <c r="K139" s="86"/>
    </row>
    <row r="140" spans="1:11" x14ac:dyDescent="0.3">
      <c r="A140" s="86"/>
      <c r="K140" s="86"/>
    </row>
    <row r="141" spans="1:11" x14ac:dyDescent="0.3">
      <c r="A141" s="86"/>
      <c r="K141" s="86"/>
    </row>
    <row r="142" spans="1:11" x14ac:dyDescent="0.3">
      <c r="A142" s="86"/>
      <c r="K142" s="86"/>
    </row>
    <row r="143" spans="1:11" x14ac:dyDescent="0.3">
      <c r="A143" s="86"/>
      <c r="K143" s="86"/>
    </row>
    <row r="144" spans="1:11" x14ac:dyDescent="0.3">
      <c r="A144" s="86"/>
      <c r="K144" s="86"/>
    </row>
    <row r="145" spans="1:11" x14ac:dyDescent="0.3">
      <c r="A145" s="86"/>
      <c r="K145" s="86"/>
    </row>
    <row r="146" spans="1:11" x14ac:dyDescent="0.3">
      <c r="A146" s="86"/>
      <c r="K146" s="86"/>
    </row>
    <row r="147" spans="1:11" x14ac:dyDescent="0.3">
      <c r="A147" s="86"/>
      <c r="K147" s="86"/>
    </row>
    <row r="148" spans="1:11" x14ac:dyDescent="0.3">
      <c r="A148" s="86"/>
      <c r="K148" s="86"/>
    </row>
    <row r="149" spans="1:11" x14ac:dyDescent="0.3">
      <c r="A149" s="86"/>
      <c r="K149" s="86"/>
    </row>
    <row r="150" spans="1:11" x14ac:dyDescent="0.3">
      <c r="A150" s="86"/>
      <c r="K150" s="86"/>
    </row>
    <row r="151" spans="1:11" x14ac:dyDescent="0.3">
      <c r="A151" s="86"/>
      <c r="K151" s="86"/>
    </row>
    <row r="152" spans="1:11" x14ac:dyDescent="0.3">
      <c r="A152" s="86"/>
      <c r="K152" s="86"/>
    </row>
    <row r="153" spans="1:11" x14ac:dyDescent="0.3">
      <c r="A153" s="86"/>
      <c r="K153" s="86"/>
    </row>
    <row r="154" spans="1:11" x14ac:dyDescent="0.3">
      <c r="A154" s="86"/>
      <c r="K154" s="86"/>
    </row>
    <row r="155" spans="1:11" x14ac:dyDescent="0.3">
      <c r="A155" s="86"/>
      <c r="K155" s="86"/>
    </row>
    <row r="156" spans="1:11" x14ac:dyDescent="0.3">
      <c r="A156" s="86"/>
      <c r="K156" s="86"/>
    </row>
    <row r="157" spans="1:11" x14ac:dyDescent="0.3">
      <c r="A157" s="86"/>
      <c r="K157" s="86"/>
    </row>
    <row r="158" spans="1:11" x14ac:dyDescent="0.3">
      <c r="A158" s="86"/>
      <c r="K158" s="86"/>
    </row>
    <row r="159" spans="1:11" x14ac:dyDescent="0.3">
      <c r="A159" s="86"/>
      <c r="K159" s="86"/>
    </row>
    <row r="160" spans="1:11" x14ac:dyDescent="0.3">
      <c r="A160" s="86"/>
      <c r="K160" s="86"/>
    </row>
    <row r="161" spans="1:11" x14ac:dyDescent="0.3">
      <c r="A161" s="86"/>
      <c r="K161" s="86"/>
    </row>
    <row r="162" spans="1:11" x14ac:dyDescent="0.3">
      <c r="A162" s="86"/>
      <c r="K162" s="86"/>
    </row>
    <row r="163" spans="1:11" x14ac:dyDescent="0.3">
      <c r="A163" s="86"/>
      <c r="K163" s="86"/>
    </row>
    <row r="164" spans="1:11" x14ac:dyDescent="0.3">
      <c r="A164" s="86"/>
      <c r="K164" s="86"/>
    </row>
    <row r="165" spans="1:11" x14ac:dyDescent="0.3">
      <c r="A165" s="86"/>
      <c r="K165" s="86"/>
    </row>
    <row r="166" spans="1:11" x14ac:dyDescent="0.3">
      <c r="A166" s="86"/>
      <c r="K166" s="86"/>
    </row>
    <row r="167" spans="1:11" x14ac:dyDescent="0.3">
      <c r="A167" s="86"/>
      <c r="K167" s="86"/>
    </row>
    <row r="168" spans="1:11" x14ac:dyDescent="0.3">
      <c r="A168" s="86"/>
      <c r="K168" s="86"/>
    </row>
    <row r="169" spans="1:11" x14ac:dyDescent="0.3">
      <c r="A169" s="86"/>
      <c r="K169" s="86"/>
    </row>
    <row r="170" spans="1:11" x14ac:dyDescent="0.3">
      <c r="A170" s="86"/>
      <c r="K170" s="86"/>
    </row>
    <row r="171" spans="1:11" x14ac:dyDescent="0.3">
      <c r="A171" s="86"/>
      <c r="K171" s="86"/>
    </row>
    <row r="172" spans="1:11" x14ac:dyDescent="0.3">
      <c r="A172" s="86"/>
      <c r="K172" s="86"/>
    </row>
    <row r="173" spans="1:11" x14ac:dyDescent="0.3">
      <c r="A173" s="86"/>
      <c r="K173" s="86"/>
    </row>
    <row r="174" spans="1:11" x14ac:dyDescent="0.3">
      <c r="A174" s="86"/>
      <c r="K174" s="86"/>
    </row>
    <row r="175" spans="1:11" x14ac:dyDescent="0.3">
      <c r="A175" s="86"/>
      <c r="K175" s="86"/>
    </row>
    <row r="176" spans="1:11" x14ac:dyDescent="0.3">
      <c r="A176" s="86"/>
      <c r="K176" s="86"/>
    </row>
    <row r="177" spans="1:11" x14ac:dyDescent="0.3">
      <c r="A177" s="86"/>
      <c r="K177" s="86"/>
    </row>
    <row r="178" spans="1:11" x14ac:dyDescent="0.3">
      <c r="A178" s="86"/>
      <c r="K178" s="86"/>
    </row>
    <row r="179" spans="1:11" x14ac:dyDescent="0.3">
      <c r="A179" s="86"/>
      <c r="K179" s="86"/>
    </row>
    <row r="180" spans="1:11" x14ac:dyDescent="0.3">
      <c r="A180" s="86"/>
      <c r="K180" s="86"/>
    </row>
    <row r="181" spans="1:11" x14ac:dyDescent="0.3">
      <c r="A181" s="86"/>
      <c r="K181" s="86"/>
    </row>
    <row r="182" spans="1:11" x14ac:dyDescent="0.3">
      <c r="A182" s="86"/>
      <c r="K182" s="86"/>
    </row>
    <row r="183" spans="1:11" x14ac:dyDescent="0.3">
      <c r="A183" s="86"/>
      <c r="K183" s="86"/>
    </row>
    <row r="184" spans="1:11" x14ac:dyDescent="0.3">
      <c r="A184" s="86"/>
      <c r="K184" s="86"/>
    </row>
    <row r="185" spans="1:11" x14ac:dyDescent="0.3">
      <c r="A185" s="86"/>
      <c r="K185" s="86"/>
    </row>
    <row r="186" spans="1:11" x14ac:dyDescent="0.3">
      <c r="A186" s="86"/>
      <c r="K186" s="86"/>
    </row>
    <row r="187" spans="1:11" x14ac:dyDescent="0.3">
      <c r="A187" s="86"/>
      <c r="K187" s="86"/>
    </row>
    <row r="188" spans="1:11" x14ac:dyDescent="0.3">
      <c r="A188" s="86"/>
      <c r="K188" s="86"/>
    </row>
    <row r="189" spans="1:11" x14ac:dyDescent="0.3">
      <c r="A189" s="86"/>
      <c r="K189" s="86"/>
    </row>
    <row r="190" spans="1:11" x14ac:dyDescent="0.3">
      <c r="A190" s="86"/>
      <c r="K190" s="86"/>
    </row>
    <row r="191" spans="1:11" x14ac:dyDescent="0.3">
      <c r="A191" s="86"/>
      <c r="K191" s="86"/>
    </row>
    <row r="192" spans="1:11" x14ac:dyDescent="0.3">
      <c r="A192" s="86"/>
      <c r="K192" s="86"/>
    </row>
    <row r="193" spans="1:11" x14ac:dyDescent="0.3">
      <c r="A193" s="86"/>
      <c r="K193" s="86"/>
    </row>
    <row r="194" spans="1:11" x14ac:dyDescent="0.3">
      <c r="A194" s="86"/>
      <c r="K194" s="86"/>
    </row>
    <row r="195" spans="1:11" x14ac:dyDescent="0.3">
      <c r="A195" s="86"/>
      <c r="K195" s="86"/>
    </row>
    <row r="196" spans="1:11" x14ac:dyDescent="0.3">
      <c r="A196" s="86"/>
      <c r="K196" s="86"/>
    </row>
    <row r="197" spans="1:11" x14ac:dyDescent="0.3">
      <c r="A197" s="86"/>
      <c r="K197" s="86"/>
    </row>
    <row r="198" spans="1:11" x14ac:dyDescent="0.3">
      <c r="A198" s="86"/>
      <c r="K198" s="86"/>
    </row>
    <row r="199" spans="1:11" x14ac:dyDescent="0.3">
      <c r="A199" s="86"/>
      <c r="K199" s="86"/>
    </row>
    <row r="200" spans="1:11" x14ac:dyDescent="0.3">
      <c r="A200" s="86"/>
      <c r="K200" s="86"/>
    </row>
    <row r="201" spans="1:11" x14ac:dyDescent="0.3">
      <c r="A201" s="86"/>
      <c r="K201" s="86"/>
    </row>
    <row r="202" spans="1:11" x14ac:dyDescent="0.3">
      <c r="A202" s="86"/>
      <c r="K202" s="86"/>
    </row>
    <row r="203" spans="1:11" x14ac:dyDescent="0.3">
      <c r="A203" s="86"/>
      <c r="K203" s="86"/>
    </row>
    <row r="204" spans="1:11" x14ac:dyDescent="0.3">
      <c r="A204" s="86"/>
      <c r="K204" s="86"/>
    </row>
    <row r="205" spans="1:11" x14ac:dyDescent="0.3">
      <c r="A205" s="86"/>
      <c r="K205" s="86"/>
    </row>
    <row r="206" spans="1:11" x14ac:dyDescent="0.3">
      <c r="A206" s="86"/>
      <c r="K206" s="86"/>
    </row>
    <row r="207" spans="1:11" x14ac:dyDescent="0.3">
      <c r="A207" s="86"/>
      <c r="K207" s="86"/>
    </row>
    <row r="208" spans="1:11" x14ac:dyDescent="0.3">
      <c r="A208" s="86"/>
      <c r="K208" s="86"/>
    </row>
    <row r="209" spans="1:11" x14ac:dyDescent="0.3">
      <c r="A209" s="86"/>
      <c r="K209" s="86"/>
    </row>
    <row r="210" spans="1:11" x14ac:dyDescent="0.3">
      <c r="A210" s="86"/>
      <c r="K210" s="86"/>
    </row>
    <row r="211" spans="1:11" x14ac:dyDescent="0.3">
      <c r="A211" s="86"/>
      <c r="K211" s="86"/>
    </row>
    <row r="212" spans="1:11" x14ac:dyDescent="0.3">
      <c r="A212" s="86"/>
      <c r="K212" s="86"/>
    </row>
    <row r="213" spans="1:11" x14ac:dyDescent="0.3">
      <c r="A213" s="86"/>
      <c r="K213" s="86"/>
    </row>
    <row r="214" spans="1:11" x14ac:dyDescent="0.3">
      <c r="A214" s="86"/>
      <c r="K214" s="86"/>
    </row>
    <row r="215" spans="1:11" x14ac:dyDescent="0.3">
      <c r="A215" s="86"/>
      <c r="K215" s="86"/>
    </row>
    <row r="216" spans="1:11" x14ac:dyDescent="0.3">
      <c r="A216" s="86"/>
      <c r="K216" s="86"/>
    </row>
    <row r="217" spans="1:11" x14ac:dyDescent="0.3">
      <c r="A217" s="86"/>
      <c r="K217" s="86"/>
    </row>
    <row r="218" spans="1:11" x14ac:dyDescent="0.3">
      <c r="A218" s="86"/>
      <c r="K218" s="86"/>
    </row>
    <row r="219" spans="1:11" x14ac:dyDescent="0.3">
      <c r="A219" s="86"/>
      <c r="K219" s="86"/>
    </row>
    <row r="220" spans="1:11" x14ac:dyDescent="0.3">
      <c r="A220" s="86"/>
      <c r="K220" s="86"/>
    </row>
    <row r="221" spans="1:11" x14ac:dyDescent="0.3">
      <c r="A221" s="86"/>
      <c r="K221" s="86"/>
    </row>
    <row r="222" spans="1:11" x14ac:dyDescent="0.3">
      <c r="A222" s="86"/>
      <c r="K222" s="86"/>
    </row>
    <row r="223" spans="1:11" x14ac:dyDescent="0.3">
      <c r="A223" s="86"/>
      <c r="K223" s="86"/>
    </row>
    <row r="224" spans="1:11" x14ac:dyDescent="0.3">
      <c r="A224" s="86"/>
      <c r="K224" s="86"/>
    </row>
    <row r="225" spans="1:11" x14ac:dyDescent="0.3">
      <c r="A225" s="86"/>
      <c r="K225" s="86"/>
    </row>
    <row r="226" spans="1:11" x14ac:dyDescent="0.3">
      <c r="A226" s="86"/>
      <c r="K226" s="86"/>
    </row>
    <row r="227" spans="1:11" x14ac:dyDescent="0.3">
      <c r="A227" s="86"/>
      <c r="K227" s="86"/>
    </row>
    <row r="228" spans="1:11" x14ac:dyDescent="0.3">
      <c r="A228" s="86"/>
      <c r="K228" s="86"/>
    </row>
    <row r="229" spans="1:11" x14ac:dyDescent="0.3">
      <c r="A229" s="86"/>
      <c r="K229" s="86"/>
    </row>
    <row r="230" spans="1:11" x14ac:dyDescent="0.3">
      <c r="A230" s="86"/>
      <c r="K230" s="86"/>
    </row>
    <row r="231" spans="1:11" x14ac:dyDescent="0.3">
      <c r="A231" s="86"/>
      <c r="K231" s="86"/>
    </row>
    <row r="232" spans="1:11" x14ac:dyDescent="0.3">
      <c r="A232" s="86"/>
      <c r="K232" s="86"/>
    </row>
    <row r="233" spans="1:11" x14ac:dyDescent="0.3">
      <c r="A233" s="86"/>
      <c r="K233" s="86"/>
    </row>
    <row r="234" spans="1:11" x14ac:dyDescent="0.3">
      <c r="A234" s="86"/>
      <c r="K234" s="86"/>
    </row>
    <row r="235" spans="1:11" x14ac:dyDescent="0.3">
      <c r="A235" s="86"/>
      <c r="K235" s="86"/>
    </row>
    <row r="236" spans="1:11" x14ac:dyDescent="0.3">
      <c r="A236" s="86"/>
      <c r="K236" s="86"/>
    </row>
    <row r="237" spans="1:11" x14ac:dyDescent="0.3">
      <c r="A237" s="86"/>
      <c r="K237" s="86"/>
    </row>
    <row r="238" spans="1:11" x14ac:dyDescent="0.3">
      <c r="A238" s="86"/>
      <c r="K238" s="86"/>
    </row>
    <row r="239" spans="1:11" x14ac:dyDescent="0.3">
      <c r="A239" s="86"/>
      <c r="K239" s="86"/>
    </row>
    <row r="240" spans="1:11" x14ac:dyDescent="0.3">
      <c r="A240" s="86"/>
      <c r="K240" s="86"/>
    </row>
    <row r="241" spans="1:11" x14ac:dyDescent="0.3">
      <c r="A241" s="86"/>
      <c r="K241" s="86"/>
    </row>
    <row r="242" spans="1:11" x14ac:dyDescent="0.3">
      <c r="A242" s="86"/>
      <c r="K242" s="86"/>
    </row>
    <row r="243" spans="1:11" x14ac:dyDescent="0.3">
      <c r="A243" s="86"/>
      <c r="K243" s="86"/>
    </row>
    <row r="244" spans="1:11" x14ac:dyDescent="0.3">
      <c r="A244" s="86"/>
      <c r="K244" s="86"/>
    </row>
    <row r="245" spans="1:11" x14ac:dyDescent="0.3">
      <c r="A245" s="86"/>
      <c r="K245" s="86"/>
    </row>
    <row r="246" spans="1:11" x14ac:dyDescent="0.3">
      <c r="A246" s="86"/>
      <c r="K246" s="86"/>
    </row>
    <row r="247" spans="1:11" x14ac:dyDescent="0.3">
      <c r="A247" s="86"/>
      <c r="K247" s="86"/>
    </row>
    <row r="248" spans="1:11" x14ac:dyDescent="0.3">
      <c r="A248" s="86"/>
      <c r="K248" s="86"/>
    </row>
    <row r="249" spans="1:11" x14ac:dyDescent="0.3">
      <c r="A249" s="86"/>
      <c r="K249" s="86"/>
    </row>
    <row r="250" spans="1:11" x14ac:dyDescent="0.3">
      <c r="A250" s="86"/>
      <c r="K250" s="86"/>
    </row>
    <row r="251" spans="1:11" x14ac:dyDescent="0.3">
      <c r="A251" s="86"/>
      <c r="K251" s="86"/>
    </row>
    <row r="252" spans="1:11" x14ac:dyDescent="0.3">
      <c r="A252" s="86"/>
      <c r="K252" s="86"/>
    </row>
    <row r="253" spans="1:11" x14ac:dyDescent="0.3">
      <c r="A253" s="86"/>
      <c r="K253" s="86"/>
    </row>
    <row r="254" spans="1:11" x14ac:dyDescent="0.3">
      <c r="A254" s="86"/>
      <c r="K254" s="86"/>
    </row>
    <row r="255" spans="1:11" x14ac:dyDescent="0.3">
      <c r="A255" s="86"/>
      <c r="K255" s="86"/>
    </row>
    <row r="256" spans="1:11" x14ac:dyDescent="0.3">
      <c r="A256" s="86"/>
      <c r="K256" s="86"/>
    </row>
    <row r="257" spans="1:11" x14ac:dyDescent="0.3">
      <c r="A257" s="86"/>
      <c r="K257" s="86"/>
    </row>
    <row r="258" spans="1:11" x14ac:dyDescent="0.3">
      <c r="A258" s="86"/>
      <c r="K258" s="86"/>
    </row>
    <row r="259" spans="1:11" x14ac:dyDescent="0.3">
      <c r="A259" s="86"/>
      <c r="K259" s="86"/>
    </row>
    <row r="260" spans="1:11" x14ac:dyDescent="0.3">
      <c r="A260" s="86"/>
      <c r="K260" s="86"/>
    </row>
    <row r="261" spans="1:11" x14ac:dyDescent="0.3">
      <c r="A261" s="86"/>
      <c r="K261" s="86"/>
    </row>
    <row r="262" spans="1:11" x14ac:dyDescent="0.3">
      <c r="A262" s="86"/>
      <c r="K262" s="86"/>
    </row>
    <row r="263" spans="1:11" x14ac:dyDescent="0.3">
      <c r="A263" s="86"/>
      <c r="K263" s="86"/>
    </row>
    <row r="264" spans="1:11" x14ac:dyDescent="0.3">
      <c r="A264" s="86"/>
      <c r="K264" s="86"/>
    </row>
    <row r="265" spans="1:11" x14ac:dyDescent="0.3">
      <c r="A265" s="86"/>
      <c r="K265" s="86"/>
    </row>
    <row r="266" spans="1:11" x14ac:dyDescent="0.3">
      <c r="A266" s="86"/>
      <c r="K266" s="86"/>
    </row>
    <row r="267" spans="1:11" x14ac:dyDescent="0.3">
      <c r="A267" s="86"/>
      <c r="K267" s="86"/>
    </row>
    <row r="268" spans="1:11" x14ac:dyDescent="0.3">
      <c r="A268" s="86"/>
      <c r="K268" s="86"/>
    </row>
    <row r="269" spans="1:11" x14ac:dyDescent="0.3">
      <c r="A269" s="86"/>
      <c r="K269" s="86"/>
    </row>
    <row r="270" spans="1:11" x14ac:dyDescent="0.3">
      <c r="A270" s="86"/>
      <c r="K270" s="86"/>
    </row>
    <row r="271" spans="1:11" x14ac:dyDescent="0.3">
      <c r="A271" s="86"/>
      <c r="K271" s="86"/>
    </row>
    <row r="272" spans="1:11" x14ac:dyDescent="0.3">
      <c r="A272" s="86"/>
      <c r="K272" s="86"/>
    </row>
    <row r="273" spans="1:11" x14ac:dyDescent="0.3">
      <c r="A273" s="86"/>
      <c r="K273" s="86"/>
    </row>
    <row r="274" spans="1:11" x14ac:dyDescent="0.3">
      <c r="A274" s="86"/>
      <c r="K274" s="86"/>
    </row>
    <row r="275" spans="1:11" x14ac:dyDescent="0.3">
      <c r="A275" s="86"/>
      <c r="K275" s="86"/>
    </row>
    <row r="276" spans="1:11" x14ac:dyDescent="0.3">
      <c r="A276" s="86"/>
      <c r="K276" s="86"/>
    </row>
    <row r="277" spans="1:11" x14ac:dyDescent="0.3">
      <c r="A277" s="86"/>
      <c r="K277" s="86"/>
    </row>
    <row r="278" spans="1:11" x14ac:dyDescent="0.3">
      <c r="A278" s="86"/>
      <c r="K278" s="86"/>
    </row>
    <row r="279" spans="1:11" x14ac:dyDescent="0.3">
      <c r="A279" s="86"/>
      <c r="K279" s="86"/>
    </row>
    <row r="280" spans="1:11" x14ac:dyDescent="0.3">
      <c r="A280" s="86"/>
      <c r="K280" s="86"/>
    </row>
    <row r="281" spans="1:11" x14ac:dyDescent="0.3">
      <c r="A281" s="86"/>
      <c r="K281" s="86"/>
    </row>
    <row r="282" spans="1:11" x14ac:dyDescent="0.3">
      <c r="A282" s="86"/>
      <c r="K282" s="86"/>
    </row>
    <row r="283" spans="1:11" x14ac:dyDescent="0.3">
      <c r="A283" s="86"/>
      <c r="K283" s="86"/>
    </row>
    <row r="284" spans="1:11" x14ac:dyDescent="0.3">
      <c r="A284" s="86"/>
      <c r="K284" s="86"/>
    </row>
    <row r="285" spans="1:11" x14ac:dyDescent="0.3">
      <c r="A285" s="86"/>
      <c r="K285" s="86"/>
    </row>
    <row r="286" spans="1:11" x14ac:dyDescent="0.3">
      <c r="A286" s="86"/>
      <c r="K286" s="86"/>
    </row>
    <row r="287" spans="1:11" x14ac:dyDescent="0.3">
      <c r="A287" s="86"/>
      <c r="K287" s="86"/>
    </row>
    <row r="288" spans="1:11" x14ac:dyDescent="0.3">
      <c r="A288" s="86"/>
      <c r="K288" s="86"/>
    </row>
    <row r="289" spans="1:11" x14ac:dyDescent="0.3">
      <c r="A289" s="86"/>
      <c r="K289" s="86"/>
    </row>
    <row r="290" spans="1:11" x14ac:dyDescent="0.3">
      <c r="A290" s="86"/>
      <c r="K290" s="86"/>
    </row>
    <row r="291" spans="1:11" x14ac:dyDescent="0.3">
      <c r="A291" s="86"/>
      <c r="K291" s="86"/>
    </row>
    <row r="292" spans="1:11" x14ac:dyDescent="0.3">
      <c r="A292" s="86"/>
      <c r="K292" s="86"/>
    </row>
    <row r="293" spans="1:11" x14ac:dyDescent="0.3">
      <c r="A293" s="86"/>
      <c r="K293" s="86"/>
    </row>
    <row r="294" spans="1:11" x14ac:dyDescent="0.3">
      <c r="A294" s="86"/>
      <c r="K294" s="86"/>
    </row>
    <row r="295" spans="1:11" x14ac:dyDescent="0.3">
      <c r="A295" s="86"/>
      <c r="K295" s="86"/>
    </row>
    <row r="296" spans="1:11" x14ac:dyDescent="0.3">
      <c r="A296" s="86"/>
      <c r="K296" s="86"/>
    </row>
    <row r="297" spans="1:11" x14ac:dyDescent="0.3">
      <c r="A297" s="86"/>
      <c r="K297" s="86"/>
    </row>
    <row r="298" spans="1:11" x14ac:dyDescent="0.3">
      <c r="A298" s="86"/>
      <c r="K298" s="86"/>
    </row>
    <row r="299" spans="1:11" x14ac:dyDescent="0.3">
      <c r="A299" s="86"/>
      <c r="K299" s="86"/>
    </row>
    <row r="300" spans="1:11" x14ac:dyDescent="0.3">
      <c r="A300" s="86"/>
      <c r="K300" s="86"/>
    </row>
    <row r="301" spans="1:11" x14ac:dyDescent="0.3">
      <c r="A301" s="86"/>
      <c r="K301" s="86"/>
    </row>
    <row r="302" spans="1:11" x14ac:dyDescent="0.3">
      <c r="A302" s="86"/>
      <c r="K302" s="86"/>
    </row>
    <row r="303" spans="1:11" x14ac:dyDescent="0.3">
      <c r="A303" s="86"/>
      <c r="K303" s="86"/>
    </row>
    <row r="304" spans="1:11" x14ac:dyDescent="0.3">
      <c r="A304" s="86"/>
      <c r="K304" s="86"/>
    </row>
    <row r="305" spans="1:11" x14ac:dyDescent="0.3">
      <c r="A305" s="86"/>
      <c r="K305" s="86"/>
    </row>
    <row r="306" spans="1:11" x14ac:dyDescent="0.3">
      <c r="A306" s="86"/>
      <c r="K306" s="86"/>
    </row>
    <row r="307" spans="1:11" x14ac:dyDescent="0.3">
      <c r="A307" s="86"/>
      <c r="K307" s="86"/>
    </row>
    <row r="308" spans="1:11" x14ac:dyDescent="0.3">
      <c r="A308" s="86"/>
      <c r="K308" s="86"/>
    </row>
    <row r="309" spans="1:11" x14ac:dyDescent="0.3">
      <c r="A309" s="86"/>
      <c r="K309" s="86"/>
    </row>
    <row r="310" spans="1:11" x14ac:dyDescent="0.3">
      <c r="A310" s="86"/>
      <c r="K310" s="86"/>
    </row>
    <row r="311" spans="1:11" x14ac:dyDescent="0.3">
      <c r="A311" s="86"/>
      <c r="K311" s="86"/>
    </row>
    <row r="312" spans="1:11" x14ac:dyDescent="0.3">
      <c r="A312" s="86"/>
      <c r="K312" s="86"/>
    </row>
    <row r="313" spans="1:11" x14ac:dyDescent="0.3">
      <c r="A313" s="86"/>
      <c r="K313" s="86"/>
    </row>
    <row r="314" spans="1:11" x14ac:dyDescent="0.3">
      <c r="A314" s="86"/>
      <c r="K314" s="86"/>
    </row>
    <row r="315" spans="1:11" x14ac:dyDescent="0.3">
      <c r="A315" s="86"/>
      <c r="K315" s="86"/>
    </row>
    <row r="316" spans="1:11" x14ac:dyDescent="0.3">
      <c r="A316" s="86"/>
      <c r="K316" s="86"/>
    </row>
    <row r="317" spans="1:11" x14ac:dyDescent="0.3">
      <c r="A317" s="86"/>
      <c r="K317" s="86"/>
    </row>
    <row r="318" spans="1:11" x14ac:dyDescent="0.3">
      <c r="A318" s="86"/>
      <c r="K318" s="86"/>
    </row>
    <row r="319" spans="1:11" x14ac:dyDescent="0.3">
      <c r="A319" s="86"/>
      <c r="K319" s="86"/>
    </row>
    <row r="320" spans="1:11" x14ac:dyDescent="0.3">
      <c r="A320" s="86"/>
      <c r="K320" s="86"/>
    </row>
    <row r="321" spans="1:11" x14ac:dyDescent="0.3">
      <c r="A321" s="86"/>
      <c r="K321" s="86"/>
    </row>
    <row r="322" spans="1:11" x14ac:dyDescent="0.3">
      <c r="A322" s="86"/>
      <c r="K322" s="86"/>
    </row>
    <row r="323" spans="1:11" x14ac:dyDescent="0.3">
      <c r="A323" s="86"/>
      <c r="K323" s="86"/>
    </row>
    <row r="324" spans="1:11" x14ac:dyDescent="0.3">
      <c r="A324" s="86"/>
      <c r="K324" s="86"/>
    </row>
    <row r="325" spans="1:11" x14ac:dyDescent="0.3">
      <c r="A325" s="86"/>
      <c r="K325" s="86"/>
    </row>
    <row r="326" spans="1:11" x14ac:dyDescent="0.3">
      <c r="A326" s="86"/>
      <c r="K326" s="86"/>
    </row>
    <row r="327" spans="1:11" x14ac:dyDescent="0.3">
      <c r="A327" s="86"/>
      <c r="K327" s="86"/>
    </row>
    <row r="328" spans="1:11" x14ac:dyDescent="0.3">
      <c r="A328" s="86"/>
      <c r="K328" s="86"/>
    </row>
    <row r="329" spans="1:11" x14ac:dyDescent="0.3">
      <c r="A329" s="86"/>
      <c r="K329" s="86"/>
    </row>
    <row r="330" spans="1:11" x14ac:dyDescent="0.3">
      <c r="A330" s="86"/>
      <c r="K330" s="86"/>
    </row>
    <row r="331" spans="1:11" x14ac:dyDescent="0.3">
      <c r="A331" s="86"/>
      <c r="K331" s="86"/>
    </row>
    <row r="332" spans="1:11" x14ac:dyDescent="0.3">
      <c r="A332" s="86"/>
      <c r="K332" s="86"/>
    </row>
    <row r="333" spans="1:11" x14ac:dyDescent="0.3">
      <c r="A333" s="86"/>
      <c r="K333" s="86"/>
    </row>
    <row r="334" spans="1:11" x14ac:dyDescent="0.3">
      <c r="A334" s="86"/>
      <c r="K334" s="86"/>
    </row>
    <row r="335" spans="1:11" x14ac:dyDescent="0.3">
      <c r="A335" s="86"/>
      <c r="K335" s="86"/>
    </row>
    <row r="336" spans="1:11" x14ac:dyDescent="0.3">
      <c r="A336" s="86"/>
      <c r="K336" s="86"/>
    </row>
    <row r="337" spans="1:11" x14ac:dyDescent="0.3">
      <c r="A337" s="86"/>
      <c r="K337" s="86"/>
    </row>
    <row r="338" spans="1:11" x14ac:dyDescent="0.3">
      <c r="A338" s="86"/>
      <c r="K338" s="86"/>
    </row>
    <row r="339" spans="1:11" x14ac:dyDescent="0.3">
      <c r="A339" s="86"/>
      <c r="K339" s="86"/>
    </row>
    <row r="340" spans="1:11" x14ac:dyDescent="0.3">
      <c r="A340" s="86"/>
      <c r="K340" s="86"/>
    </row>
    <row r="341" spans="1:11" x14ac:dyDescent="0.3">
      <c r="A341" s="86"/>
      <c r="K341" s="86"/>
    </row>
    <row r="342" spans="1:11" x14ac:dyDescent="0.3">
      <c r="A342" s="86"/>
      <c r="K342" s="86"/>
    </row>
    <row r="343" spans="1:11" x14ac:dyDescent="0.3">
      <c r="A343" s="86"/>
      <c r="K343" s="86"/>
    </row>
    <row r="344" spans="1:11" x14ac:dyDescent="0.3">
      <c r="A344" s="86"/>
      <c r="K344" s="86"/>
    </row>
    <row r="345" spans="1:11" x14ac:dyDescent="0.3">
      <c r="A345" s="86"/>
      <c r="K345" s="86"/>
    </row>
    <row r="346" spans="1:11" x14ac:dyDescent="0.3">
      <c r="A346" s="86"/>
      <c r="K346" s="86"/>
    </row>
    <row r="347" spans="1:11" x14ac:dyDescent="0.3">
      <c r="A347" s="86"/>
      <c r="K347" s="86"/>
    </row>
    <row r="348" spans="1:11" x14ac:dyDescent="0.3">
      <c r="A348" s="86"/>
      <c r="K348" s="86"/>
    </row>
    <row r="349" spans="1:11" x14ac:dyDescent="0.3">
      <c r="A349" s="86"/>
      <c r="K349" s="86"/>
    </row>
    <row r="350" spans="1:11" x14ac:dyDescent="0.3">
      <c r="A350" s="86"/>
      <c r="K350" s="86"/>
    </row>
    <row r="351" spans="1:11" x14ac:dyDescent="0.3">
      <c r="A351" s="86"/>
      <c r="K351" s="86"/>
    </row>
    <row r="352" spans="1:11" x14ac:dyDescent="0.3">
      <c r="A352" s="86"/>
      <c r="K352" s="86"/>
    </row>
    <row r="353" spans="1:11" x14ac:dyDescent="0.3">
      <c r="A353" s="86"/>
      <c r="K353" s="86"/>
    </row>
    <row r="354" spans="1:11" x14ac:dyDescent="0.3">
      <c r="A354" s="86"/>
      <c r="K354" s="86"/>
    </row>
    <row r="355" spans="1:11" x14ac:dyDescent="0.3">
      <c r="A355" s="86"/>
      <c r="K355" s="86"/>
    </row>
    <row r="356" spans="1:11" x14ac:dyDescent="0.3">
      <c r="A356" s="86"/>
      <c r="K356" s="86"/>
    </row>
    <row r="357" spans="1:11" x14ac:dyDescent="0.3">
      <c r="A357" s="86"/>
      <c r="K357" s="86"/>
    </row>
    <row r="358" spans="1:11" x14ac:dyDescent="0.3">
      <c r="A358" s="86"/>
      <c r="K358" s="86"/>
    </row>
    <row r="359" spans="1:11" x14ac:dyDescent="0.3">
      <c r="A359" s="86"/>
      <c r="K359" s="86"/>
    </row>
    <row r="360" spans="1:11" x14ac:dyDescent="0.3">
      <c r="A360" s="86"/>
      <c r="K360" s="86"/>
    </row>
    <row r="361" spans="1:11" x14ac:dyDescent="0.3">
      <c r="A361" s="86"/>
      <c r="K361" s="86"/>
    </row>
    <row r="362" spans="1:11" x14ac:dyDescent="0.3">
      <c r="A362" s="86"/>
      <c r="K362" s="86"/>
    </row>
    <row r="363" spans="1:11" x14ac:dyDescent="0.3">
      <c r="A363" s="86"/>
      <c r="K363" s="86"/>
    </row>
    <row r="364" spans="1:11" x14ac:dyDescent="0.3">
      <c r="A364" s="86"/>
      <c r="K364" s="86"/>
    </row>
    <row r="365" spans="1:11" x14ac:dyDescent="0.3">
      <c r="A365" s="86"/>
      <c r="K365" s="86"/>
    </row>
    <row r="366" spans="1:11" x14ac:dyDescent="0.3">
      <c r="A366" s="86"/>
      <c r="K366" s="86"/>
    </row>
    <row r="367" spans="1:11" x14ac:dyDescent="0.3">
      <c r="A367" s="86"/>
      <c r="K367" s="86"/>
    </row>
    <row r="368" spans="1:11" x14ac:dyDescent="0.3">
      <c r="A368" s="86"/>
      <c r="K368" s="86"/>
    </row>
    <row r="369" spans="1:11" x14ac:dyDescent="0.3">
      <c r="A369" s="86"/>
      <c r="K369" s="86"/>
    </row>
    <row r="370" spans="1:11" x14ac:dyDescent="0.3">
      <c r="A370" s="86"/>
      <c r="K370" s="86"/>
    </row>
    <row r="371" spans="1:11" x14ac:dyDescent="0.3">
      <c r="A371" s="86"/>
      <c r="K371" s="86"/>
    </row>
    <row r="372" spans="1:11" x14ac:dyDescent="0.3">
      <c r="A372" s="86"/>
      <c r="K372" s="86"/>
    </row>
    <row r="373" spans="1:11" x14ac:dyDescent="0.3">
      <c r="A373" s="86"/>
      <c r="K373" s="86"/>
    </row>
    <row r="374" spans="1:11" x14ac:dyDescent="0.3">
      <c r="A374" s="86"/>
      <c r="K374" s="86"/>
    </row>
    <row r="375" spans="1:11" x14ac:dyDescent="0.3">
      <c r="A375" s="86"/>
      <c r="K375" s="86"/>
    </row>
    <row r="376" spans="1:11" x14ac:dyDescent="0.3">
      <c r="A376" s="86"/>
      <c r="K376" s="86"/>
    </row>
    <row r="377" spans="1:11" x14ac:dyDescent="0.3">
      <c r="A377" s="86"/>
      <c r="K377" s="86"/>
    </row>
    <row r="378" spans="1:11" x14ac:dyDescent="0.3">
      <c r="A378" s="86"/>
      <c r="K378" s="86"/>
    </row>
    <row r="379" spans="1:11" x14ac:dyDescent="0.3">
      <c r="A379" s="86"/>
      <c r="K379" s="86"/>
    </row>
    <row r="380" spans="1:11" x14ac:dyDescent="0.3">
      <c r="A380" s="86"/>
      <c r="K380" s="86"/>
    </row>
    <row r="381" spans="1:11" x14ac:dyDescent="0.3">
      <c r="A381" s="86"/>
      <c r="K381" s="86"/>
    </row>
    <row r="382" spans="1:11" x14ac:dyDescent="0.3">
      <c r="A382" s="86"/>
      <c r="K382" s="86"/>
    </row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2AF1DA17-D848-42F6-AD2E-51916D18BF6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A383A-1296-4C2C-992A-14F4C0C22E72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8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962</v>
      </c>
      <c r="C1" s="84"/>
      <c r="D1" s="85"/>
      <c r="E1" s="85"/>
      <c r="F1" s="85"/>
      <c r="G1" s="85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A2" s="86"/>
      <c r="B2" s="388" t="s">
        <v>1</v>
      </c>
      <c r="I2" s="88" t="s">
        <v>930</v>
      </c>
    </row>
    <row r="3" spans="1:25" ht="15.75" customHeight="1" x14ac:dyDescent="0.3">
      <c r="A3" s="90"/>
      <c r="B3" s="91" t="s">
        <v>75</v>
      </c>
      <c r="C3" s="86" t="s">
        <v>985</v>
      </c>
      <c r="E3" s="92" t="s">
        <v>1353</v>
      </c>
      <c r="F3" s="91"/>
      <c r="G3" s="91"/>
      <c r="H3" s="91"/>
      <c r="I3" s="91"/>
      <c r="J3" s="114"/>
      <c r="K3" s="114"/>
      <c r="L3" s="114"/>
      <c r="M3" s="114"/>
      <c r="N3" s="114"/>
      <c r="O3" s="114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6"/>
      <c r="E4" s="157"/>
      <c r="F4" s="98" t="s">
        <v>9</v>
      </c>
      <c r="G4" s="98" t="s">
        <v>10</v>
      </c>
      <c r="H4" s="98" t="s">
        <v>11</v>
      </c>
      <c r="I4" s="99" t="s">
        <v>12</v>
      </c>
      <c r="J4" s="114"/>
      <c r="K4" s="114"/>
      <c r="L4" s="114"/>
      <c r="M4" s="114"/>
      <c r="N4" s="114"/>
      <c r="O4" s="11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4">
        <v>4</v>
      </c>
      <c r="B5" s="355" t="s">
        <v>570</v>
      </c>
      <c r="C5" s="355" t="s">
        <v>24</v>
      </c>
      <c r="D5" s="353">
        <v>100.001</v>
      </c>
      <c r="E5" s="353">
        <v>100.001</v>
      </c>
      <c r="F5" s="280">
        <f>SUM(D5:E5)</f>
        <v>200.00200000000001</v>
      </c>
      <c r="G5" s="257">
        <v>9</v>
      </c>
      <c r="H5" s="353">
        <v>1390.021</v>
      </c>
      <c r="I5" s="348">
        <v>61</v>
      </c>
      <c r="J5" s="114"/>
      <c r="K5" s="114"/>
      <c r="L5" s="114"/>
      <c r="M5" s="114"/>
      <c r="N5" s="114"/>
      <c r="O5" s="114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16">
        <v>2</v>
      </c>
      <c r="B6" s="161" t="s">
        <v>336</v>
      </c>
      <c r="C6" s="161" t="s">
        <v>31</v>
      </c>
      <c r="D6" s="178">
        <v>99</v>
      </c>
      <c r="E6" s="178">
        <v>96</v>
      </c>
      <c r="F6" s="179">
        <f>SUM(D6:E6)</f>
        <v>195</v>
      </c>
      <c r="G6" s="100">
        <v>7</v>
      </c>
      <c r="H6" s="178">
        <v>1375.0189999999998</v>
      </c>
      <c r="I6" s="118">
        <v>54</v>
      </c>
      <c r="J6" s="114"/>
      <c r="K6" s="114"/>
      <c r="L6" s="114"/>
      <c r="M6" s="114"/>
      <c r="N6" s="114"/>
      <c r="O6" s="114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01">
        <v>9</v>
      </c>
      <c r="B7" s="161" t="s">
        <v>41</v>
      </c>
      <c r="C7" s="161" t="s">
        <v>62</v>
      </c>
      <c r="D7" s="178">
        <v>98.001000000000005</v>
      </c>
      <c r="E7" s="178">
        <v>97.001000000000005</v>
      </c>
      <c r="F7" s="179">
        <f>SUM(D7:E7)</f>
        <v>195.00200000000001</v>
      </c>
      <c r="G7" s="100">
        <v>8</v>
      </c>
      <c r="H7" s="178">
        <v>1351.019</v>
      </c>
      <c r="I7" s="118">
        <v>41</v>
      </c>
      <c r="J7" s="114"/>
      <c r="K7" s="114"/>
      <c r="L7" s="114"/>
      <c r="M7" s="114"/>
      <c r="N7" s="114"/>
      <c r="O7" s="114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01">
        <v>7</v>
      </c>
      <c r="B8" s="161" t="s">
        <v>990</v>
      </c>
      <c r="C8" s="161" t="s">
        <v>316</v>
      </c>
      <c r="D8" s="178">
        <v>96.001999999999995</v>
      </c>
      <c r="E8" s="178">
        <v>95.001000000000005</v>
      </c>
      <c r="F8" s="179">
        <f>SUM(D8:E8)</f>
        <v>191.00299999999999</v>
      </c>
      <c r="G8" s="100">
        <v>6</v>
      </c>
      <c r="H8" s="178">
        <v>1338.0089999999998</v>
      </c>
      <c r="I8" s="118">
        <v>39</v>
      </c>
      <c r="J8" s="114"/>
      <c r="K8" s="114"/>
      <c r="L8" s="114"/>
      <c r="M8" s="114"/>
      <c r="N8" s="114"/>
      <c r="O8" s="114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01">
        <v>5</v>
      </c>
      <c r="B9" s="161" t="s">
        <v>988</v>
      </c>
      <c r="C9" s="161" t="s">
        <v>207</v>
      </c>
      <c r="D9" s="178">
        <v>93</v>
      </c>
      <c r="E9" s="178">
        <v>87</v>
      </c>
      <c r="F9" s="179">
        <f>SUM(D9:E9)</f>
        <v>180</v>
      </c>
      <c r="G9" s="100">
        <v>4</v>
      </c>
      <c r="H9" s="178">
        <v>1313.0079999999998</v>
      </c>
      <c r="I9" s="118">
        <v>31</v>
      </c>
      <c r="J9" s="114"/>
      <c r="K9" s="114"/>
      <c r="L9" s="114"/>
      <c r="M9" s="114"/>
      <c r="N9" s="114"/>
      <c r="O9" s="114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01">
        <v>3</v>
      </c>
      <c r="B10" s="161" t="s">
        <v>987</v>
      </c>
      <c r="C10" s="161" t="s">
        <v>316</v>
      </c>
      <c r="D10" s="178">
        <v>93.001000000000005</v>
      </c>
      <c r="E10" s="178">
        <v>89</v>
      </c>
      <c r="F10" s="179">
        <f>SUM(D10:E10)</f>
        <v>182.001</v>
      </c>
      <c r="G10" s="100">
        <v>5</v>
      </c>
      <c r="H10" s="178">
        <v>1311.0069999999998</v>
      </c>
      <c r="I10" s="118">
        <v>29</v>
      </c>
      <c r="J10" s="114"/>
      <c r="K10" s="114"/>
      <c r="L10" s="114"/>
      <c r="M10" s="114"/>
      <c r="N10" s="114"/>
      <c r="O10" s="114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16">
        <v>8</v>
      </c>
      <c r="B11" s="161" t="s">
        <v>509</v>
      </c>
      <c r="C11" s="161" t="s">
        <v>479</v>
      </c>
      <c r="D11" s="178">
        <v>83</v>
      </c>
      <c r="E11" s="178">
        <v>76.001000000000005</v>
      </c>
      <c r="F11" s="179">
        <f>SUM(D11:E11)</f>
        <v>159.001</v>
      </c>
      <c r="G11" s="100">
        <v>3</v>
      </c>
      <c r="H11" s="178">
        <v>1296.0089999999998</v>
      </c>
      <c r="I11" s="118">
        <v>24</v>
      </c>
      <c r="J11" s="114"/>
      <c r="K11" s="114"/>
      <c r="L11" s="114"/>
      <c r="M11" s="114"/>
      <c r="N11" s="114"/>
      <c r="O11" s="114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16">
        <v>6</v>
      </c>
      <c r="B12" s="161" t="s">
        <v>989</v>
      </c>
      <c r="C12" s="161" t="s">
        <v>966</v>
      </c>
      <c r="D12" s="178" t="s">
        <v>22</v>
      </c>
      <c r="E12" s="178"/>
      <c r="F12" s="179">
        <f>SUM(D12:E12)</f>
        <v>0</v>
      </c>
      <c r="G12" s="100">
        <v>0</v>
      </c>
      <c r="H12" s="178">
        <v>756.00299999999993</v>
      </c>
      <c r="I12" s="118">
        <v>19</v>
      </c>
      <c r="J12" s="114"/>
      <c r="K12" s="114"/>
      <c r="L12" s="114"/>
      <c r="M12" s="114"/>
      <c r="N12" s="114"/>
      <c r="O12" s="114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60">
        <v>1</v>
      </c>
      <c r="B13" s="281" t="s">
        <v>986</v>
      </c>
      <c r="C13" s="281" t="s">
        <v>299</v>
      </c>
      <c r="D13" s="282" t="s">
        <v>22</v>
      </c>
      <c r="E13" s="282"/>
      <c r="F13" s="282">
        <f>SUM(D13:E13)</f>
        <v>0</v>
      </c>
      <c r="G13" s="262">
        <v>0</v>
      </c>
      <c r="H13" s="181">
        <v>751.00399999999991</v>
      </c>
      <c r="I13" s="342">
        <v>12</v>
      </c>
      <c r="J13" s="114"/>
      <c r="K13" s="114"/>
      <c r="L13" s="114"/>
      <c r="M13" s="114"/>
      <c r="N13" s="114"/>
      <c r="O13" s="114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0"/>
      <c r="B15" s="91" t="s">
        <v>100</v>
      </c>
      <c r="C15" s="86" t="s">
        <v>991</v>
      </c>
      <c r="E15" s="92" t="s">
        <v>1354</v>
      </c>
      <c r="F15" s="91"/>
      <c r="G15" s="91"/>
      <c r="H15" s="91"/>
      <c r="I15" s="91"/>
      <c r="J15" s="114"/>
      <c r="K15" s="114"/>
      <c r="L15" s="114"/>
      <c r="M15" s="114"/>
      <c r="N15" s="114"/>
      <c r="O15" s="114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3">
        <v>2</v>
      </c>
      <c r="B16" s="94" t="s">
        <v>7</v>
      </c>
      <c r="C16" s="95" t="s">
        <v>8</v>
      </c>
      <c r="D16" s="126"/>
      <c r="E16" s="157"/>
      <c r="F16" s="98" t="s">
        <v>9</v>
      </c>
      <c r="G16" s="98" t="s">
        <v>10</v>
      </c>
      <c r="H16" s="98" t="s">
        <v>11</v>
      </c>
      <c r="I16" s="99" t="s">
        <v>12</v>
      </c>
      <c r="J16" s="114"/>
      <c r="K16" s="114"/>
      <c r="L16" s="114"/>
      <c r="M16" s="114"/>
      <c r="N16" s="114"/>
      <c r="O16" s="114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54">
        <v>4</v>
      </c>
      <c r="B17" s="355" t="s">
        <v>993</v>
      </c>
      <c r="C17" s="355" t="s">
        <v>207</v>
      </c>
      <c r="D17" s="353">
        <v>100.001</v>
      </c>
      <c r="E17" s="353">
        <v>97</v>
      </c>
      <c r="F17" s="280">
        <f>SUM(D17:E17)</f>
        <v>197.001</v>
      </c>
      <c r="G17" s="257">
        <v>9</v>
      </c>
      <c r="H17" s="353">
        <v>1380.0119999999999</v>
      </c>
      <c r="I17" s="348">
        <v>62</v>
      </c>
      <c r="J17" s="114"/>
      <c r="K17" s="114"/>
      <c r="L17" s="114"/>
      <c r="M17" s="114"/>
      <c r="N17" s="114"/>
      <c r="O17" s="114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6">
        <v>6</v>
      </c>
      <c r="B18" s="161" t="s">
        <v>952</v>
      </c>
      <c r="C18" s="161" t="s">
        <v>299</v>
      </c>
      <c r="D18" s="178">
        <v>97.001000000000005</v>
      </c>
      <c r="E18" s="178">
        <v>93</v>
      </c>
      <c r="F18" s="179">
        <f>SUM(D18:E18)</f>
        <v>190.001</v>
      </c>
      <c r="G18" s="100">
        <v>8</v>
      </c>
      <c r="H18" s="178">
        <v>1333.01</v>
      </c>
      <c r="I18" s="118">
        <v>48</v>
      </c>
      <c r="J18" s="114"/>
      <c r="K18" s="114"/>
      <c r="L18" s="114"/>
      <c r="M18" s="114"/>
      <c r="N18" s="114"/>
      <c r="O18" s="114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6">
        <v>8</v>
      </c>
      <c r="B19" s="161" t="s">
        <v>953</v>
      </c>
      <c r="C19" s="161" t="s">
        <v>479</v>
      </c>
      <c r="D19" s="178">
        <v>94.001000000000005</v>
      </c>
      <c r="E19" s="178">
        <v>94.001000000000005</v>
      </c>
      <c r="F19" s="179">
        <f>SUM(D19:E19)</f>
        <v>188.00200000000001</v>
      </c>
      <c r="G19" s="100">
        <v>6</v>
      </c>
      <c r="H19" s="178">
        <v>1330.009</v>
      </c>
      <c r="I19" s="118">
        <v>48</v>
      </c>
      <c r="J19" s="114"/>
      <c r="K19" s="114"/>
      <c r="L19" s="114"/>
      <c r="M19" s="114"/>
      <c r="N19" s="114"/>
      <c r="O19" s="114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01">
        <v>1</v>
      </c>
      <c r="B20" s="111" t="s">
        <v>992</v>
      </c>
      <c r="C20" s="111" t="s">
        <v>479</v>
      </c>
      <c r="D20" s="179">
        <v>95</v>
      </c>
      <c r="E20" s="179">
        <v>94.001000000000005</v>
      </c>
      <c r="F20" s="179">
        <f>SUM(D20:E20)</f>
        <v>189.001</v>
      </c>
      <c r="G20" s="100">
        <v>7</v>
      </c>
      <c r="H20" s="179">
        <v>1136.0069999999998</v>
      </c>
      <c r="I20" s="159">
        <v>40</v>
      </c>
      <c r="J20" s="114"/>
      <c r="K20" s="114"/>
      <c r="L20" s="114"/>
      <c r="M20" s="114"/>
      <c r="N20" s="114"/>
      <c r="O20" s="114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01">
        <v>7</v>
      </c>
      <c r="B21" s="161" t="s">
        <v>496</v>
      </c>
      <c r="C21" s="161" t="s">
        <v>479</v>
      </c>
      <c r="D21" s="178">
        <v>95.001000000000005</v>
      </c>
      <c r="E21" s="178">
        <v>93</v>
      </c>
      <c r="F21" s="179">
        <f>SUM(D21:E21)</f>
        <v>188.001</v>
      </c>
      <c r="G21" s="100">
        <v>5</v>
      </c>
      <c r="H21" s="178">
        <v>1311.0069999999998</v>
      </c>
      <c r="I21" s="118">
        <v>36</v>
      </c>
      <c r="J21" s="114"/>
      <c r="K21" s="114"/>
      <c r="L21" s="114"/>
      <c r="M21" s="114"/>
      <c r="N21" s="114"/>
      <c r="O21" s="114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01">
        <v>9</v>
      </c>
      <c r="B22" s="161" t="s">
        <v>994</v>
      </c>
      <c r="C22" s="161" t="s">
        <v>537</v>
      </c>
      <c r="D22" s="178">
        <v>96.001000000000005</v>
      </c>
      <c r="E22" s="178">
        <v>88</v>
      </c>
      <c r="F22" s="179">
        <f>SUM(D22:E22)</f>
        <v>184.001</v>
      </c>
      <c r="G22" s="100">
        <v>4</v>
      </c>
      <c r="H22" s="178">
        <v>1266.0069999999998</v>
      </c>
      <c r="I22" s="118">
        <v>26</v>
      </c>
      <c r="J22" s="114"/>
      <c r="K22" s="114"/>
      <c r="L22" s="114"/>
      <c r="M22" s="114"/>
      <c r="N22" s="114"/>
      <c r="O22" s="114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01">
        <v>3</v>
      </c>
      <c r="B23" s="161" t="s">
        <v>844</v>
      </c>
      <c r="C23" s="161" t="s">
        <v>225</v>
      </c>
      <c r="D23" s="178">
        <v>0</v>
      </c>
      <c r="E23" s="178">
        <v>0</v>
      </c>
      <c r="F23" s="179">
        <f>SUM(D23:E23)</f>
        <v>0</v>
      </c>
      <c r="G23" s="100">
        <v>0</v>
      </c>
      <c r="H23" s="178">
        <v>570.00099999999998</v>
      </c>
      <c r="I23" s="118">
        <v>16</v>
      </c>
      <c r="J23" s="114"/>
      <c r="K23" s="114"/>
      <c r="L23" s="114"/>
      <c r="M23" s="114"/>
      <c r="N23" s="114"/>
      <c r="O23" s="114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6">
        <v>2</v>
      </c>
      <c r="B24" s="161" t="s">
        <v>558</v>
      </c>
      <c r="C24" s="161" t="s">
        <v>537</v>
      </c>
      <c r="D24" s="178" t="s">
        <v>22</v>
      </c>
      <c r="E24" s="178"/>
      <c r="F24" s="179">
        <f>SUM(D24:E24)</f>
        <v>0</v>
      </c>
      <c r="G24" s="100">
        <v>0</v>
      </c>
      <c r="H24" s="178">
        <v>365.00099999999998</v>
      </c>
      <c r="I24" s="118">
        <v>8</v>
      </c>
      <c r="J24" s="114"/>
      <c r="K24" s="114"/>
      <c r="L24" s="114"/>
      <c r="M24" s="114"/>
      <c r="N24" s="114"/>
      <c r="O24" s="11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60">
        <v>5</v>
      </c>
      <c r="B25" s="283" t="s">
        <v>518</v>
      </c>
      <c r="C25" s="283" t="s">
        <v>31</v>
      </c>
      <c r="D25" s="284" t="s">
        <v>22</v>
      </c>
      <c r="E25" s="284"/>
      <c r="F25" s="282">
        <f>SUM(D25:E25)</f>
        <v>0</v>
      </c>
      <c r="G25" s="262">
        <v>0</v>
      </c>
      <c r="H25" s="180">
        <v>0</v>
      </c>
      <c r="I25" s="121">
        <v>0</v>
      </c>
      <c r="J25" s="114"/>
      <c r="K25" s="114"/>
      <c r="L25" s="114"/>
      <c r="M25" s="114"/>
      <c r="N25" s="114"/>
      <c r="O25" s="114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90"/>
      <c r="B27" s="91" t="s">
        <v>102</v>
      </c>
      <c r="C27" s="86" t="s">
        <v>995</v>
      </c>
      <c r="E27" s="92" t="s">
        <v>1329</v>
      </c>
      <c r="F27" s="91"/>
      <c r="G27" s="91"/>
      <c r="H27" s="91"/>
      <c r="I27" s="91"/>
      <c r="J27" s="114"/>
      <c r="K27" s="114"/>
      <c r="L27" s="114"/>
      <c r="M27" s="114"/>
      <c r="N27" s="114"/>
      <c r="O27" s="114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93">
        <v>2</v>
      </c>
      <c r="B28" s="94" t="s">
        <v>7</v>
      </c>
      <c r="C28" s="95" t="s">
        <v>8</v>
      </c>
      <c r="D28" s="126"/>
      <c r="E28" s="157"/>
      <c r="F28" s="98" t="s">
        <v>9</v>
      </c>
      <c r="G28" s="98" t="s">
        <v>10</v>
      </c>
      <c r="H28" s="98" t="s">
        <v>11</v>
      </c>
      <c r="I28" s="99" t="s">
        <v>12</v>
      </c>
      <c r="J28" s="114"/>
      <c r="K28" s="114"/>
      <c r="L28" s="114"/>
      <c r="M28" s="114"/>
      <c r="N28" s="114"/>
      <c r="O28" s="114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256">
        <v>1</v>
      </c>
      <c r="B29" s="279" t="s">
        <v>996</v>
      </c>
      <c r="C29" s="279" t="s">
        <v>537</v>
      </c>
      <c r="D29" s="280">
        <v>94.001000000000005</v>
      </c>
      <c r="E29" s="280">
        <v>89.001000000000005</v>
      </c>
      <c r="F29" s="280">
        <f>SUM(D29:E29)</f>
        <v>183.00200000000001</v>
      </c>
      <c r="G29" s="257">
        <v>8</v>
      </c>
      <c r="H29" s="280">
        <v>1241.0029999999999</v>
      </c>
      <c r="I29" s="259">
        <v>50</v>
      </c>
      <c r="J29" s="114"/>
      <c r="K29" s="114"/>
      <c r="L29" s="114"/>
      <c r="M29" s="114"/>
      <c r="N29" s="114"/>
      <c r="O29" s="114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6">
        <v>8</v>
      </c>
      <c r="B30" s="161" t="s">
        <v>1003</v>
      </c>
      <c r="C30" s="161" t="s">
        <v>537</v>
      </c>
      <c r="D30" s="178">
        <v>84</v>
      </c>
      <c r="E30" s="178">
        <v>83.001000000000005</v>
      </c>
      <c r="F30" s="179">
        <f>SUM(D30:E30)</f>
        <v>167.001</v>
      </c>
      <c r="G30" s="100">
        <v>7</v>
      </c>
      <c r="H30" s="178">
        <v>1230.0029999999999</v>
      </c>
      <c r="I30" s="118">
        <v>49</v>
      </c>
      <c r="J30" s="114"/>
      <c r="K30" s="114"/>
      <c r="L30" s="114"/>
      <c r="M30" s="114"/>
      <c r="N30" s="114"/>
      <c r="O30" s="114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01">
        <v>5</v>
      </c>
      <c r="B31" s="161" t="s">
        <v>1000</v>
      </c>
      <c r="C31" s="161" t="s">
        <v>537</v>
      </c>
      <c r="D31" s="178">
        <v>82</v>
      </c>
      <c r="E31" s="178">
        <v>74</v>
      </c>
      <c r="F31" s="179">
        <f>SUM(D31:E31)</f>
        <v>156</v>
      </c>
      <c r="G31" s="100">
        <v>6</v>
      </c>
      <c r="H31" s="178">
        <v>1156.002</v>
      </c>
      <c r="I31" s="118">
        <v>40</v>
      </c>
      <c r="J31" s="114"/>
      <c r="K31" s="114"/>
      <c r="L31" s="114"/>
      <c r="M31" s="114"/>
      <c r="N31" s="114"/>
      <c r="O31" s="114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6">
        <v>4</v>
      </c>
      <c r="B32" s="161" t="s">
        <v>999</v>
      </c>
      <c r="C32" s="161" t="s">
        <v>966</v>
      </c>
      <c r="D32" s="178" t="s">
        <v>22</v>
      </c>
      <c r="E32" s="178"/>
      <c r="F32" s="179">
        <f>SUM(D32:E32)</f>
        <v>0</v>
      </c>
      <c r="G32" s="100">
        <v>0</v>
      </c>
      <c r="H32" s="178">
        <v>1001.002</v>
      </c>
      <c r="I32" s="118">
        <v>35</v>
      </c>
      <c r="J32" s="114"/>
      <c r="K32" s="114"/>
      <c r="L32" s="114"/>
      <c r="M32" s="114"/>
      <c r="N32" s="114"/>
      <c r="O32" s="114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6">
        <v>6</v>
      </c>
      <c r="B33" s="161" t="s">
        <v>1001</v>
      </c>
      <c r="C33" s="161" t="s">
        <v>537</v>
      </c>
      <c r="D33" s="193">
        <v>64</v>
      </c>
      <c r="E33" s="178">
        <v>63</v>
      </c>
      <c r="F33" s="179">
        <f>SUM(D33:E33)</f>
        <v>127</v>
      </c>
      <c r="G33" s="100">
        <v>5</v>
      </c>
      <c r="H33" s="178">
        <v>1041</v>
      </c>
      <c r="I33" s="118">
        <v>32</v>
      </c>
      <c r="J33" s="114"/>
      <c r="K33" s="114"/>
      <c r="L33" s="114"/>
      <c r="M33" s="114"/>
      <c r="N33" s="114"/>
      <c r="O33" s="114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6">
        <v>2</v>
      </c>
      <c r="B34" s="161" t="s">
        <v>997</v>
      </c>
      <c r="C34" s="161" t="s">
        <v>966</v>
      </c>
      <c r="D34" s="178" t="s">
        <v>22</v>
      </c>
      <c r="E34" s="178"/>
      <c r="F34" s="179">
        <f>SUM(D34:E34)</f>
        <v>0</v>
      </c>
      <c r="G34" s="100">
        <v>0</v>
      </c>
      <c r="H34" s="178">
        <v>0</v>
      </c>
      <c r="I34" s="118">
        <v>0</v>
      </c>
      <c r="J34" s="114"/>
      <c r="K34" s="114"/>
      <c r="L34" s="114"/>
      <c r="M34" s="114"/>
      <c r="N34" s="114"/>
      <c r="O34" s="11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01">
        <v>3</v>
      </c>
      <c r="B35" s="161" t="s">
        <v>998</v>
      </c>
      <c r="C35" s="161" t="s">
        <v>537</v>
      </c>
      <c r="D35" s="178" t="s">
        <v>216</v>
      </c>
      <c r="E35" s="178"/>
      <c r="F35" s="179">
        <f>SUM(D35:E35)</f>
        <v>0</v>
      </c>
      <c r="G35" s="100">
        <v>0</v>
      </c>
      <c r="H35" s="178">
        <v>0</v>
      </c>
      <c r="I35" s="118">
        <v>0</v>
      </c>
      <c r="J35" s="114"/>
      <c r="K35" s="114"/>
      <c r="L35" s="114"/>
      <c r="M35" s="114"/>
      <c r="N35" s="114"/>
      <c r="O35" s="114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260">
        <v>7</v>
      </c>
      <c r="B36" s="283" t="s">
        <v>1002</v>
      </c>
      <c r="C36" s="283" t="s">
        <v>537</v>
      </c>
      <c r="D36" s="284" t="s">
        <v>22</v>
      </c>
      <c r="E36" s="284"/>
      <c r="F36" s="282">
        <f>SUM(D36:E36)</f>
        <v>0</v>
      </c>
      <c r="G36" s="262">
        <v>0</v>
      </c>
      <c r="H36" s="180">
        <v>0</v>
      </c>
      <c r="I36" s="121">
        <v>0</v>
      </c>
      <c r="J36" s="114"/>
      <c r="K36" s="114"/>
      <c r="L36" s="114"/>
      <c r="M36" s="114"/>
      <c r="N36" s="114"/>
      <c r="O36" s="114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4"/>
      <c r="B38" s="114" t="s">
        <v>815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4"/>
      <c r="B40" s="86" t="s">
        <v>958</v>
      </c>
      <c r="E40" s="106" t="s">
        <v>1542</v>
      </c>
      <c r="H40" s="114"/>
      <c r="I40" s="114"/>
      <c r="J40" s="114"/>
      <c r="K40" s="114"/>
      <c r="L40" s="114"/>
      <c r="M40" s="114"/>
      <c r="N40" s="114"/>
      <c r="O40" s="114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4"/>
      <c r="B41" s="86" t="s">
        <v>1543</v>
      </c>
      <c r="H41" s="114"/>
      <c r="I41" s="114"/>
      <c r="J41" s="114"/>
      <c r="K41" s="114"/>
      <c r="L41" s="114"/>
      <c r="M41" s="114"/>
      <c r="N41" s="114"/>
      <c r="O41" s="114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86"/>
      <c r="K72" s="86"/>
    </row>
    <row r="73" spans="1:25" ht="15.75" customHeight="1" x14ac:dyDescent="0.3">
      <c r="A73" s="86"/>
      <c r="K73" s="86"/>
    </row>
    <row r="74" spans="1:25" ht="15.75" customHeight="1" x14ac:dyDescent="0.3">
      <c r="A74" s="86"/>
      <c r="K74" s="86"/>
    </row>
    <row r="75" spans="1:25" ht="15.75" customHeight="1" x14ac:dyDescent="0.3">
      <c r="A75" s="86"/>
      <c r="K75" s="86"/>
    </row>
    <row r="76" spans="1:25" ht="15.75" customHeight="1" x14ac:dyDescent="0.3">
      <c r="A76" s="86"/>
      <c r="K76" s="86"/>
    </row>
    <row r="77" spans="1:25" ht="15.75" customHeight="1" x14ac:dyDescent="0.3">
      <c r="A77" s="86"/>
      <c r="K77" s="86"/>
    </row>
    <row r="78" spans="1:25" ht="15.75" customHeight="1" x14ac:dyDescent="0.3">
      <c r="A78" s="86"/>
      <c r="K78" s="86"/>
    </row>
    <row r="79" spans="1:25" ht="15.75" customHeight="1" x14ac:dyDescent="0.3">
      <c r="A79" s="86"/>
      <c r="K79" s="86"/>
    </row>
    <row r="80" spans="1:25" x14ac:dyDescent="0.3">
      <c r="A80" s="86"/>
      <c r="K80" s="86"/>
    </row>
    <row r="81" spans="1:11" x14ac:dyDescent="0.3">
      <c r="A81" s="86"/>
      <c r="K81" s="86"/>
    </row>
    <row r="82" spans="1:11" x14ac:dyDescent="0.3">
      <c r="A82" s="86"/>
      <c r="K82" s="86"/>
    </row>
    <row r="83" spans="1:11" x14ac:dyDescent="0.3">
      <c r="A83" s="86"/>
      <c r="K83" s="86"/>
    </row>
    <row r="84" spans="1:11" x14ac:dyDescent="0.3">
      <c r="A84" s="86"/>
      <c r="K84" s="86"/>
    </row>
    <row r="85" spans="1:11" x14ac:dyDescent="0.3">
      <c r="A85" s="86"/>
      <c r="K85" s="86"/>
    </row>
    <row r="86" spans="1:11" x14ac:dyDescent="0.3">
      <c r="A86" s="86"/>
      <c r="K86" s="86"/>
    </row>
    <row r="87" spans="1:11" x14ac:dyDescent="0.3">
      <c r="A87" s="86"/>
      <c r="K87" s="86"/>
    </row>
    <row r="88" spans="1:11" x14ac:dyDescent="0.3">
      <c r="A88" s="86"/>
      <c r="K88" s="86"/>
    </row>
    <row r="89" spans="1:11" x14ac:dyDescent="0.3">
      <c r="A89" s="86"/>
      <c r="K89" s="86"/>
    </row>
    <row r="90" spans="1:11" x14ac:dyDescent="0.3">
      <c r="A90" s="86"/>
      <c r="K90" s="86"/>
    </row>
    <row r="91" spans="1:11" x14ac:dyDescent="0.3">
      <c r="A91" s="86"/>
      <c r="K91" s="86"/>
    </row>
    <row r="92" spans="1:11" x14ac:dyDescent="0.3">
      <c r="A92" s="86"/>
      <c r="K92" s="86"/>
    </row>
    <row r="93" spans="1:11" x14ac:dyDescent="0.3">
      <c r="A93" s="86"/>
      <c r="K93" s="86"/>
    </row>
    <row r="94" spans="1:11" x14ac:dyDescent="0.3">
      <c r="A94" s="86"/>
      <c r="K94" s="86"/>
    </row>
    <row r="95" spans="1:11" x14ac:dyDescent="0.3">
      <c r="A95" s="86"/>
      <c r="K95" s="86"/>
    </row>
    <row r="96" spans="1:11" x14ac:dyDescent="0.3">
      <c r="A96" s="86"/>
      <c r="K96" s="86"/>
    </row>
    <row r="97" spans="1:11" x14ac:dyDescent="0.3">
      <c r="A97" s="86"/>
      <c r="K97" s="86"/>
    </row>
    <row r="98" spans="1:11" x14ac:dyDescent="0.3">
      <c r="A98" s="86"/>
      <c r="K98" s="86"/>
    </row>
    <row r="99" spans="1:11" x14ac:dyDescent="0.3">
      <c r="A99" s="86"/>
      <c r="K99" s="86"/>
    </row>
    <row r="100" spans="1:11" x14ac:dyDescent="0.3">
      <c r="A100" s="86"/>
      <c r="K100" s="86"/>
    </row>
    <row r="101" spans="1:11" x14ac:dyDescent="0.3">
      <c r="A101" s="86"/>
      <c r="K101" s="86"/>
    </row>
    <row r="102" spans="1:11" x14ac:dyDescent="0.3">
      <c r="A102" s="86"/>
      <c r="K102" s="86"/>
    </row>
    <row r="103" spans="1:11" x14ac:dyDescent="0.3">
      <c r="A103" s="86"/>
      <c r="K103" s="86"/>
    </row>
    <row r="104" spans="1:11" x14ac:dyDescent="0.3">
      <c r="A104" s="86"/>
      <c r="K104" s="86"/>
    </row>
    <row r="105" spans="1:11" x14ac:dyDescent="0.3">
      <c r="A105" s="86"/>
      <c r="K105" s="86"/>
    </row>
    <row r="106" spans="1:11" x14ac:dyDescent="0.3">
      <c r="A106" s="86"/>
      <c r="K106" s="86"/>
    </row>
    <row r="107" spans="1:11" x14ac:dyDescent="0.3">
      <c r="A107" s="86"/>
      <c r="K107" s="86"/>
    </row>
    <row r="108" spans="1:11" x14ac:dyDescent="0.3">
      <c r="A108" s="86"/>
      <c r="K108" s="86"/>
    </row>
    <row r="109" spans="1:11" x14ac:dyDescent="0.3">
      <c r="A109" s="86"/>
      <c r="K109" s="86"/>
    </row>
    <row r="110" spans="1:11" x14ac:dyDescent="0.3">
      <c r="A110" s="86"/>
      <c r="K110" s="86"/>
    </row>
    <row r="111" spans="1:11" x14ac:dyDescent="0.3">
      <c r="A111" s="86"/>
      <c r="K111" s="86"/>
    </row>
    <row r="112" spans="1:11" x14ac:dyDescent="0.3">
      <c r="A112" s="86"/>
      <c r="K112" s="86"/>
    </row>
    <row r="113" spans="1:11" x14ac:dyDescent="0.3">
      <c r="A113" s="86"/>
      <c r="K113" s="86"/>
    </row>
    <row r="114" spans="1:11" x14ac:dyDescent="0.3">
      <c r="A114" s="86"/>
      <c r="K114" s="86"/>
    </row>
    <row r="115" spans="1:11" x14ac:dyDescent="0.3">
      <c r="A115" s="86"/>
      <c r="K115" s="86"/>
    </row>
    <row r="116" spans="1:11" x14ac:dyDescent="0.3">
      <c r="A116" s="86"/>
      <c r="K116" s="86"/>
    </row>
    <row r="117" spans="1:11" x14ac:dyDescent="0.3">
      <c r="A117" s="86"/>
      <c r="K117" s="86"/>
    </row>
    <row r="118" spans="1:11" x14ac:dyDescent="0.3">
      <c r="A118" s="86"/>
      <c r="K118" s="86"/>
    </row>
    <row r="119" spans="1:11" x14ac:dyDescent="0.3">
      <c r="A119" s="86"/>
      <c r="K119" s="86"/>
    </row>
    <row r="120" spans="1:11" x14ac:dyDescent="0.3">
      <c r="A120" s="86"/>
      <c r="K120" s="86"/>
    </row>
    <row r="121" spans="1:11" x14ac:dyDescent="0.3">
      <c r="A121" s="86"/>
      <c r="K121" s="86"/>
    </row>
    <row r="122" spans="1:11" x14ac:dyDescent="0.3">
      <c r="A122" s="86"/>
      <c r="K122" s="86"/>
    </row>
    <row r="123" spans="1:11" x14ac:dyDescent="0.3">
      <c r="A123" s="86"/>
      <c r="K123" s="86"/>
    </row>
    <row r="124" spans="1:11" x14ac:dyDescent="0.3">
      <c r="A124" s="86"/>
      <c r="K124" s="86"/>
    </row>
    <row r="125" spans="1:11" x14ac:dyDescent="0.3">
      <c r="A125" s="86"/>
      <c r="K125" s="86"/>
    </row>
    <row r="126" spans="1:11" x14ac:dyDescent="0.3">
      <c r="A126" s="86"/>
      <c r="K126" s="86"/>
    </row>
    <row r="127" spans="1:11" x14ac:dyDescent="0.3">
      <c r="A127" s="86"/>
      <c r="K127" s="86"/>
    </row>
    <row r="128" spans="1:11" x14ac:dyDescent="0.3">
      <c r="A128" s="86"/>
      <c r="K128" s="86"/>
    </row>
    <row r="129" spans="1:11" x14ac:dyDescent="0.3">
      <c r="A129" s="86"/>
      <c r="K129" s="86"/>
    </row>
    <row r="130" spans="1:11" x14ac:dyDescent="0.3">
      <c r="A130" s="86"/>
      <c r="K130" s="86"/>
    </row>
    <row r="131" spans="1:11" x14ac:dyDescent="0.3">
      <c r="A131" s="86"/>
      <c r="K131" s="86"/>
    </row>
    <row r="132" spans="1:11" x14ac:dyDescent="0.3">
      <c r="A132" s="86"/>
      <c r="K132" s="86"/>
    </row>
    <row r="133" spans="1:11" x14ac:dyDescent="0.3">
      <c r="A133" s="86"/>
      <c r="K133" s="86"/>
    </row>
    <row r="134" spans="1:11" x14ac:dyDescent="0.3">
      <c r="A134" s="86"/>
      <c r="K134" s="86"/>
    </row>
    <row r="135" spans="1:11" x14ac:dyDescent="0.3">
      <c r="A135" s="86"/>
      <c r="K135" s="86"/>
    </row>
    <row r="136" spans="1:11" x14ac:dyDescent="0.3">
      <c r="A136" s="86"/>
      <c r="K136" s="86"/>
    </row>
    <row r="137" spans="1:11" x14ac:dyDescent="0.3">
      <c r="A137" s="86"/>
      <c r="K137" s="86"/>
    </row>
    <row r="138" spans="1:11" x14ac:dyDescent="0.3">
      <c r="A138" s="86"/>
      <c r="K138" s="86"/>
    </row>
    <row r="139" spans="1:11" x14ac:dyDescent="0.3">
      <c r="A139" s="86"/>
      <c r="K139" s="86"/>
    </row>
    <row r="140" spans="1:11" x14ac:dyDescent="0.3">
      <c r="A140" s="86"/>
      <c r="K140" s="86"/>
    </row>
    <row r="141" spans="1:11" x14ac:dyDescent="0.3">
      <c r="A141" s="86"/>
      <c r="K141" s="86"/>
    </row>
    <row r="142" spans="1:11" x14ac:dyDescent="0.3">
      <c r="A142" s="86"/>
      <c r="K142" s="86"/>
    </row>
    <row r="143" spans="1:11" x14ac:dyDescent="0.3">
      <c r="A143" s="86"/>
      <c r="K143" s="86"/>
    </row>
    <row r="144" spans="1:11" x14ac:dyDescent="0.3">
      <c r="A144" s="86"/>
      <c r="K144" s="86"/>
    </row>
    <row r="145" spans="1:11" x14ac:dyDescent="0.3">
      <c r="A145" s="86"/>
      <c r="K145" s="86"/>
    </row>
    <row r="146" spans="1:11" x14ac:dyDescent="0.3">
      <c r="A146" s="86"/>
      <c r="K146" s="86"/>
    </row>
    <row r="147" spans="1:11" x14ac:dyDescent="0.3">
      <c r="A147" s="86"/>
      <c r="K147" s="86"/>
    </row>
    <row r="148" spans="1:11" x14ac:dyDescent="0.3">
      <c r="A148" s="86"/>
      <c r="K148" s="86"/>
    </row>
    <row r="149" spans="1:11" x14ac:dyDescent="0.3">
      <c r="A149" s="86"/>
      <c r="K149" s="86"/>
    </row>
    <row r="150" spans="1:11" x14ac:dyDescent="0.3">
      <c r="A150" s="86"/>
      <c r="K150" s="86"/>
    </row>
    <row r="151" spans="1:11" x14ac:dyDescent="0.3">
      <c r="A151" s="86"/>
      <c r="K151" s="86"/>
    </row>
    <row r="152" spans="1:11" x14ac:dyDescent="0.3">
      <c r="A152" s="86"/>
      <c r="K152" s="86"/>
    </row>
    <row r="153" spans="1:11" x14ac:dyDescent="0.3">
      <c r="A153" s="86"/>
      <c r="K153" s="86"/>
    </row>
    <row r="154" spans="1:11" x14ac:dyDescent="0.3">
      <c r="A154" s="86"/>
      <c r="K154" s="86"/>
    </row>
    <row r="155" spans="1:11" x14ac:dyDescent="0.3">
      <c r="A155" s="86"/>
      <c r="K155" s="86"/>
    </row>
    <row r="156" spans="1:11" x14ac:dyDescent="0.3">
      <c r="A156" s="86"/>
      <c r="K156" s="86"/>
    </row>
    <row r="157" spans="1:11" x14ac:dyDescent="0.3">
      <c r="A157" s="86"/>
      <c r="K157" s="86"/>
    </row>
    <row r="158" spans="1:11" x14ac:dyDescent="0.3">
      <c r="A158" s="86"/>
      <c r="K158" s="86"/>
    </row>
    <row r="159" spans="1:11" x14ac:dyDescent="0.3">
      <c r="A159" s="86"/>
      <c r="K159" s="86"/>
    </row>
    <row r="160" spans="1:11" x14ac:dyDescent="0.3">
      <c r="A160" s="86"/>
      <c r="K160" s="86"/>
    </row>
    <row r="161" spans="1:11" x14ac:dyDescent="0.3">
      <c r="A161" s="86"/>
      <c r="K161" s="86"/>
    </row>
    <row r="162" spans="1:11" x14ac:dyDescent="0.3">
      <c r="A162" s="86"/>
      <c r="K162" s="86"/>
    </row>
    <row r="163" spans="1:11" x14ac:dyDescent="0.3">
      <c r="A163" s="86"/>
      <c r="K163" s="86"/>
    </row>
    <row r="164" spans="1:11" x14ac:dyDescent="0.3">
      <c r="A164" s="86"/>
      <c r="K164" s="86"/>
    </row>
    <row r="165" spans="1:11" x14ac:dyDescent="0.3">
      <c r="A165" s="86"/>
      <c r="K165" s="86"/>
    </row>
    <row r="166" spans="1:11" x14ac:dyDescent="0.3">
      <c r="A166" s="86"/>
      <c r="K166" s="86"/>
    </row>
    <row r="167" spans="1:11" x14ac:dyDescent="0.3">
      <c r="A167" s="86"/>
      <c r="K167" s="86"/>
    </row>
    <row r="168" spans="1:11" x14ac:dyDescent="0.3">
      <c r="A168" s="86"/>
      <c r="K168" s="86"/>
    </row>
    <row r="169" spans="1:11" x14ac:dyDescent="0.3">
      <c r="A169" s="86"/>
      <c r="K169" s="86"/>
    </row>
    <row r="170" spans="1:11" x14ac:dyDescent="0.3">
      <c r="A170" s="86"/>
      <c r="K170" s="86"/>
    </row>
    <row r="171" spans="1:11" x14ac:dyDescent="0.3">
      <c r="A171" s="86"/>
      <c r="K171" s="86"/>
    </row>
    <row r="172" spans="1:11" x14ac:dyDescent="0.3">
      <c r="A172" s="86"/>
      <c r="K172" s="86"/>
    </row>
    <row r="173" spans="1:11" x14ac:dyDescent="0.3">
      <c r="A173" s="86"/>
      <c r="K173" s="86"/>
    </row>
    <row r="174" spans="1:11" x14ac:dyDescent="0.3">
      <c r="A174" s="86"/>
      <c r="K174" s="86"/>
    </row>
    <row r="175" spans="1:11" x14ac:dyDescent="0.3">
      <c r="A175" s="86"/>
      <c r="K175" s="86"/>
    </row>
    <row r="176" spans="1:11" x14ac:dyDescent="0.3">
      <c r="A176" s="86"/>
      <c r="K176" s="86"/>
    </row>
    <row r="177" spans="1:11" x14ac:dyDescent="0.3">
      <c r="A177" s="86"/>
      <c r="K177" s="86"/>
    </row>
    <row r="178" spans="1:11" x14ac:dyDescent="0.3">
      <c r="A178" s="86"/>
      <c r="K178" s="86"/>
    </row>
    <row r="179" spans="1:11" x14ac:dyDescent="0.3">
      <c r="A179" s="86"/>
      <c r="K179" s="86"/>
    </row>
    <row r="180" spans="1:11" x14ac:dyDescent="0.3">
      <c r="A180" s="86"/>
      <c r="K180" s="86"/>
    </row>
    <row r="181" spans="1:11" x14ac:dyDescent="0.3">
      <c r="A181" s="86"/>
      <c r="K181" s="86"/>
    </row>
    <row r="182" spans="1:11" x14ac:dyDescent="0.3">
      <c r="A182" s="86"/>
      <c r="K182" s="86"/>
    </row>
    <row r="183" spans="1:11" x14ac:dyDescent="0.3">
      <c r="A183" s="86"/>
      <c r="K183" s="86"/>
    </row>
    <row r="184" spans="1:11" x14ac:dyDescent="0.3">
      <c r="A184" s="86"/>
      <c r="K184" s="86"/>
    </row>
    <row r="185" spans="1:11" x14ac:dyDescent="0.3">
      <c r="A185" s="86"/>
      <c r="K185" s="86"/>
    </row>
    <row r="186" spans="1:11" x14ac:dyDescent="0.3">
      <c r="A186" s="86"/>
      <c r="K186" s="86"/>
    </row>
    <row r="187" spans="1:11" x14ac:dyDescent="0.3">
      <c r="A187" s="86"/>
      <c r="K187" s="86"/>
    </row>
    <row r="188" spans="1:11" x14ac:dyDescent="0.3">
      <c r="A188" s="86"/>
      <c r="K188" s="86"/>
    </row>
    <row r="189" spans="1:11" x14ac:dyDescent="0.3">
      <c r="A189" s="86"/>
      <c r="K189" s="86"/>
    </row>
    <row r="190" spans="1:11" x14ac:dyDescent="0.3">
      <c r="A190" s="86"/>
      <c r="K190" s="86"/>
    </row>
    <row r="191" spans="1:11" x14ac:dyDescent="0.3">
      <c r="A191" s="86"/>
      <c r="K191" s="86"/>
    </row>
    <row r="192" spans="1:11" x14ac:dyDescent="0.3">
      <c r="A192" s="86"/>
      <c r="K192" s="86"/>
    </row>
    <row r="193" spans="1:11" x14ac:dyDescent="0.3">
      <c r="A193" s="86"/>
      <c r="K193" s="86"/>
    </row>
    <row r="194" spans="1:11" x14ac:dyDescent="0.3">
      <c r="A194" s="86"/>
      <c r="K194" s="86"/>
    </row>
    <row r="195" spans="1:11" x14ac:dyDescent="0.3">
      <c r="A195" s="86"/>
      <c r="K195" s="86"/>
    </row>
    <row r="196" spans="1:11" x14ac:dyDescent="0.3">
      <c r="A196" s="86"/>
      <c r="K196" s="86"/>
    </row>
    <row r="197" spans="1:11" x14ac:dyDescent="0.3">
      <c r="A197" s="86"/>
      <c r="K197" s="86"/>
    </row>
    <row r="198" spans="1:11" x14ac:dyDescent="0.3">
      <c r="A198" s="86"/>
      <c r="K198" s="86"/>
    </row>
    <row r="199" spans="1:11" x14ac:dyDescent="0.3">
      <c r="A199" s="86"/>
      <c r="K199" s="86"/>
    </row>
    <row r="200" spans="1:11" x14ac:dyDescent="0.3">
      <c r="A200" s="86"/>
      <c r="K200" s="86"/>
    </row>
    <row r="201" spans="1:11" x14ac:dyDescent="0.3">
      <c r="A201" s="86"/>
      <c r="K201" s="86"/>
    </row>
    <row r="202" spans="1:11" x14ac:dyDescent="0.3">
      <c r="A202" s="86"/>
      <c r="K202" s="86"/>
    </row>
    <row r="203" spans="1:11" x14ac:dyDescent="0.3">
      <c r="A203" s="86"/>
      <c r="K203" s="86"/>
    </row>
    <row r="204" spans="1:11" x14ac:dyDescent="0.3">
      <c r="A204" s="86"/>
      <c r="K204" s="86"/>
    </row>
    <row r="205" spans="1:11" x14ac:dyDescent="0.3">
      <c r="A205" s="86"/>
      <c r="K205" s="86"/>
    </row>
    <row r="206" spans="1:11" x14ac:dyDescent="0.3">
      <c r="A206" s="86"/>
      <c r="K206" s="86"/>
    </row>
    <row r="207" spans="1:11" x14ac:dyDescent="0.3">
      <c r="A207" s="86"/>
      <c r="K207" s="86"/>
    </row>
    <row r="208" spans="1:11" x14ac:dyDescent="0.3">
      <c r="A208" s="86"/>
      <c r="K208" s="86"/>
    </row>
    <row r="209" spans="1:11" x14ac:dyDescent="0.3">
      <c r="A209" s="86"/>
      <c r="K209" s="86"/>
    </row>
    <row r="210" spans="1:11" x14ac:dyDescent="0.3">
      <c r="A210" s="86"/>
      <c r="K210" s="86"/>
    </row>
    <row r="211" spans="1:11" x14ac:dyDescent="0.3">
      <c r="A211" s="86"/>
      <c r="K211" s="86"/>
    </row>
    <row r="212" spans="1:11" x14ac:dyDescent="0.3">
      <c r="A212" s="86"/>
      <c r="K212" s="86"/>
    </row>
    <row r="213" spans="1:11" x14ac:dyDescent="0.3">
      <c r="A213" s="86"/>
      <c r="K213" s="86"/>
    </row>
    <row r="214" spans="1:11" x14ac:dyDescent="0.3">
      <c r="A214" s="86"/>
      <c r="K214" s="86"/>
    </row>
    <row r="215" spans="1:11" x14ac:dyDescent="0.3">
      <c r="A215" s="86"/>
      <c r="K215" s="86"/>
    </row>
    <row r="216" spans="1:11" x14ac:dyDescent="0.3">
      <c r="A216" s="86"/>
      <c r="K216" s="86"/>
    </row>
    <row r="217" spans="1:11" x14ac:dyDescent="0.3">
      <c r="A217" s="86"/>
      <c r="K217" s="86"/>
    </row>
    <row r="218" spans="1:11" x14ac:dyDescent="0.3">
      <c r="A218" s="86"/>
      <c r="K218" s="86"/>
    </row>
    <row r="219" spans="1:11" x14ac:dyDescent="0.3">
      <c r="A219" s="86"/>
      <c r="K219" s="86"/>
    </row>
    <row r="220" spans="1:11" x14ac:dyDescent="0.3">
      <c r="A220" s="86"/>
      <c r="K220" s="86"/>
    </row>
    <row r="221" spans="1:11" x14ac:dyDescent="0.3">
      <c r="A221" s="86"/>
      <c r="K221" s="86"/>
    </row>
    <row r="222" spans="1:11" x14ac:dyDescent="0.3">
      <c r="A222" s="86"/>
      <c r="K222" s="86"/>
    </row>
    <row r="223" spans="1:11" x14ac:dyDescent="0.3">
      <c r="A223" s="86"/>
      <c r="K223" s="86"/>
    </row>
    <row r="224" spans="1:11" x14ac:dyDescent="0.3">
      <c r="A224" s="86"/>
      <c r="K224" s="86"/>
    </row>
    <row r="225" spans="1:11" x14ac:dyDescent="0.3">
      <c r="A225" s="86"/>
      <c r="K225" s="86"/>
    </row>
    <row r="226" spans="1:11" x14ac:dyDescent="0.3">
      <c r="A226" s="86"/>
      <c r="K226" s="86"/>
    </row>
    <row r="227" spans="1:11" x14ac:dyDescent="0.3">
      <c r="A227" s="86"/>
      <c r="K227" s="86"/>
    </row>
    <row r="228" spans="1:11" x14ac:dyDescent="0.3">
      <c r="A228" s="86"/>
      <c r="K228" s="86"/>
    </row>
    <row r="229" spans="1:11" x14ac:dyDescent="0.3">
      <c r="A229" s="86"/>
      <c r="K229" s="86"/>
    </row>
    <row r="230" spans="1:11" x14ac:dyDescent="0.3">
      <c r="A230" s="86"/>
      <c r="K230" s="86"/>
    </row>
    <row r="231" spans="1:11" x14ac:dyDescent="0.3">
      <c r="A231" s="86"/>
      <c r="K231" s="86"/>
    </row>
    <row r="232" spans="1:11" x14ac:dyDescent="0.3">
      <c r="A232" s="86"/>
      <c r="K232" s="86"/>
    </row>
    <row r="233" spans="1:11" x14ac:dyDescent="0.3">
      <c r="A233" s="86"/>
      <c r="K233" s="86"/>
    </row>
    <row r="234" spans="1:11" x14ac:dyDescent="0.3">
      <c r="A234" s="86"/>
      <c r="K234" s="86"/>
    </row>
    <row r="235" spans="1:11" x14ac:dyDescent="0.3">
      <c r="A235" s="86"/>
      <c r="K235" s="86"/>
    </row>
    <row r="236" spans="1:11" x14ac:dyDescent="0.3">
      <c r="A236" s="86"/>
      <c r="K236" s="86"/>
    </row>
    <row r="237" spans="1:11" x14ac:dyDescent="0.3">
      <c r="A237" s="86"/>
      <c r="K237" s="86"/>
    </row>
    <row r="238" spans="1:11" x14ac:dyDescent="0.3">
      <c r="A238" s="86"/>
      <c r="K238" s="86"/>
    </row>
    <row r="239" spans="1:11" x14ac:dyDescent="0.3">
      <c r="A239" s="86"/>
      <c r="K239" s="86"/>
    </row>
    <row r="240" spans="1:11" x14ac:dyDescent="0.3">
      <c r="A240" s="86"/>
      <c r="K240" s="86"/>
    </row>
    <row r="241" spans="1:11" x14ac:dyDescent="0.3">
      <c r="A241" s="86"/>
      <c r="K241" s="86"/>
    </row>
    <row r="242" spans="1:11" x14ac:dyDescent="0.3">
      <c r="A242" s="86"/>
      <c r="K242" s="86"/>
    </row>
    <row r="243" spans="1:11" x14ac:dyDescent="0.3">
      <c r="A243" s="86"/>
      <c r="K243" s="86"/>
    </row>
    <row r="244" spans="1:11" x14ac:dyDescent="0.3">
      <c r="A244" s="86"/>
      <c r="K244" s="86"/>
    </row>
    <row r="245" spans="1:11" x14ac:dyDescent="0.3">
      <c r="A245" s="86"/>
      <c r="K245" s="86"/>
    </row>
    <row r="246" spans="1:11" x14ac:dyDescent="0.3">
      <c r="A246" s="86"/>
      <c r="K246" s="86"/>
    </row>
    <row r="247" spans="1:11" x14ac:dyDescent="0.3">
      <c r="A247" s="86"/>
      <c r="K247" s="86"/>
    </row>
    <row r="248" spans="1:11" x14ac:dyDescent="0.3">
      <c r="A248" s="86"/>
      <c r="K248" s="86"/>
    </row>
    <row r="249" spans="1:11" x14ac:dyDescent="0.3">
      <c r="A249" s="86"/>
      <c r="K249" s="86"/>
    </row>
    <row r="250" spans="1:11" x14ac:dyDescent="0.3">
      <c r="A250" s="86"/>
      <c r="K250" s="86"/>
    </row>
    <row r="251" spans="1:11" x14ac:dyDescent="0.3">
      <c r="A251" s="86"/>
      <c r="K251" s="86"/>
    </row>
    <row r="252" spans="1:11" x14ac:dyDescent="0.3">
      <c r="A252" s="86"/>
      <c r="K252" s="86"/>
    </row>
    <row r="253" spans="1:11" x14ac:dyDescent="0.3">
      <c r="A253" s="86"/>
      <c r="K253" s="86"/>
    </row>
    <row r="254" spans="1:11" x14ac:dyDescent="0.3">
      <c r="A254" s="86"/>
      <c r="K254" s="86"/>
    </row>
    <row r="255" spans="1:11" x14ac:dyDescent="0.3">
      <c r="A255" s="86"/>
      <c r="K255" s="86"/>
    </row>
    <row r="256" spans="1:11" x14ac:dyDescent="0.3">
      <c r="A256" s="86"/>
      <c r="K256" s="86"/>
    </row>
    <row r="257" spans="1:11" x14ac:dyDescent="0.3">
      <c r="A257" s="86"/>
      <c r="K257" s="86"/>
    </row>
    <row r="258" spans="1:11" x14ac:dyDescent="0.3">
      <c r="A258" s="86"/>
      <c r="K258" s="86"/>
    </row>
    <row r="259" spans="1:11" x14ac:dyDescent="0.3">
      <c r="A259" s="86"/>
      <c r="K259" s="86"/>
    </row>
    <row r="260" spans="1:11" x14ac:dyDescent="0.3">
      <c r="A260" s="86"/>
      <c r="K260" s="86"/>
    </row>
    <row r="261" spans="1:11" x14ac:dyDescent="0.3">
      <c r="A261" s="86"/>
      <c r="K261" s="86"/>
    </row>
    <row r="262" spans="1:11" x14ac:dyDescent="0.3">
      <c r="A262" s="86"/>
      <c r="K262" s="86"/>
    </row>
    <row r="263" spans="1:11" x14ac:dyDescent="0.3">
      <c r="A263" s="86"/>
      <c r="K263" s="86"/>
    </row>
    <row r="264" spans="1:11" x14ac:dyDescent="0.3">
      <c r="A264" s="86"/>
      <c r="K264" s="86"/>
    </row>
    <row r="265" spans="1:11" x14ac:dyDescent="0.3">
      <c r="A265" s="86"/>
      <c r="K265" s="86"/>
    </row>
    <row r="266" spans="1:11" x14ac:dyDescent="0.3">
      <c r="A266" s="86"/>
      <c r="K266" s="86"/>
    </row>
    <row r="267" spans="1:11" x14ac:dyDescent="0.3">
      <c r="A267" s="86"/>
      <c r="K267" s="86"/>
    </row>
    <row r="268" spans="1:11" x14ac:dyDescent="0.3">
      <c r="A268" s="86"/>
      <c r="K268" s="86"/>
    </row>
    <row r="269" spans="1:11" x14ac:dyDescent="0.3">
      <c r="A269" s="86"/>
      <c r="K269" s="86"/>
    </row>
    <row r="270" spans="1:11" x14ac:dyDescent="0.3">
      <c r="A270" s="86"/>
      <c r="K270" s="86"/>
    </row>
    <row r="271" spans="1:11" x14ac:dyDescent="0.3">
      <c r="A271" s="86"/>
      <c r="K271" s="86"/>
    </row>
    <row r="272" spans="1:11" x14ac:dyDescent="0.3">
      <c r="A272" s="86"/>
      <c r="K272" s="86"/>
    </row>
    <row r="273" spans="1:11" x14ac:dyDescent="0.3">
      <c r="A273" s="86"/>
      <c r="K273" s="86"/>
    </row>
    <row r="274" spans="1:11" x14ac:dyDescent="0.3">
      <c r="A274" s="86"/>
      <c r="K274" s="86"/>
    </row>
    <row r="275" spans="1:11" x14ac:dyDescent="0.3">
      <c r="A275" s="86"/>
      <c r="K275" s="86"/>
    </row>
    <row r="276" spans="1:11" x14ac:dyDescent="0.3">
      <c r="A276" s="86"/>
      <c r="K276" s="86"/>
    </row>
    <row r="277" spans="1:11" x14ac:dyDescent="0.3">
      <c r="A277" s="86"/>
      <c r="K277" s="86"/>
    </row>
    <row r="278" spans="1:11" x14ac:dyDescent="0.3">
      <c r="A278" s="86"/>
      <c r="K278" s="86"/>
    </row>
    <row r="279" spans="1:11" x14ac:dyDescent="0.3">
      <c r="A279" s="86"/>
      <c r="K279" s="86"/>
    </row>
    <row r="280" spans="1:11" x14ac:dyDescent="0.3">
      <c r="A280" s="86"/>
      <c r="K280" s="86"/>
    </row>
    <row r="281" spans="1:11" x14ac:dyDescent="0.3">
      <c r="A281" s="86"/>
      <c r="K281" s="86"/>
    </row>
    <row r="282" spans="1:11" x14ac:dyDescent="0.3">
      <c r="A282" s="86"/>
      <c r="K282" s="86"/>
    </row>
    <row r="283" spans="1:11" x14ac:dyDescent="0.3">
      <c r="A283" s="86"/>
      <c r="K283" s="86"/>
    </row>
    <row r="284" spans="1:11" x14ac:dyDescent="0.3">
      <c r="A284" s="86"/>
      <c r="K284" s="86"/>
    </row>
    <row r="285" spans="1:11" x14ac:dyDescent="0.3">
      <c r="A285" s="86"/>
      <c r="K285" s="86"/>
    </row>
    <row r="286" spans="1:11" x14ac:dyDescent="0.3">
      <c r="A286" s="86"/>
      <c r="K286" s="86"/>
    </row>
    <row r="287" spans="1:11" x14ac:dyDescent="0.3">
      <c r="A287" s="86"/>
      <c r="K287" s="86"/>
    </row>
    <row r="288" spans="1:11" x14ac:dyDescent="0.3">
      <c r="A288" s="86"/>
      <c r="K288" s="86"/>
    </row>
    <row r="289" spans="1:11" x14ac:dyDescent="0.3">
      <c r="A289" s="86"/>
      <c r="K289" s="86"/>
    </row>
    <row r="290" spans="1:11" x14ac:dyDescent="0.3">
      <c r="A290" s="86"/>
      <c r="K290" s="86"/>
    </row>
    <row r="291" spans="1:11" x14ac:dyDescent="0.3">
      <c r="A291" s="86"/>
      <c r="K291" s="86"/>
    </row>
    <row r="292" spans="1:11" x14ac:dyDescent="0.3">
      <c r="A292" s="86"/>
      <c r="K292" s="86"/>
    </row>
    <row r="293" spans="1:11" x14ac:dyDescent="0.3">
      <c r="A293" s="86"/>
      <c r="K293" s="86"/>
    </row>
    <row r="294" spans="1:11" x14ac:dyDescent="0.3">
      <c r="A294" s="86"/>
      <c r="K294" s="86"/>
    </row>
    <row r="295" spans="1:11" x14ac:dyDescent="0.3">
      <c r="A295" s="86"/>
      <c r="K295" s="86"/>
    </row>
    <row r="296" spans="1:11" x14ac:dyDescent="0.3">
      <c r="A296" s="86"/>
      <c r="K296" s="86"/>
    </row>
    <row r="297" spans="1:11" x14ac:dyDescent="0.3">
      <c r="A297" s="86"/>
      <c r="K297" s="86"/>
    </row>
    <row r="298" spans="1:11" x14ac:dyDescent="0.3">
      <c r="A298" s="86"/>
      <c r="K298" s="86"/>
    </row>
    <row r="299" spans="1:11" x14ac:dyDescent="0.3">
      <c r="A299" s="86"/>
      <c r="K299" s="86"/>
    </row>
    <row r="300" spans="1:11" x14ac:dyDescent="0.3">
      <c r="A300" s="86"/>
      <c r="K300" s="86"/>
    </row>
    <row r="301" spans="1:11" x14ac:dyDescent="0.3">
      <c r="A301" s="86"/>
      <c r="K301" s="86"/>
    </row>
    <row r="302" spans="1:11" x14ac:dyDescent="0.3">
      <c r="A302" s="86"/>
      <c r="K302" s="86"/>
    </row>
    <row r="303" spans="1:11" x14ac:dyDescent="0.3">
      <c r="A303" s="86"/>
      <c r="K303" s="86"/>
    </row>
    <row r="304" spans="1:11" x14ac:dyDescent="0.3">
      <c r="A304" s="86"/>
      <c r="K304" s="86"/>
    </row>
    <row r="305" spans="1:11" x14ac:dyDescent="0.3">
      <c r="A305" s="86"/>
      <c r="K305" s="86"/>
    </row>
    <row r="306" spans="1:11" x14ac:dyDescent="0.3">
      <c r="A306" s="86"/>
      <c r="K306" s="86"/>
    </row>
    <row r="307" spans="1:11" x14ac:dyDescent="0.3">
      <c r="A307" s="86"/>
      <c r="K307" s="86"/>
    </row>
    <row r="308" spans="1:11" x14ac:dyDescent="0.3">
      <c r="A308" s="86"/>
      <c r="K308" s="86"/>
    </row>
    <row r="309" spans="1:11" x14ac:dyDescent="0.3">
      <c r="A309" s="86"/>
      <c r="K309" s="86"/>
    </row>
    <row r="310" spans="1:11" x14ac:dyDescent="0.3">
      <c r="A310" s="86"/>
      <c r="K310" s="86"/>
    </row>
    <row r="311" spans="1:11" x14ac:dyDescent="0.3">
      <c r="A311" s="86"/>
      <c r="K311" s="86"/>
    </row>
    <row r="312" spans="1:11" x14ac:dyDescent="0.3">
      <c r="A312" s="86"/>
      <c r="K312" s="86"/>
    </row>
    <row r="313" spans="1:11" x14ac:dyDescent="0.3">
      <c r="A313" s="86"/>
      <c r="K313" s="86"/>
    </row>
    <row r="314" spans="1:11" x14ac:dyDescent="0.3">
      <c r="A314" s="86"/>
      <c r="K314" s="86"/>
    </row>
    <row r="315" spans="1:11" x14ac:dyDescent="0.3">
      <c r="A315" s="86"/>
      <c r="K315" s="86"/>
    </row>
    <row r="316" spans="1:11" x14ac:dyDescent="0.3">
      <c r="A316" s="86"/>
      <c r="K316" s="86"/>
    </row>
    <row r="317" spans="1:11" x14ac:dyDescent="0.3">
      <c r="A317" s="86"/>
      <c r="K317" s="86"/>
    </row>
    <row r="318" spans="1:11" x14ac:dyDescent="0.3">
      <c r="A318" s="86"/>
      <c r="K318" s="86"/>
    </row>
    <row r="319" spans="1:11" x14ac:dyDescent="0.3">
      <c r="A319" s="86"/>
      <c r="K319" s="86"/>
    </row>
    <row r="320" spans="1:11" x14ac:dyDescent="0.3">
      <c r="A320" s="86"/>
      <c r="K320" s="86"/>
    </row>
    <row r="321" spans="1:11" x14ac:dyDescent="0.3">
      <c r="A321" s="86"/>
      <c r="K321" s="86"/>
    </row>
    <row r="322" spans="1:11" x14ac:dyDescent="0.3">
      <c r="A322" s="86"/>
      <c r="K322" s="86"/>
    </row>
    <row r="323" spans="1:11" x14ac:dyDescent="0.3">
      <c r="A323" s="86"/>
      <c r="K323" s="86"/>
    </row>
    <row r="324" spans="1:11" x14ac:dyDescent="0.3">
      <c r="A324" s="86"/>
      <c r="K324" s="86"/>
    </row>
    <row r="325" spans="1:11" x14ac:dyDescent="0.3">
      <c r="A325" s="86"/>
      <c r="K325" s="86"/>
    </row>
    <row r="326" spans="1:11" x14ac:dyDescent="0.3">
      <c r="A326" s="86"/>
      <c r="K326" s="86"/>
    </row>
    <row r="327" spans="1:11" x14ac:dyDescent="0.3">
      <c r="A327" s="86"/>
      <c r="K327" s="86"/>
    </row>
    <row r="328" spans="1:11" x14ac:dyDescent="0.3">
      <c r="A328" s="86"/>
      <c r="K328" s="86"/>
    </row>
    <row r="329" spans="1:11" x14ac:dyDescent="0.3">
      <c r="A329" s="86"/>
      <c r="K329" s="86"/>
    </row>
    <row r="330" spans="1:11" x14ac:dyDescent="0.3">
      <c r="A330" s="86"/>
      <c r="K330" s="86"/>
    </row>
    <row r="331" spans="1:11" x14ac:dyDescent="0.3">
      <c r="A331" s="86"/>
      <c r="K331" s="86"/>
    </row>
    <row r="332" spans="1:11" x14ac:dyDescent="0.3">
      <c r="A332" s="86"/>
      <c r="K332" s="86"/>
    </row>
    <row r="333" spans="1:11" x14ac:dyDescent="0.3">
      <c r="A333" s="86"/>
      <c r="K333" s="86"/>
    </row>
    <row r="334" spans="1:11" x14ac:dyDescent="0.3">
      <c r="A334" s="86"/>
      <c r="K334" s="86"/>
    </row>
    <row r="335" spans="1:11" x14ac:dyDescent="0.3">
      <c r="A335" s="86"/>
      <c r="K335" s="86"/>
    </row>
    <row r="336" spans="1:11" x14ac:dyDescent="0.3">
      <c r="A336" s="86"/>
      <c r="K336" s="86"/>
    </row>
    <row r="337" spans="1:11" x14ac:dyDescent="0.3">
      <c r="A337" s="86"/>
      <c r="K337" s="86"/>
    </row>
    <row r="338" spans="1:11" x14ac:dyDescent="0.3">
      <c r="A338" s="86"/>
      <c r="K338" s="86"/>
    </row>
    <row r="339" spans="1:11" x14ac:dyDescent="0.3">
      <c r="A339" s="86"/>
      <c r="K339" s="86"/>
    </row>
    <row r="340" spans="1:11" x14ac:dyDescent="0.3">
      <c r="A340" s="86"/>
      <c r="K340" s="86"/>
    </row>
    <row r="341" spans="1:11" x14ac:dyDescent="0.3">
      <c r="A341" s="86"/>
      <c r="K341" s="86"/>
    </row>
    <row r="342" spans="1:11" x14ac:dyDescent="0.3">
      <c r="A342" s="86"/>
      <c r="K342" s="86"/>
    </row>
    <row r="343" spans="1:11" x14ac:dyDescent="0.3">
      <c r="A343" s="86"/>
      <c r="K343" s="86"/>
    </row>
    <row r="344" spans="1:11" x14ac:dyDescent="0.3">
      <c r="A344" s="86"/>
      <c r="K344" s="86"/>
    </row>
    <row r="345" spans="1:11" x14ac:dyDescent="0.3">
      <c r="A345" s="86"/>
      <c r="K345" s="86"/>
    </row>
    <row r="346" spans="1:11" x14ac:dyDescent="0.3">
      <c r="A346" s="86"/>
      <c r="K346" s="86"/>
    </row>
    <row r="347" spans="1:11" x14ac:dyDescent="0.3">
      <c r="A347" s="86"/>
      <c r="K347" s="86"/>
    </row>
    <row r="348" spans="1:11" x14ac:dyDescent="0.3">
      <c r="A348" s="86"/>
      <c r="K348" s="86"/>
    </row>
    <row r="349" spans="1:11" x14ac:dyDescent="0.3">
      <c r="A349" s="86"/>
      <c r="K349" s="86"/>
    </row>
    <row r="350" spans="1:11" x14ac:dyDescent="0.3">
      <c r="A350" s="86"/>
      <c r="K350" s="86"/>
    </row>
    <row r="351" spans="1:11" x14ac:dyDescent="0.3">
      <c r="A351" s="86"/>
      <c r="K351" s="86"/>
    </row>
    <row r="352" spans="1:11" x14ac:dyDescent="0.3">
      <c r="A352" s="86"/>
      <c r="K352" s="86"/>
    </row>
    <row r="353" spans="1:11" x14ac:dyDescent="0.3">
      <c r="A353" s="86"/>
      <c r="K353" s="86"/>
    </row>
    <row r="354" spans="1:11" x14ac:dyDescent="0.3">
      <c r="A354" s="86"/>
      <c r="K354" s="86"/>
    </row>
    <row r="355" spans="1:11" x14ac:dyDescent="0.3">
      <c r="A355" s="86"/>
      <c r="K355" s="86"/>
    </row>
    <row r="356" spans="1:11" x14ac:dyDescent="0.3">
      <c r="A356" s="86"/>
      <c r="K356" s="86"/>
    </row>
    <row r="357" spans="1:11" x14ac:dyDescent="0.3">
      <c r="A357" s="86"/>
      <c r="K357" s="86"/>
    </row>
    <row r="358" spans="1:11" x14ac:dyDescent="0.3">
      <c r="A358" s="86"/>
      <c r="K358" s="86"/>
    </row>
    <row r="359" spans="1:11" x14ac:dyDescent="0.3">
      <c r="A359" s="86"/>
      <c r="K359" s="86"/>
    </row>
    <row r="360" spans="1:11" x14ac:dyDescent="0.3">
      <c r="A360" s="86"/>
      <c r="K360" s="86"/>
    </row>
    <row r="361" spans="1:11" x14ac:dyDescent="0.3">
      <c r="A361" s="86"/>
      <c r="K361" s="86"/>
    </row>
    <row r="362" spans="1:11" x14ac:dyDescent="0.3">
      <c r="A362" s="86"/>
      <c r="K362" s="86"/>
    </row>
    <row r="363" spans="1:11" x14ac:dyDescent="0.3">
      <c r="A363" s="86"/>
      <c r="K363" s="86"/>
    </row>
    <row r="364" spans="1:11" x14ac:dyDescent="0.3">
      <c r="A364" s="86"/>
      <c r="K364" s="86"/>
    </row>
    <row r="365" spans="1:11" x14ac:dyDescent="0.3">
      <c r="A365" s="86"/>
      <c r="K365" s="86"/>
    </row>
    <row r="366" spans="1:11" x14ac:dyDescent="0.3">
      <c r="A366" s="86"/>
      <c r="K366" s="86"/>
    </row>
    <row r="367" spans="1:11" x14ac:dyDescent="0.3">
      <c r="A367" s="86"/>
      <c r="K367" s="86"/>
    </row>
    <row r="368" spans="1:11" x14ac:dyDescent="0.3">
      <c r="A368" s="86"/>
      <c r="K368" s="86"/>
    </row>
    <row r="369" spans="1:11" x14ac:dyDescent="0.3">
      <c r="A369" s="86"/>
      <c r="K369" s="86"/>
    </row>
    <row r="370" spans="1:11" x14ac:dyDescent="0.3">
      <c r="A370" s="86"/>
      <c r="K370" s="86"/>
    </row>
    <row r="371" spans="1:11" x14ac:dyDescent="0.3">
      <c r="A371" s="86"/>
      <c r="K371" s="86"/>
    </row>
    <row r="372" spans="1:11" x14ac:dyDescent="0.3">
      <c r="A372" s="86"/>
      <c r="K372" s="86"/>
    </row>
    <row r="373" spans="1:11" x14ac:dyDescent="0.3">
      <c r="A373" s="86"/>
      <c r="K373" s="86"/>
    </row>
    <row r="374" spans="1:11" x14ac:dyDescent="0.3">
      <c r="A374" s="86"/>
      <c r="K374" s="86"/>
    </row>
    <row r="375" spans="1:11" x14ac:dyDescent="0.3">
      <c r="A375" s="86"/>
      <c r="K375" s="86"/>
    </row>
    <row r="376" spans="1:11" x14ac:dyDescent="0.3">
      <c r="A376" s="86"/>
      <c r="K376" s="86"/>
    </row>
    <row r="377" spans="1:11" x14ac:dyDescent="0.3">
      <c r="A377" s="86"/>
      <c r="K377" s="86"/>
    </row>
    <row r="378" spans="1:11" x14ac:dyDescent="0.3">
      <c r="A378" s="86"/>
      <c r="K378" s="86"/>
    </row>
    <row r="379" spans="1:11" x14ac:dyDescent="0.3">
      <c r="A379" s="86"/>
      <c r="K379" s="86"/>
    </row>
    <row r="380" spans="1:11" x14ac:dyDescent="0.3">
      <c r="A380" s="86"/>
      <c r="K380" s="86"/>
    </row>
    <row r="381" spans="1:11" x14ac:dyDescent="0.3">
      <c r="A381" s="86"/>
      <c r="K381" s="86"/>
    </row>
    <row r="382" spans="1:11" x14ac:dyDescent="0.3">
      <c r="A382" s="86"/>
      <c r="K382" s="86"/>
    </row>
  </sheetData>
  <sortState xmlns:xlrd2="http://schemas.microsoft.com/office/spreadsheetml/2017/richdata2" ref="A29:I36">
    <sortCondition descending="1" ref="I29"/>
    <sortCondition descending="1" ref="H29"/>
  </sortState>
  <hyperlinks>
    <hyperlink ref="B2" location="'Index'!A3" tooltip="Go to the Index sheet" display="á" xr:uid="{8A630F4F-3FB9-4B7E-82C0-FBD05E73E66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A0E7C-623F-4399-B592-DCB27CFEE86A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6" width="2.42578125" style="86" customWidth="1"/>
    <col min="17" max="24" width="4.140625" style="86" customWidth="1"/>
    <col min="25" max="25" width="10.28515625" style="86"/>
  </cols>
  <sheetData>
    <row r="1" spans="1:25" ht="18" x14ac:dyDescent="0.35">
      <c r="A1" s="83"/>
      <c r="B1" s="84" t="s">
        <v>582</v>
      </c>
      <c r="C1" s="84"/>
      <c r="D1" s="85"/>
      <c r="E1" s="85"/>
      <c r="F1" s="85"/>
      <c r="G1" s="85"/>
      <c r="H1" s="85"/>
      <c r="I1" s="85"/>
      <c r="J1" s="85" t="s">
        <v>1541</v>
      </c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A2" s="86"/>
      <c r="B2" s="388" t="s">
        <v>1</v>
      </c>
      <c r="I2" s="109" t="s">
        <v>583</v>
      </c>
    </row>
    <row r="3" spans="1:25" ht="15.75" customHeight="1" x14ac:dyDescent="0.3">
      <c r="A3" s="90"/>
      <c r="B3" s="91" t="s">
        <v>3</v>
      </c>
      <c r="C3" s="92" t="s">
        <v>584</v>
      </c>
      <c r="D3" s="92"/>
      <c r="E3" s="92" t="s">
        <v>1309</v>
      </c>
      <c r="F3" s="91"/>
      <c r="G3" s="91"/>
      <c r="H3" s="91"/>
      <c r="I3" s="90"/>
      <c r="J3" s="91" t="s">
        <v>5</v>
      </c>
      <c r="K3" s="92" t="s">
        <v>498</v>
      </c>
      <c r="L3" s="92"/>
      <c r="M3" s="92" t="s">
        <v>1318</v>
      </c>
      <c r="N3" s="91"/>
      <c r="O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93">
        <v>1</v>
      </c>
      <c r="B4" s="94" t="s">
        <v>7</v>
      </c>
      <c r="C4" s="94" t="s">
        <v>8</v>
      </c>
      <c r="D4" s="98" t="s">
        <v>9</v>
      </c>
      <c r="E4" s="98" t="s">
        <v>10</v>
      </c>
      <c r="F4" s="98" t="s">
        <v>11</v>
      </c>
      <c r="G4" s="99" t="s">
        <v>12</v>
      </c>
      <c r="I4" s="93">
        <v>1</v>
      </c>
      <c r="J4" s="94" t="s">
        <v>7</v>
      </c>
      <c r="K4" s="94" t="s">
        <v>8</v>
      </c>
      <c r="L4" s="98" t="s">
        <v>9</v>
      </c>
      <c r="M4" s="98" t="s">
        <v>10</v>
      </c>
      <c r="N4" s="98" t="s">
        <v>11</v>
      </c>
      <c r="O4" s="99" t="s">
        <v>12</v>
      </c>
    </row>
    <row r="5" spans="1:25" ht="15.75" customHeight="1" x14ac:dyDescent="0.3">
      <c r="A5" s="256">
        <v>8</v>
      </c>
      <c r="B5" s="257" t="s">
        <v>599</v>
      </c>
      <c r="C5" s="257" t="s">
        <v>209</v>
      </c>
      <c r="D5" s="257">
        <v>190</v>
      </c>
      <c r="E5" s="257">
        <v>8</v>
      </c>
      <c r="F5" s="257">
        <v>1322</v>
      </c>
      <c r="G5" s="339">
        <v>55</v>
      </c>
      <c r="I5" s="256">
        <v>4</v>
      </c>
      <c r="J5" s="257" t="s">
        <v>592</v>
      </c>
      <c r="K5" s="257" t="s">
        <v>303</v>
      </c>
      <c r="L5" s="257">
        <v>187</v>
      </c>
      <c r="M5" s="257">
        <v>9</v>
      </c>
      <c r="N5" s="257">
        <v>1318</v>
      </c>
      <c r="O5" s="339">
        <v>57</v>
      </c>
    </row>
    <row r="6" spans="1:25" ht="15.75" customHeight="1" x14ac:dyDescent="0.3">
      <c r="A6" s="101">
        <v>1</v>
      </c>
      <c r="B6" s="164" t="s">
        <v>585</v>
      </c>
      <c r="C6" s="164" t="s">
        <v>363</v>
      </c>
      <c r="D6" s="102">
        <v>187</v>
      </c>
      <c r="E6" s="100">
        <v>5</v>
      </c>
      <c r="F6" s="158">
        <v>1310</v>
      </c>
      <c r="G6" s="159">
        <v>48</v>
      </c>
      <c r="I6" s="101">
        <v>3</v>
      </c>
      <c r="J6" s="110" t="s">
        <v>212</v>
      </c>
      <c r="K6" s="102" t="s">
        <v>209</v>
      </c>
      <c r="L6" s="102">
        <v>182</v>
      </c>
      <c r="M6" s="100">
        <v>5</v>
      </c>
      <c r="N6" s="102">
        <v>1291</v>
      </c>
      <c r="O6" s="103">
        <v>46</v>
      </c>
    </row>
    <row r="7" spans="1:25" ht="15.75" customHeight="1" x14ac:dyDescent="0.3">
      <c r="A7" s="101">
        <v>6</v>
      </c>
      <c r="B7" s="102" t="s">
        <v>594</v>
      </c>
      <c r="C7" s="102" t="s">
        <v>254</v>
      </c>
      <c r="D7" s="102">
        <v>188</v>
      </c>
      <c r="E7" s="100">
        <v>7</v>
      </c>
      <c r="F7" s="102">
        <v>1310</v>
      </c>
      <c r="G7" s="103">
        <v>48</v>
      </c>
      <c r="I7" s="101">
        <v>9</v>
      </c>
      <c r="J7" s="102" t="s">
        <v>602</v>
      </c>
      <c r="K7" s="102" t="s">
        <v>234</v>
      </c>
      <c r="L7" s="102">
        <v>184</v>
      </c>
      <c r="M7" s="100">
        <v>7</v>
      </c>
      <c r="N7" s="102">
        <v>1284</v>
      </c>
      <c r="O7" s="103">
        <v>45</v>
      </c>
    </row>
    <row r="8" spans="1:25" ht="15.75" customHeight="1" x14ac:dyDescent="0.3">
      <c r="A8" s="101">
        <v>3</v>
      </c>
      <c r="B8" s="102" t="s">
        <v>591</v>
      </c>
      <c r="C8" s="102" t="s">
        <v>590</v>
      </c>
      <c r="D8" s="102">
        <v>192</v>
      </c>
      <c r="E8" s="100">
        <v>9</v>
      </c>
      <c r="F8" s="102">
        <v>1301</v>
      </c>
      <c r="G8" s="103">
        <v>40</v>
      </c>
      <c r="I8" s="101">
        <v>5</v>
      </c>
      <c r="J8" s="102" t="s">
        <v>593</v>
      </c>
      <c r="K8" s="102" t="s">
        <v>299</v>
      </c>
      <c r="L8" s="102">
        <v>181</v>
      </c>
      <c r="M8" s="100">
        <v>4</v>
      </c>
      <c r="N8" s="102">
        <v>1279</v>
      </c>
      <c r="O8" s="103">
        <v>41</v>
      </c>
    </row>
    <row r="9" spans="1:25" ht="15.75" customHeight="1" x14ac:dyDescent="0.3">
      <c r="A9" s="101">
        <v>9</v>
      </c>
      <c r="B9" s="102" t="s">
        <v>601</v>
      </c>
      <c r="C9" s="102" t="s">
        <v>363</v>
      </c>
      <c r="D9" s="102">
        <v>178</v>
      </c>
      <c r="E9" s="100">
        <v>2</v>
      </c>
      <c r="F9" s="102">
        <v>1285</v>
      </c>
      <c r="G9" s="103">
        <v>33</v>
      </c>
      <c r="I9" s="101">
        <v>7</v>
      </c>
      <c r="J9" s="102" t="s">
        <v>218</v>
      </c>
      <c r="K9" s="102" t="s">
        <v>207</v>
      </c>
      <c r="L9" s="102">
        <v>185</v>
      </c>
      <c r="M9" s="100">
        <v>8</v>
      </c>
      <c r="N9" s="102">
        <v>1274</v>
      </c>
      <c r="O9" s="103">
        <v>33</v>
      </c>
    </row>
    <row r="10" spans="1:25" ht="15.75" customHeight="1" x14ac:dyDescent="0.3">
      <c r="A10" s="101">
        <v>7</v>
      </c>
      <c r="B10" s="102" t="s">
        <v>597</v>
      </c>
      <c r="C10" s="102" t="s">
        <v>598</v>
      </c>
      <c r="D10" s="102">
        <v>188</v>
      </c>
      <c r="E10" s="100">
        <v>7</v>
      </c>
      <c r="F10" s="102">
        <v>1278</v>
      </c>
      <c r="G10" s="103">
        <v>33</v>
      </c>
      <c r="I10" s="101">
        <v>1</v>
      </c>
      <c r="J10" s="164" t="s">
        <v>586</v>
      </c>
      <c r="K10" s="164" t="s">
        <v>29</v>
      </c>
      <c r="L10" s="102">
        <v>180</v>
      </c>
      <c r="M10" s="100">
        <v>3</v>
      </c>
      <c r="N10" s="158">
        <v>1275</v>
      </c>
      <c r="O10" s="159">
        <v>32</v>
      </c>
    </row>
    <row r="11" spans="1:25" ht="15.75" customHeight="1" x14ac:dyDescent="0.3">
      <c r="A11" s="101">
        <v>2</v>
      </c>
      <c r="B11" s="164" t="s">
        <v>587</v>
      </c>
      <c r="C11" s="164" t="s">
        <v>588</v>
      </c>
      <c r="D11" s="102">
        <v>181</v>
      </c>
      <c r="E11" s="100">
        <v>3</v>
      </c>
      <c r="F11" s="158">
        <v>1106</v>
      </c>
      <c r="G11" s="159">
        <v>33</v>
      </c>
      <c r="I11" s="101">
        <v>2</v>
      </c>
      <c r="J11" s="102" t="s">
        <v>589</v>
      </c>
      <c r="K11" s="102" t="s">
        <v>590</v>
      </c>
      <c r="L11" s="102">
        <v>180</v>
      </c>
      <c r="M11" s="100">
        <v>3</v>
      </c>
      <c r="N11" s="102">
        <v>1275</v>
      </c>
      <c r="O11" s="103">
        <v>32</v>
      </c>
    </row>
    <row r="12" spans="1:25" ht="15.75" customHeight="1" x14ac:dyDescent="0.3">
      <c r="A12" s="101">
        <v>5</v>
      </c>
      <c r="B12" s="102" t="s">
        <v>215</v>
      </c>
      <c r="C12" s="102" t="s">
        <v>98</v>
      </c>
      <c r="D12" s="102" t="s">
        <v>22</v>
      </c>
      <c r="E12" s="100">
        <v>0</v>
      </c>
      <c r="F12" s="102">
        <v>558</v>
      </c>
      <c r="G12" s="103">
        <v>17</v>
      </c>
      <c r="I12" s="101">
        <v>8</v>
      </c>
      <c r="J12" s="102" t="s">
        <v>600</v>
      </c>
      <c r="K12" s="102" t="s">
        <v>596</v>
      </c>
      <c r="L12" s="102">
        <v>183</v>
      </c>
      <c r="M12" s="100">
        <v>6</v>
      </c>
      <c r="N12" s="102">
        <v>1272</v>
      </c>
      <c r="O12" s="103">
        <v>27</v>
      </c>
    </row>
    <row r="13" spans="1:25" ht="15.75" customHeight="1" x14ac:dyDescent="0.3">
      <c r="A13" s="260">
        <v>4</v>
      </c>
      <c r="B13" s="261" t="s">
        <v>213</v>
      </c>
      <c r="C13" s="261" t="s">
        <v>98</v>
      </c>
      <c r="D13" s="261">
        <v>183</v>
      </c>
      <c r="E13" s="262">
        <v>4</v>
      </c>
      <c r="F13" s="104">
        <v>1249</v>
      </c>
      <c r="G13" s="105">
        <v>16</v>
      </c>
      <c r="I13" s="260">
        <v>6</v>
      </c>
      <c r="J13" s="261" t="s">
        <v>595</v>
      </c>
      <c r="K13" s="261" t="s">
        <v>596</v>
      </c>
      <c r="L13" s="261">
        <v>176</v>
      </c>
      <c r="M13" s="262">
        <v>1</v>
      </c>
      <c r="N13" s="104">
        <v>1255</v>
      </c>
      <c r="O13" s="105">
        <v>22</v>
      </c>
    </row>
    <row r="14" spans="1:25" ht="15.75" customHeight="1" x14ac:dyDescent="0.3"/>
    <row r="15" spans="1:25" ht="15.75" customHeight="1" x14ac:dyDescent="0.3">
      <c r="A15" s="90"/>
      <c r="B15" s="91" t="s">
        <v>44</v>
      </c>
      <c r="C15" s="92" t="s">
        <v>603</v>
      </c>
      <c r="D15" s="92"/>
      <c r="E15" s="92" t="s">
        <v>1319</v>
      </c>
      <c r="F15" s="91"/>
      <c r="G15" s="91"/>
      <c r="I15" s="90"/>
      <c r="J15" s="91" t="s">
        <v>46</v>
      </c>
      <c r="K15" s="92" t="s">
        <v>604</v>
      </c>
      <c r="L15" s="92"/>
      <c r="M15" s="92" t="s">
        <v>1320</v>
      </c>
      <c r="N15" s="91"/>
      <c r="O15" s="91"/>
    </row>
    <row r="16" spans="1:25" ht="15.75" customHeight="1" x14ac:dyDescent="0.3">
      <c r="A16" s="93">
        <v>1</v>
      </c>
      <c r="B16" s="94" t="s">
        <v>7</v>
      </c>
      <c r="C16" s="94" t="s">
        <v>8</v>
      </c>
      <c r="D16" s="98" t="s">
        <v>9</v>
      </c>
      <c r="E16" s="98" t="s">
        <v>10</v>
      </c>
      <c r="F16" s="98" t="s">
        <v>11</v>
      </c>
      <c r="G16" s="99" t="s">
        <v>12</v>
      </c>
      <c r="I16" s="93">
        <v>1</v>
      </c>
      <c r="J16" s="94" t="s">
        <v>7</v>
      </c>
      <c r="K16" s="94" t="s">
        <v>8</v>
      </c>
      <c r="L16" s="98" t="s">
        <v>9</v>
      </c>
      <c r="M16" s="98" t="s">
        <v>10</v>
      </c>
      <c r="N16" s="98" t="s">
        <v>11</v>
      </c>
      <c r="O16" s="99" t="s">
        <v>12</v>
      </c>
    </row>
    <row r="17" spans="1:15" ht="15.75" customHeight="1" x14ac:dyDescent="0.3">
      <c r="A17" s="256">
        <v>1</v>
      </c>
      <c r="B17" s="263" t="s">
        <v>605</v>
      </c>
      <c r="C17" s="263" t="s">
        <v>363</v>
      </c>
      <c r="D17" s="257">
        <v>178</v>
      </c>
      <c r="E17" s="257">
        <v>4</v>
      </c>
      <c r="F17" s="258">
        <v>1285</v>
      </c>
      <c r="G17" s="259">
        <v>56</v>
      </c>
      <c r="I17" s="256">
        <v>5</v>
      </c>
      <c r="J17" s="257" t="s">
        <v>614</v>
      </c>
      <c r="K17" s="257" t="s">
        <v>588</v>
      </c>
      <c r="L17" s="257">
        <v>182</v>
      </c>
      <c r="M17" s="257">
        <v>8</v>
      </c>
      <c r="N17" s="257">
        <v>1270</v>
      </c>
      <c r="O17" s="339">
        <v>60</v>
      </c>
    </row>
    <row r="18" spans="1:15" ht="15.75" customHeight="1" x14ac:dyDescent="0.3">
      <c r="A18" s="101">
        <v>5</v>
      </c>
      <c r="B18" s="102" t="s">
        <v>613</v>
      </c>
      <c r="C18" s="102" t="s">
        <v>234</v>
      </c>
      <c r="D18" s="102">
        <v>179</v>
      </c>
      <c r="E18" s="100">
        <v>5</v>
      </c>
      <c r="F18" s="102">
        <v>1253</v>
      </c>
      <c r="G18" s="103">
        <v>43</v>
      </c>
      <c r="I18" s="101">
        <v>2</v>
      </c>
      <c r="J18" s="102" t="s">
        <v>608</v>
      </c>
      <c r="K18" s="102" t="s">
        <v>236</v>
      </c>
      <c r="L18" s="102">
        <v>183</v>
      </c>
      <c r="M18" s="100">
        <v>9</v>
      </c>
      <c r="N18" s="102">
        <v>1252</v>
      </c>
      <c r="O18" s="103">
        <v>51</v>
      </c>
    </row>
    <row r="19" spans="1:15" ht="15.75" customHeight="1" x14ac:dyDescent="0.3">
      <c r="A19" s="101">
        <v>4</v>
      </c>
      <c r="B19" s="102" t="s">
        <v>88</v>
      </c>
      <c r="C19" s="102" t="s">
        <v>238</v>
      </c>
      <c r="D19" s="102">
        <v>184</v>
      </c>
      <c r="E19" s="100">
        <v>9</v>
      </c>
      <c r="F19" s="102">
        <v>1256</v>
      </c>
      <c r="G19" s="103">
        <v>41</v>
      </c>
      <c r="I19" s="101">
        <v>9</v>
      </c>
      <c r="J19" s="102" t="s">
        <v>622</v>
      </c>
      <c r="K19" s="102" t="s">
        <v>623</v>
      </c>
      <c r="L19" s="102">
        <v>177</v>
      </c>
      <c r="M19" s="100">
        <v>6</v>
      </c>
      <c r="N19" s="102">
        <v>1234</v>
      </c>
      <c r="O19" s="103">
        <v>43</v>
      </c>
    </row>
    <row r="20" spans="1:15" ht="15.75" customHeight="1" x14ac:dyDescent="0.3">
      <c r="A20" s="101">
        <v>6</v>
      </c>
      <c r="B20" s="102" t="s">
        <v>615</v>
      </c>
      <c r="C20" s="102" t="s">
        <v>98</v>
      </c>
      <c r="D20" s="102">
        <v>181</v>
      </c>
      <c r="E20" s="100">
        <v>6</v>
      </c>
      <c r="F20" s="102">
        <v>1255</v>
      </c>
      <c r="G20" s="103">
        <v>39</v>
      </c>
      <c r="I20" s="101">
        <v>3</v>
      </c>
      <c r="J20" s="102" t="s">
        <v>611</v>
      </c>
      <c r="K20" s="102" t="s">
        <v>299</v>
      </c>
      <c r="L20" s="102">
        <v>176</v>
      </c>
      <c r="M20" s="100">
        <v>5</v>
      </c>
      <c r="N20" s="102">
        <v>1227</v>
      </c>
      <c r="O20" s="103">
        <v>39</v>
      </c>
    </row>
    <row r="21" spans="1:15" ht="15.75" customHeight="1" x14ac:dyDescent="0.3">
      <c r="A21" s="101">
        <v>8</v>
      </c>
      <c r="B21" s="102" t="s">
        <v>619</v>
      </c>
      <c r="C21" s="102" t="s">
        <v>299</v>
      </c>
      <c r="D21" s="102">
        <v>183</v>
      </c>
      <c r="E21" s="100">
        <v>7</v>
      </c>
      <c r="F21" s="102">
        <v>1246</v>
      </c>
      <c r="G21" s="103">
        <v>36</v>
      </c>
      <c r="I21" s="101">
        <v>7</v>
      </c>
      <c r="J21" s="102" t="s">
        <v>618</v>
      </c>
      <c r="K21" s="102" t="s">
        <v>207</v>
      </c>
      <c r="L21" s="102">
        <v>173</v>
      </c>
      <c r="M21" s="100">
        <v>4</v>
      </c>
      <c r="N21" s="102">
        <v>1211</v>
      </c>
      <c r="O21" s="103">
        <v>32</v>
      </c>
    </row>
    <row r="22" spans="1:15" ht="15.75" customHeight="1" x14ac:dyDescent="0.3">
      <c r="A22" s="101">
        <v>9</v>
      </c>
      <c r="B22" s="102" t="s">
        <v>620</v>
      </c>
      <c r="C22" s="102" t="s">
        <v>621</v>
      </c>
      <c r="D22" s="102">
        <v>184</v>
      </c>
      <c r="E22" s="100">
        <v>9</v>
      </c>
      <c r="F22" s="102">
        <v>1239</v>
      </c>
      <c r="G22" s="103">
        <v>36</v>
      </c>
      <c r="I22" s="101">
        <v>1</v>
      </c>
      <c r="J22" s="164" t="s">
        <v>606</v>
      </c>
      <c r="K22" s="164" t="s">
        <v>29</v>
      </c>
      <c r="L22" s="102">
        <v>178</v>
      </c>
      <c r="M22" s="100">
        <v>7</v>
      </c>
      <c r="N22" s="158">
        <v>1207</v>
      </c>
      <c r="O22" s="159">
        <v>29</v>
      </c>
    </row>
    <row r="23" spans="1:15" ht="15.75" customHeight="1" x14ac:dyDescent="0.3">
      <c r="A23" s="101">
        <v>7</v>
      </c>
      <c r="B23" s="102" t="s">
        <v>617</v>
      </c>
      <c r="C23" s="102" t="s">
        <v>98</v>
      </c>
      <c r="D23" s="102" t="s">
        <v>22</v>
      </c>
      <c r="E23" s="100">
        <v>0</v>
      </c>
      <c r="F23" s="102">
        <v>898</v>
      </c>
      <c r="G23" s="103">
        <v>30</v>
      </c>
      <c r="I23" s="101">
        <v>8</v>
      </c>
      <c r="J23" s="102" t="s">
        <v>283</v>
      </c>
      <c r="K23" s="102" t="s">
        <v>272</v>
      </c>
      <c r="L23" s="102">
        <v>171</v>
      </c>
      <c r="M23" s="100">
        <v>2</v>
      </c>
      <c r="N23" s="102">
        <v>1210</v>
      </c>
      <c r="O23" s="103">
        <v>26</v>
      </c>
    </row>
    <row r="24" spans="1:15" ht="15.75" customHeight="1" x14ac:dyDescent="0.3">
      <c r="A24" s="101">
        <v>2</v>
      </c>
      <c r="B24" s="102" t="s">
        <v>607</v>
      </c>
      <c r="C24" s="102" t="s">
        <v>363</v>
      </c>
      <c r="D24" s="102">
        <v>178</v>
      </c>
      <c r="E24" s="100">
        <v>4</v>
      </c>
      <c r="F24" s="102">
        <v>889</v>
      </c>
      <c r="G24" s="103">
        <v>24</v>
      </c>
      <c r="I24" s="101">
        <v>6</v>
      </c>
      <c r="J24" s="102" t="s">
        <v>616</v>
      </c>
      <c r="K24" s="102" t="s">
        <v>40</v>
      </c>
      <c r="L24" s="102">
        <v>171</v>
      </c>
      <c r="M24" s="100">
        <v>2</v>
      </c>
      <c r="N24" s="102">
        <v>1200</v>
      </c>
      <c r="O24" s="103">
        <v>26</v>
      </c>
    </row>
    <row r="25" spans="1:15" ht="15.75" customHeight="1" x14ac:dyDescent="0.3">
      <c r="A25" s="260">
        <v>3</v>
      </c>
      <c r="B25" s="261" t="s">
        <v>609</v>
      </c>
      <c r="C25" s="261" t="s">
        <v>610</v>
      </c>
      <c r="D25" s="261">
        <v>168</v>
      </c>
      <c r="E25" s="262">
        <v>2</v>
      </c>
      <c r="F25" s="104">
        <v>1157</v>
      </c>
      <c r="G25" s="105">
        <v>12</v>
      </c>
      <c r="I25" s="260">
        <v>4</v>
      </c>
      <c r="J25" s="261" t="s">
        <v>612</v>
      </c>
      <c r="K25" s="261" t="s">
        <v>590</v>
      </c>
      <c r="L25" s="261">
        <v>172</v>
      </c>
      <c r="M25" s="262">
        <v>3</v>
      </c>
      <c r="N25" s="104">
        <v>1162</v>
      </c>
      <c r="O25" s="105">
        <v>26</v>
      </c>
    </row>
    <row r="26" spans="1:15" ht="15.75" customHeight="1" x14ac:dyDescent="0.3"/>
    <row r="27" spans="1:15" ht="15.75" customHeight="1" x14ac:dyDescent="0.3">
      <c r="A27" s="90"/>
      <c r="B27" s="91" t="s">
        <v>73</v>
      </c>
      <c r="C27" s="92" t="s">
        <v>624</v>
      </c>
      <c r="D27" s="92"/>
      <c r="E27" s="92" t="s">
        <v>1321</v>
      </c>
      <c r="F27" s="91"/>
      <c r="G27" s="91"/>
      <c r="I27" s="90"/>
      <c r="J27" s="91" t="s">
        <v>75</v>
      </c>
      <c r="K27" s="92" t="s">
        <v>625</v>
      </c>
      <c r="L27" s="92"/>
      <c r="M27" s="92" t="s">
        <v>1322</v>
      </c>
      <c r="N27" s="91"/>
      <c r="O27" s="91"/>
    </row>
    <row r="28" spans="1:15" ht="15.75" customHeight="1" x14ac:dyDescent="0.3">
      <c r="A28" s="93">
        <v>1</v>
      </c>
      <c r="B28" s="94" t="s">
        <v>7</v>
      </c>
      <c r="C28" s="94" t="s">
        <v>8</v>
      </c>
      <c r="D28" s="98" t="s">
        <v>9</v>
      </c>
      <c r="E28" s="98" t="s">
        <v>10</v>
      </c>
      <c r="F28" s="98" t="s">
        <v>11</v>
      </c>
      <c r="G28" s="99" t="s">
        <v>12</v>
      </c>
      <c r="I28" s="93">
        <v>1</v>
      </c>
      <c r="J28" s="94" t="s">
        <v>7</v>
      </c>
      <c r="K28" s="94" t="s">
        <v>8</v>
      </c>
      <c r="L28" s="98" t="s">
        <v>9</v>
      </c>
      <c r="M28" s="98" t="s">
        <v>10</v>
      </c>
      <c r="N28" s="98" t="s">
        <v>11</v>
      </c>
      <c r="O28" s="99" t="s">
        <v>12</v>
      </c>
    </row>
    <row r="29" spans="1:15" ht="15.75" customHeight="1" x14ac:dyDescent="0.3">
      <c r="A29" s="256">
        <v>5</v>
      </c>
      <c r="B29" s="257" t="s">
        <v>633</v>
      </c>
      <c r="C29" s="257" t="s">
        <v>634</v>
      </c>
      <c r="D29" s="257">
        <v>183</v>
      </c>
      <c r="E29" s="257">
        <v>9</v>
      </c>
      <c r="F29" s="257">
        <v>1236</v>
      </c>
      <c r="G29" s="339">
        <v>51</v>
      </c>
      <c r="I29" s="256">
        <v>3</v>
      </c>
      <c r="J29" s="257" t="s">
        <v>630</v>
      </c>
      <c r="K29" s="257" t="s">
        <v>303</v>
      </c>
      <c r="L29" s="257">
        <v>176</v>
      </c>
      <c r="M29" s="257">
        <v>8</v>
      </c>
      <c r="N29" s="257">
        <v>1209</v>
      </c>
      <c r="O29" s="339">
        <v>47</v>
      </c>
    </row>
    <row r="30" spans="1:15" ht="15.75" customHeight="1" x14ac:dyDescent="0.3">
      <c r="A30" s="101">
        <v>3</v>
      </c>
      <c r="B30" s="102" t="s">
        <v>629</v>
      </c>
      <c r="C30" s="102" t="s">
        <v>209</v>
      </c>
      <c r="D30" s="102">
        <v>178</v>
      </c>
      <c r="E30" s="100">
        <v>8</v>
      </c>
      <c r="F30" s="102">
        <v>1246</v>
      </c>
      <c r="G30" s="103">
        <v>50</v>
      </c>
      <c r="I30" s="101">
        <v>5</v>
      </c>
      <c r="J30" s="102" t="s">
        <v>635</v>
      </c>
      <c r="K30" s="102" t="s">
        <v>94</v>
      </c>
      <c r="L30" s="102">
        <v>181</v>
      </c>
      <c r="M30" s="100">
        <v>9</v>
      </c>
      <c r="N30" s="102">
        <v>1210</v>
      </c>
      <c r="O30" s="103">
        <v>46</v>
      </c>
    </row>
    <row r="31" spans="1:15" ht="15.75" customHeight="1" x14ac:dyDescent="0.3">
      <c r="A31" s="101">
        <v>8</v>
      </c>
      <c r="B31" s="102" t="s">
        <v>641</v>
      </c>
      <c r="C31" s="102" t="s">
        <v>234</v>
      </c>
      <c r="D31" s="102">
        <v>174</v>
      </c>
      <c r="E31" s="100">
        <v>7</v>
      </c>
      <c r="F31" s="102">
        <v>1232</v>
      </c>
      <c r="G31" s="103">
        <v>49</v>
      </c>
      <c r="I31" s="101">
        <v>8</v>
      </c>
      <c r="J31" s="102" t="s">
        <v>642</v>
      </c>
      <c r="K31" s="102" t="s">
        <v>596</v>
      </c>
      <c r="L31" s="102">
        <v>170</v>
      </c>
      <c r="M31" s="100">
        <v>3</v>
      </c>
      <c r="N31" s="102">
        <v>1203</v>
      </c>
      <c r="O31" s="103">
        <v>43</v>
      </c>
    </row>
    <row r="32" spans="1:15" ht="15.75" customHeight="1" x14ac:dyDescent="0.3">
      <c r="A32" s="101">
        <v>9</v>
      </c>
      <c r="B32" s="102" t="s">
        <v>643</v>
      </c>
      <c r="C32" s="102" t="s">
        <v>623</v>
      </c>
      <c r="D32" s="102">
        <v>172</v>
      </c>
      <c r="E32" s="100">
        <v>5</v>
      </c>
      <c r="F32" s="102">
        <v>1213</v>
      </c>
      <c r="G32" s="103">
        <v>40</v>
      </c>
      <c r="I32" s="101">
        <v>2</v>
      </c>
      <c r="J32" s="102" t="s">
        <v>628</v>
      </c>
      <c r="K32" s="102" t="s">
        <v>144</v>
      </c>
      <c r="L32" s="102">
        <v>173</v>
      </c>
      <c r="M32" s="100">
        <v>6</v>
      </c>
      <c r="N32" s="102">
        <v>1202</v>
      </c>
      <c r="O32" s="103">
        <v>40</v>
      </c>
    </row>
    <row r="33" spans="1:15" ht="15.75" customHeight="1" x14ac:dyDescent="0.3">
      <c r="A33" s="101">
        <v>7</v>
      </c>
      <c r="B33" s="102" t="s">
        <v>639</v>
      </c>
      <c r="C33" s="102" t="s">
        <v>596</v>
      </c>
      <c r="D33" s="102">
        <v>174</v>
      </c>
      <c r="E33" s="100">
        <v>7</v>
      </c>
      <c r="F33" s="102">
        <v>1199</v>
      </c>
      <c r="G33" s="103">
        <v>35</v>
      </c>
      <c r="I33" s="101">
        <v>1</v>
      </c>
      <c r="J33" s="164" t="s">
        <v>627</v>
      </c>
      <c r="K33" s="164" t="s">
        <v>29</v>
      </c>
      <c r="L33" s="102">
        <v>175</v>
      </c>
      <c r="M33" s="100">
        <v>7</v>
      </c>
      <c r="N33" s="158">
        <v>1183</v>
      </c>
      <c r="O33" s="159">
        <v>36</v>
      </c>
    </row>
    <row r="34" spans="1:15" ht="15.75" customHeight="1" x14ac:dyDescent="0.3">
      <c r="A34" s="101">
        <v>1</v>
      </c>
      <c r="B34" s="164" t="s">
        <v>626</v>
      </c>
      <c r="C34" s="164" t="s">
        <v>16</v>
      </c>
      <c r="D34" s="102">
        <v>171</v>
      </c>
      <c r="E34" s="100">
        <v>4</v>
      </c>
      <c r="F34" s="158">
        <v>1199</v>
      </c>
      <c r="G34" s="159">
        <v>31</v>
      </c>
      <c r="I34" s="101">
        <v>4</v>
      </c>
      <c r="J34" s="102" t="s">
        <v>632</v>
      </c>
      <c r="K34" s="102" t="s">
        <v>98</v>
      </c>
      <c r="L34" s="102">
        <v>171</v>
      </c>
      <c r="M34" s="100">
        <v>5</v>
      </c>
      <c r="N34" s="102">
        <v>1189</v>
      </c>
      <c r="O34" s="103">
        <v>34</v>
      </c>
    </row>
    <row r="35" spans="1:15" ht="15.75" customHeight="1" x14ac:dyDescent="0.3">
      <c r="A35" s="101">
        <v>4</v>
      </c>
      <c r="B35" s="102" t="s">
        <v>631</v>
      </c>
      <c r="C35" s="102" t="s">
        <v>16</v>
      </c>
      <c r="D35" s="102">
        <v>167</v>
      </c>
      <c r="E35" s="100">
        <v>2</v>
      </c>
      <c r="F35" s="102">
        <v>1175</v>
      </c>
      <c r="G35" s="103">
        <v>28</v>
      </c>
      <c r="I35" s="101">
        <v>9</v>
      </c>
      <c r="J35" s="102" t="s">
        <v>415</v>
      </c>
      <c r="K35" s="102" t="s">
        <v>363</v>
      </c>
      <c r="L35" s="102">
        <v>171</v>
      </c>
      <c r="M35" s="100">
        <v>5</v>
      </c>
      <c r="N35" s="102">
        <v>1148</v>
      </c>
      <c r="O35" s="103">
        <v>33</v>
      </c>
    </row>
    <row r="36" spans="1:15" ht="15.75" customHeight="1" x14ac:dyDescent="0.3">
      <c r="A36" s="101">
        <v>6</v>
      </c>
      <c r="B36" s="102" t="s">
        <v>636</v>
      </c>
      <c r="C36" s="102" t="s">
        <v>637</v>
      </c>
      <c r="D36" s="102">
        <v>170</v>
      </c>
      <c r="E36" s="100">
        <v>3</v>
      </c>
      <c r="F36" s="102">
        <v>1191</v>
      </c>
      <c r="G36" s="103">
        <v>26</v>
      </c>
      <c r="I36" s="101">
        <v>6</v>
      </c>
      <c r="J36" s="102" t="s">
        <v>638</v>
      </c>
      <c r="K36" s="102" t="s">
        <v>254</v>
      </c>
      <c r="L36" s="102">
        <v>167</v>
      </c>
      <c r="M36" s="100">
        <v>2</v>
      </c>
      <c r="N36" s="102">
        <v>1024</v>
      </c>
      <c r="O36" s="103">
        <v>33</v>
      </c>
    </row>
    <row r="37" spans="1:15" ht="15.75" customHeight="1" x14ac:dyDescent="0.3">
      <c r="A37" s="260">
        <v>2</v>
      </c>
      <c r="B37" s="261" t="s">
        <v>269</v>
      </c>
      <c r="C37" s="261" t="s">
        <v>31</v>
      </c>
      <c r="D37" s="261">
        <v>166</v>
      </c>
      <c r="E37" s="262">
        <v>1</v>
      </c>
      <c r="F37" s="104">
        <v>1176</v>
      </c>
      <c r="G37" s="105">
        <v>21</v>
      </c>
      <c r="I37" s="260">
        <v>7</v>
      </c>
      <c r="J37" s="261" t="s">
        <v>640</v>
      </c>
      <c r="K37" s="261" t="s">
        <v>363</v>
      </c>
      <c r="L37" s="261">
        <v>162</v>
      </c>
      <c r="M37" s="262">
        <v>1</v>
      </c>
      <c r="N37" s="104">
        <v>1134</v>
      </c>
      <c r="O37" s="105">
        <v>16</v>
      </c>
    </row>
    <row r="38" spans="1:15" ht="15.75" customHeight="1" x14ac:dyDescent="0.3"/>
    <row r="39" spans="1:15" ht="15.75" customHeight="1" x14ac:dyDescent="0.3">
      <c r="A39" s="90"/>
      <c r="B39" s="91" t="s">
        <v>100</v>
      </c>
      <c r="C39" s="92" t="s">
        <v>644</v>
      </c>
      <c r="D39" s="92"/>
      <c r="E39" s="92" t="s">
        <v>1323</v>
      </c>
      <c r="F39" s="91"/>
      <c r="G39" s="91"/>
      <c r="I39" s="90"/>
      <c r="J39" s="91" t="s">
        <v>102</v>
      </c>
      <c r="K39" s="92" t="s">
        <v>645</v>
      </c>
      <c r="L39" s="92"/>
      <c r="M39" s="92" t="s">
        <v>1324</v>
      </c>
      <c r="N39" s="91"/>
      <c r="O39" s="91"/>
    </row>
    <row r="40" spans="1:15" ht="15.75" customHeight="1" x14ac:dyDescent="0.3">
      <c r="A40" s="93">
        <v>1</v>
      </c>
      <c r="B40" s="94" t="s">
        <v>7</v>
      </c>
      <c r="C40" s="94" t="s">
        <v>8</v>
      </c>
      <c r="D40" s="98" t="s">
        <v>9</v>
      </c>
      <c r="E40" s="98" t="s">
        <v>10</v>
      </c>
      <c r="F40" s="98" t="s">
        <v>11</v>
      </c>
      <c r="G40" s="99" t="s">
        <v>12</v>
      </c>
      <c r="I40" s="93">
        <v>1</v>
      </c>
      <c r="J40" s="94" t="s">
        <v>7</v>
      </c>
      <c r="K40" s="94" t="s">
        <v>8</v>
      </c>
      <c r="L40" s="98" t="s">
        <v>9</v>
      </c>
      <c r="M40" s="98" t="s">
        <v>10</v>
      </c>
      <c r="N40" s="98" t="s">
        <v>11</v>
      </c>
      <c r="O40" s="99" t="s">
        <v>12</v>
      </c>
    </row>
    <row r="41" spans="1:15" ht="15.75" customHeight="1" x14ac:dyDescent="0.3">
      <c r="A41" s="256">
        <v>7</v>
      </c>
      <c r="B41" s="257" t="s">
        <v>654</v>
      </c>
      <c r="C41" s="257" t="s">
        <v>637</v>
      </c>
      <c r="D41" s="257">
        <v>182</v>
      </c>
      <c r="E41" s="257">
        <v>9</v>
      </c>
      <c r="F41" s="257">
        <v>1221</v>
      </c>
      <c r="G41" s="339">
        <v>53</v>
      </c>
      <c r="I41" s="256">
        <v>4</v>
      </c>
      <c r="J41" s="257" t="s">
        <v>651</v>
      </c>
      <c r="K41" s="257" t="s">
        <v>234</v>
      </c>
      <c r="L41" s="257">
        <v>174</v>
      </c>
      <c r="M41" s="257">
        <v>9</v>
      </c>
      <c r="N41" s="257">
        <v>1183</v>
      </c>
      <c r="O41" s="339">
        <v>52</v>
      </c>
    </row>
    <row r="42" spans="1:15" ht="15.75" customHeight="1" x14ac:dyDescent="0.3">
      <c r="A42" s="101">
        <v>1</v>
      </c>
      <c r="B42" s="164" t="s">
        <v>49</v>
      </c>
      <c r="C42" s="164" t="s">
        <v>50</v>
      </c>
      <c r="D42" s="102">
        <v>175</v>
      </c>
      <c r="E42" s="100">
        <v>8</v>
      </c>
      <c r="F42" s="158">
        <v>1207</v>
      </c>
      <c r="G42" s="159">
        <v>53</v>
      </c>
      <c r="I42" s="101">
        <v>1</v>
      </c>
      <c r="J42" s="164" t="s">
        <v>646</v>
      </c>
      <c r="K42" s="164" t="s">
        <v>257</v>
      </c>
      <c r="L42" s="102">
        <v>166</v>
      </c>
      <c r="M42" s="100">
        <v>6</v>
      </c>
      <c r="N42" s="158">
        <v>1165</v>
      </c>
      <c r="O42" s="159">
        <v>43</v>
      </c>
    </row>
    <row r="43" spans="1:15" ht="15.75" customHeight="1" x14ac:dyDescent="0.3">
      <c r="A43" s="101">
        <v>8</v>
      </c>
      <c r="B43" s="102" t="s">
        <v>655</v>
      </c>
      <c r="C43" s="102" t="s">
        <v>254</v>
      </c>
      <c r="D43" s="102">
        <v>161</v>
      </c>
      <c r="E43" s="100">
        <v>5</v>
      </c>
      <c r="F43" s="102">
        <v>1176</v>
      </c>
      <c r="G43" s="103">
        <v>39</v>
      </c>
      <c r="I43" s="101">
        <v>2</v>
      </c>
      <c r="J43" s="102" t="s">
        <v>648</v>
      </c>
      <c r="K43" s="102" t="s">
        <v>98</v>
      </c>
      <c r="L43" s="102">
        <v>172</v>
      </c>
      <c r="M43" s="100">
        <v>8</v>
      </c>
      <c r="N43" s="102">
        <v>1158</v>
      </c>
      <c r="O43" s="103">
        <v>43</v>
      </c>
    </row>
    <row r="44" spans="1:15" ht="15.75" customHeight="1" x14ac:dyDescent="0.3">
      <c r="A44" s="101">
        <v>6</v>
      </c>
      <c r="B44" s="102" t="s">
        <v>652</v>
      </c>
      <c r="C44" s="102" t="s">
        <v>40</v>
      </c>
      <c r="D44" s="102">
        <v>156</v>
      </c>
      <c r="E44" s="100">
        <v>3</v>
      </c>
      <c r="F44" s="102">
        <v>1162</v>
      </c>
      <c r="G44" s="103">
        <v>35</v>
      </c>
      <c r="I44" s="101">
        <v>6</v>
      </c>
      <c r="J44" s="102" t="s">
        <v>653</v>
      </c>
      <c r="K44" s="102" t="s">
        <v>234</v>
      </c>
      <c r="L44" s="102">
        <v>168</v>
      </c>
      <c r="M44" s="100">
        <v>7</v>
      </c>
      <c r="N44" s="102">
        <v>1167</v>
      </c>
      <c r="O44" s="103">
        <v>42</v>
      </c>
    </row>
    <row r="45" spans="1:15" ht="15.75" customHeight="1" x14ac:dyDescent="0.3">
      <c r="A45" s="101">
        <v>3</v>
      </c>
      <c r="B45" s="102" t="s">
        <v>467</v>
      </c>
      <c r="C45" s="102" t="s">
        <v>94</v>
      </c>
      <c r="D45" s="102">
        <v>166</v>
      </c>
      <c r="E45" s="100">
        <v>6</v>
      </c>
      <c r="F45" s="102">
        <v>1156</v>
      </c>
      <c r="G45" s="103">
        <v>32</v>
      </c>
      <c r="I45" s="101">
        <v>5</v>
      </c>
      <c r="J45" s="102" t="s">
        <v>320</v>
      </c>
      <c r="K45" s="102" t="s">
        <v>321</v>
      </c>
      <c r="L45" s="102">
        <v>161</v>
      </c>
      <c r="M45" s="100">
        <v>3</v>
      </c>
      <c r="N45" s="102">
        <v>1156</v>
      </c>
      <c r="O45" s="103">
        <v>41</v>
      </c>
    </row>
    <row r="46" spans="1:15" ht="15.75" customHeight="1" x14ac:dyDescent="0.3">
      <c r="A46" s="101">
        <v>2</v>
      </c>
      <c r="B46" s="102" t="s">
        <v>647</v>
      </c>
      <c r="C46" s="102" t="s">
        <v>290</v>
      </c>
      <c r="D46" s="102">
        <v>161</v>
      </c>
      <c r="E46" s="100">
        <v>5</v>
      </c>
      <c r="F46" s="102">
        <v>1146</v>
      </c>
      <c r="G46" s="103">
        <v>31</v>
      </c>
      <c r="I46" s="101">
        <v>9</v>
      </c>
      <c r="J46" s="102" t="s">
        <v>372</v>
      </c>
      <c r="K46" s="102" t="s">
        <v>321</v>
      </c>
      <c r="L46" s="102">
        <v>162</v>
      </c>
      <c r="M46" s="100">
        <v>4</v>
      </c>
      <c r="N46" s="102">
        <v>1143</v>
      </c>
      <c r="O46" s="103">
        <v>32</v>
      </c>
    </row>
    <row r="47" spans="1:15" ht="15.75" customHeight="1" x14ac:dyDescent="0.3">
      <c r="A47" s="101">
        <v>4</v>
      </c>
      <c r="B47" s="102" t="s">
        <v>650</v>
      </c>
      <c r="C47" s="102" t="s">
        <v>94</v>
      </c>
      <c r="D47" s="102">
        <v>167</v>
      </c>
      <c r="E47" s="100">
        <v>7</v>
      </c>
      <c r="F47" s="102">
        <v>1162</v>
      </c>
      <c r="G47" s="103">
        <v>30</v>
      </c>
      <c r="I47" s="101">
        <v>3</v>
      </c>
      <c r="J47" s="102" t="s">
        <v>649</v>
      </c>
      <c r="K47" s="102" t="s">
        <v>90</v>
      </c>
      <c r="L47" s="102">
        <v>161</v>
      </c>
      <c r="M47" s="100">
        <v>3</v>
      </c>
      <c r="N47" s="102">
        <v>1133</v>
      </c>
      <c r="O47" s="103">
        <v>29</v>
      </c>
    </row>
    <row r="48" spans="1:15" ht="15.75" customHeight="1" x14ac:dyDescent="0.3">
      <c r="A48" s="101">
        <v>9</v>
      </c>
      <c r="B48" s="102" t="s">
        <v>656</v>
      </c>
      <c r="C48" s="102" t="s">
        <v>16</v>
      </c>
      <c r="D48" s="102">
        <v>154</v>
      </c>
      <c r="E48" s="100">
        <v>2</v>
      </c>
      <c r="F48" s="102">
        <v>1153</v>
      </c>
      <c r="G48" s="103">
        <v>29</v>
      </c>
      <c r="I48" s="101">
        <v>8</v>
      </c>
      <c r="J48" s="102" t="s">
        <v>159</v>
      </c>
      <c r="K48" s="102" t="s">
        <v>98</v>
      </c>
      <c r="L48" s="102">
        <v>158</v>
      </c>
      <c r="M48" s="100">
        <v>1</v>
      </c>
      <c r="N48" s="102">
        <v>1107</v>
      </c>
      <c r="O48" s="103">
        <v>24</v>
      </c>
    </row>
    <row r="49" spans="1:15" ht="15.75" customHeight="1" x14ac:dyDescent="0.3">
      <c r="A49" s="260">
        <v>5</v>
      </c>
      <c r="B49" s="261" t="s">
        <v>109</v>
      </c>
      <c r="C49" s="261" t="s">
        <v>64</v>
      </c>
      <c r="D49" s="261">
        <v>153</v>
      </c>
      <c r="E49" s="262">
        <v>1</v>
      </c>
      <c r="F49" s="104">
        <v>1151</v>
      </c>
      <c r="G49" s="105">
        <v>25</v>
      </c>
      <c r="I49" s="260">
        <v>7</v>
      </c>
      <c r="J49" s="261" t="s">
        <v>390</v>
      </c>
      <c r="K49" s="261" t="s">
        <v>391</v>
      </c>
      <c r="L49" s="261">
        <v>166</v>
      </c>
      <c r="M49" s="262">
        <v>6</v>
      </c>
      <c r="N49" s="104">
        <v>643</v>
      </c>
      <c r="O49" s="105">
        <v>17</v>
      </c>
    </row>
    <row r="50" spans="1:15" ht="15.75" customHeight="1" x14ac:dyDescent="0.3"/>
    <row r="51" spans="1:15" ht="15.75" customHeight="1" x14ac:dyDescent="0.3">
      <c r="A51" s="90"/>
      <c r="B51" s="91" t="s">
        <v>123</v>
      </c>
      <c r="C51" s="92" t="s">
        <v>657</v>
      </c>
      <c r="D51" s="92"/>
      <c r="E51" s="92" t="s">
        <v>1325</v>
      </c>
      <c r="F51" s="91"/>
      <c r="G51" s="91"/>
      <c r="I51" s="90"/>
      <c r="J51" s="91" t="s">
        <v>125</v>
      </c>
      <c r="K51" s="92" t="s">
        <v>658</v>
      </c>
      <c r="L51" s="92"/>
      <c r="M51" s="92" t="s">
        <v>1310</v>
      </c>
      <c r="N51" s="91"/>
      <c r="O51" s="91"/>
    </row>
    <row r="52" spans="1:15" ht="15.75" customHeight="1" x14ac:dyDescent="0.3">
      <c r="A52" s="93">
        <v>1</v>
      </c>
      <c r="B52" s="94" t="s">
        <v>7</v>
      </c>
      <c r="C52" s="94" t="s">
        <v>8</v>
      </c>
      <c r="D52" s="98" t="s">
        <v>9</v>
      </c>
      <c r="E52" s="98" t="s">
        <v>10</v>
      </c>
      <c r="F52" s="98" t="s">
        <v>11</v>
      </c>
      <c r="G52" s="99" t="s">
        <v>12</v>
      </c>
      <c r="I52" s="93">
        <v>1</v>
      </c>
      <c r="J52" s="94" t="s">
        <v>7</v>
      </c>
      <c r="K52" s="94" t="s">
        <v>8</v>
      </c>
      <c r="L52" s="98" t="s">
        <v>9</v>
      </c>
      <c r="M52" s="98" t="s">
        <v>10</v>
      </c>
      <c r="N52" s="98" t="s">
        <v>11</v>
      </c>
      <c r="O52" s="99" t="s">
        <v>12</v>
      </c>
    </row>
    <row r="53" spans="1:15" x14ac:dyDescent="0.3">
      <c r="A53" s="256">
        <v>2</v>
      </c>
      <c r="B53" s="257" t="s">
        <v>661</v>
      </c>
      <c r="C53" s="257" t="s">
        <v>363</v>
      </c>
      <c r="D53" s="257">
        <v>176</v>
      </c>
      <c r="E53" s="257">
        <v>9</v>
      </c>
      <c r="F53" s="257">
        <v>1197</v>
      </c>
      <c r="G53" s="339">
        <v>54</v>
      </c>
      <c r="I53" s="256">
        <v>9</v>
      </c>
      <c r="J53" s="257" t="s">
        <v>674</v>
      </c>
      <c r="K53" s="257" t="s">
        <v>596</v>
      </c>
      <c r="L53" s="257">
        <v>162</v>
      </c>
      <c r="M53" s="257">
        <v>4</v>
      </c>
      <c r="N53" s="257">
        <v>1171</v>
      </c>
      <c r="O53" s="339">
        <v>47</v>
      </c>
    </row>
    <row r="54" spans="1:15" x14ac:dyDescent="0.3">
      <c r="A54" s="101">
        <v>9</v>
      </c>
      <c r="B54" s="102" t="s">
        <v>673</v>
      </c>
      <c r="C54" s="102" t="s">
        <v>26</v>
      </c>
      <c r="D54" s="102">
        <v>159</v>
      </c>
      <c r="E54" s="100">
        <v>4</v>
      </c>
      <c r="F54" s="102">
        <v>1178</v>
      </c>
      <c r="G54" s="103">
        <v>46</v>
      </c>
      <c r="I54" s="101">
        <v>7</v>
      </c>
      <c r="J54" s="102" t="s">
        <v>670</v>
      </c>
      <c r="K54" s="102" t="s">
        <v>29</v>
      </c>
      <c r="L54" s="102">
        <v>174</v>
      </c>
      <c r="M54" s="100">
        <v>8</v>
      </c>
      <c r="N54" s="102">
        <v>1159</v>
      </c>
      <c r="O54" s="103">
        <v>45</v>
      </c>
    </row>
    <row r="55" spans="1:15" x14ac:dyDescent="0.3">
      <c r="A55" s="101">
        <v>8</v>
      </c>
      <c r="B55" s="102" t="s">
        <v>671</v>
      </c>
      <c r="C55" s="102" t="s">
        <v>363</v>
      </c>
      <c r="D55" s="102">
        <v>172</v>
      </c>
      <c r="E55" s="100">
        <v>8</v>
      </c>
      <c r="F55" s="102">
        <v>1182</v>
      </c>
      <c r="G55" s="103">
        <v>45</v>
      </c>
      <c r="I55" s="101">
        <v>6</v>
      </c>
      <c r="J55" s="102" t="s">
        <v>668</v>
      </c>
      <c r="K55" s="102" t="s">
        <v>254</v>
      </c>
      <c r="L55" s="102">
        <v>168</v>
      </c>
      <c r="M55" s="100">
        <v>7</v>
      </c>
      <c r="N55" s="102">
        <v>1154</v>
      </c>
      <c r="O55" s="103">
        <v>45</v>
      </c>
    </row>
    <row r="56" spans="1:15" x14ac:dyDescent="0.3">
      <c r="A56" s="101">
        <v>5</v>
      </c>
      <c r="B56" s="102" t="s">
        <v>665</v>
      </c>
      <c r="C56" s="102" t="s">
        <v>234</v>
      </c>
      <c r="D56" s="102">
        <v>172</v>
      </c>
      <c r="E56" s="100">
        <v>8</v>
      </c>
      <c r="F56" s="102">
        <v>1166</v>
      </c>
      <c r="G56" s="103">
        <v>39</v>
      </c>
      <c r="I56" s="101">
        <v>8</v>
      </c>
      <c r="J56" s="102" t="s">
        <v>672</v>
      </c>
      <c r="K56" s="102" t="s">
        <v>90</v>
      </c>
      <c r="L56" s="102">
        <v>157</v>
      </c>
      <c r="M56" s="100">
        <v>3</v>
      </c>
      <c r="N56" s="102">
        <v>1155</v>
      </c>
      <c r="O56" s="103">
        <v>43</v>
      </c>
    </row>
    <row r="57" spans="1:15" x14ac:dyDescent="0.3">
      <c r="A57" s="101">
        <v>1</v>
      </c>
      <c r="B57" s="164" t="s">
        <v>659</v>
      </c>
      <c r="C57" s="164" t="s">
        <v>363</v>
      </c>
      <c r="D57" s="163">
        <v>83</v>
      </c>
      <c r="E57" s="100">
        <v>1</v>
      </c>
      <c r="F57" s="158">
        <v>1091</v>
      </c>
      <c r="G57" s="159">
        <v>37</v>
      </c>
      <c r="I57" s="101">
        <v>3</v>
      </c>
      <c r="J57" s="102" t="s">
        <v>210</v>
      </c>
      <c r="K57" s="102" t="s">
        <v>207</v>
      </c>
      <c r="L57" s="102">
        <v>163</v>
      </c>
      <c r="M57" s="100">
        <v>5</v>
      </c>
      <c r="N57" s="102">
        <v>1154</v>
      </c>
      <c r="O57" s="103">
        <v>40</v>
      </c>
    </row>
    <row r="58" spans="1:15" x14ac:dyDescent="0.3">
      <c r="A58" s="101">
        <v>6</v>
      </c>
      <c r="B58" s="102" t="s">
        <v>667</v>
      </c>
      <c r="C58" s="102" t="s">
        <v>59</v>
      </c>
      <c r="D58" s="102">
        <v>167</v>
      </c>
      <c r="E58" s="100">
        <v>6</v>
      </c>
      <c r="F58" s="102">
        <v>1160</v>
      </c>
      <c r="G58" s="103">
        <v>35</v>
      </c>
      <c r="I58" s="101">
        <v>4</v>
      </c>
      <c r="J58" s="102" t="s">
        <v>664</v>
      </c>
      <c r="K58" s="102" t="s">
        <v>16</v>
      </c>
      <c r="L58" s="102">
        <v>181</v>
      </c>
      <c r="M58" s="100">
        <v>9</v>
      </c>
      <c r="N58" s="102">
        <v>1144</v>
      </c>
      <c r="O58" s="103">
        <v>38</v>
      </c>
    </row>
    <row r="59" spans="1:15" x14ac:dyDescent="0.3">
      <c r="A59" s="101">
        <v>7</v>
      </c>
      <c r="B59" s="102" t="s">
        <v>669</v>
      </c>
      <c r="C59" s="102" t="s">
        <v>234</v>
      </c>
      <c r="D59" s="102">
        <v>160</v>
      </c>
      <c r="E59" s="100">
        <v>5</v>
      </c>
      <c r="F59" s="102">
        <v>1147</v>
      </c>
      <c r="G59" s="103">
        <v>34</v>
      </c>
      <c r="I59" s="101">
        <v>2</v>
      </c>
      <c r="J59" s="102" t="s">
        <v>662</v>
      </c>
      <c r="K59" s="102" t="s">
        <v>257</v>
      </c>
      <c r="L59" s="102">
        <v>166</v>
      </c>
      <c r="M59" s="100">
        <v>6</v>
      </c>
      <c r="N59" s="102">
        <v>1091</v>
      </c>
      <c r="O59" s="103">
        <v>22</v>
      </c>
    </row>
    <row r="60" spans="1:15" x14ac:dyDescent="0.3">
      <c r="A60" s="101">
        <v>3</v>
      </c>
      <c r="B60" s="102" t="s">
        <v>544</v>
      </c>
      <c r="C60" s="102" t="s">
        <v>29</v>
      </c>
      <c r="D60" s="102">
        <v>145</v>
      </c>
      <c r="E60" s="100">
        <v>2</v>
      </c>
      <c r="F60" s="102">
        <v>1119</v>
      </c>
      <c r="G60" s="103">
        <v>25</v>
      </c>
      <c r="I60" s="101">
        <v>5</v>
      </c>
      <c r="J60" s="102" t="s">
        <v>666</v>
      </c>
      <c r="K60" s="102" t="s">
        <v>144</v>
      </c>
      <c r="L60" s="102" t="s">
        <v>216</v>
      </c>
      <c r="M60" s="100">
        <v>0</v>
      </c>
      <c r="N60" s="102">
        <v>799</v>
      </c>
      <c r="O60" s="103">
        <v>21</v>
      </c>
    </row>
    <row r="61" spans="1:15" x14ac:dyDescent="0.3">
      <c r="A61" s="260">
        <v>4</v>
      </c>
      <c r="B61" s="261" t="s">
        <v>663</v>
      </c>
      <c r="C61" s="261" t="s">
        <v>29</v>
      </c>
      <c r="D61" s="261">
        <v>159</v>
      </c>
      <c r="E61" s="262">
        <v>4</v>
      </c>
      <c r="F61" s="104">
        <v>1050</v>
      </c>
      <c r="G61" s="105">
        <v>13</v>
      </c>
      <c r="I61" s="260">
        <v>1</v>
      </c>
      <c r="J61" s="340" t="s">
        <v>660</v>
      </c>
      <c r="K61" s="340" t="s">
        <v>54</v>
      </c>
      <c r="L61" s="261" t="s">
        <v>22</v>
      </c>
      <c r="M61" s="262">
        <v>0</v>
      </c>
      <c r="N61" s="341">
        <v>480</v>
      </c>
      <c r="O61" s="342">
        <v>13</v>
      </c>
    </row>
    <row r="63" spans="1:15" x14ac:dyDescent="0.3">
      <c r="B63" s="86" t="s">
        <v>675</v>
      </c>
      <c r="F63" s="106" t="s">
        <v>1542</v>
      </c>
    </row>
    <row r="64" spans="1:15" x14ac:dyDescent="0.3">
      <c r="B64" s="86" t="s">
        <v>1543</v>
      </c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tooltip="Go to the Index sheet" display="á" xr:uid="{E512C30E-BF30-4F17-A77A-ABE3D5E963C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0CAEB-AD66-4E1C-8FF7-F6696A1ABEB6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8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962</v>
      </c>
      <c r="C1" s="84"/>
      <c r="D1" s="85"/>
      <c r="E1" s="85"/>
      <c r="F1" s="85" t="s">
        <v>148</v>
      </c>
      <c r="G1" s="85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A2" s="86"/>
      <c r="B2" s="388" t="s">
        <v>1</v>
      </c>
      <c r="I2" s="160" t="s">
        <v>959</v>
      </c>
    </row>
    <row r="3" spans="1:25" ht="15.75" customHeight="1" x14ac:dyDescent="0.3">
      <c r="A3" s="90"/>
      <c r="B3" s="91" t="s">
        <v>3</v>
      </c>
      <c r="C3" s="86" t="s">
        <v>1004</v>
      </c>
      <c r="E3" s="92" t="s">
        <v>1347</v>
      </c>
      <c r="F3" s="91"/>
      <c r="G3" s="91"/>
      <c r="H3" s="91"/>
      <c r="I3" s="91"/>
      <c r="J3" s="114"/>
      <c r="K3" s="114"/>
      <c r="L3" s="114"/>
      <c r="M3" s="114"/>
      <c r="N3" s="114"/>
      <c r="O3" s="114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6"/>
      <c r="E4" s="157"/>
      <c r="F4" s="98" t="s">
        <v>9</v>
      </c>
      <c r="G4" s="98" t="s">
        <v>10</v>
      </c>
      <c r="H4" s="98" t="s">
        <v>11</v>
      </c>
      <c r="I4" s="99" t="s">
        <v>12</v>
      </c>
      <c r="J4" s="114"/>
      <c r="K4" s="114"/>
      <c r="L4" s="114"/>
      <c r="M4" s="114"/>
      <c r="N4" s="114"/>
      <c r="O4" s="11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68">
        <v>7</v>
      </c>
      <c r="B5" s="351" t="s">
        <v>477</v>
      </c>
      <c r="C5" s="351" t="s">
        <v>20</v>
      </c>
      <c r="D5" s="352">
        <v>100.003</v>
      </c>
      <c r="E5" s="352">
        <v>100.001</v>
      </c>
      <c r="F5" s="286">
        <v>200.00400000000002</v>
      </c>
      <c r="G5" s="270">
        <v>8</v>
      </c>
      <c r="H5" s="353">
        <v>1389.02</v>
      </c>
      <c r="I5" s="348">
        <v>55</v>
      </c>
      <c r="J5" s="114"/>
      <c r="K5" s="114"/>
      <c r="L5" s="114"/>
      <c r="M5" s="114"/>
      <c r="N5" s="114"/>
      <c r="O5" s="114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4">
        <v>1</v>
      </c>
      <c r="B6" s="293" t="s">
        <v>467</v>
      </c>
      <c r="C6" s="293" t="s">
        <v>20</v>
      </c>
      <c r="D6" s="289">
        <v>100.001</v>
      </c>
      <c r="E6" s="289">
        <v>100.001</v>
      </c>
      <c r="F6" s="289">
        <v>200.00200000000001</v>
      </c>
      <c r="G6" s="273">
        <v>7</v>
      </c>
      <c r="H6" s="179">
        <v>1389.018</v>
      </c>
      <c r="I6" s="159">
        <v>54</v>
      </c>
      <c r="J6" s="114"/>
      <c r="K6" s="114"/>
      <c r="L6" s="114"/>
      <c r="M6" s="114"/>
      <c r="N6" s="114"/>
      <c r="O6" s="114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4">
        <v>5</v>
      </c>
      <c r="B7" s="287" t="s">
        <v>706</v>
      </c>
      <c r="C7" s="287" t="s">
        <v>707</v>
      </c>
      <c r="D7" s="288">
        <v>100.003</v>
      </c>
      <c r="E7" s="288">
        <v>100.002</v>
      </c>
      <c r="F7" s="289">
        <v>200.005</v>
      </c>
      <c r="G7" s="273">
        <v>9</v>
      </c>
      <c r="H7" s="178">
        <v>1386.0249999999996</v>
      </c>
      <c r="I7" s="118">
        <v>52</v>
      </c>
      <c r="J7" s="114"/>
      <c r="K7" s="114"/>
      <c r="L7" s="114"/>
      <c r="M7" s="114"/>
      <c r="N7" s="114"/>
      <c r="O7" s="114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1">
        <v>2</v>
      </c>
      <c r="B8" s="287" t="s">
        <v>156</v>
      </c>
      <c r="C8" s="287" t="s">
        <v>50</v>
      </c>
      <c r="D8" s="288">
        <v>98.001999999999995</v>
      </c>
      <c r="E8" s="288">
        <v>98</v>
      </c>
      <c r="F8" s="289">
        <v>196.00200000000001</v>
      </c>
      <c r="G8" s="273">
        <v>6</v>
      </c>
      <c r="H8" s="178">
        <v>1372.0159999999998</v>
      </c>
      <c r="I8" s="118">
        <v>44</v>
      </c>
      <c r="J8" s="114"/>
      <c r="K8" s="114"/>
      <c r="L8" s="114"/>
      <c r="M8" s="114"/>
      <c r="N8" s="114"/>
      <c r="O8" s="114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1">
        <v>4</v>
      </c>
      <c r="B9" s="287" t="s">
        <v>902</v>
      </c>
      <c r="C9" s="287" t="s">
        <v>207</v>
      </c>
      <c r="D9" s="288">
        <v>98.003</v>
      </c>
      <c r="E9" s="288">
        <v>97</v>
      </c>
      <c r="F9" s="289">
        <v>195.00299999999999</v>
      </c>
      <c r="G9" s="273">
        <v>5</v>
      </c>
      <c r="H9" s="178">
        <v>1373.0129999999999</v>
      </c>
      <c r="I9" s="118">
        <v>40</v>
      </c>
      <c r="J9" s="114"/>
      <c r="K9" s="114"/>
      <c r="L9" s="114"/>
      <c r="M9" s="114"/>
      <c r="N9" s="114"/>
      <c r="O9" s="114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4">
        <v>9</v>
      </c>
      <c r="B10" s="287" t="s">
        <v>41</v>
      </c>
      <c r="C10" s="287" t="s">
        <v>62</v>
      </c>
      <c r="D10" s="288">
        <v>98.001000000000005</v>
      </c>
      <c r="E10" s="288">
        <v>97.001000000000005</v>
      </c>
      <c r="F10" s="289">
        <v>195.00200000000001</v>
      </c>
      <c r="G10" s="273">
        <v>4</v>
      </c>
      <c r="H10" s="178">
        <v>1351.019</v>
      </c>
      <c r="I10" s="118">
        <v>30</v>
      </c>
      <c r="J10" s="114"/>
      <c r="K10" s="114"/>
      <c r="L10" s="114"/>
      <c r="M10" s="114"/>
      <c r="N10" s="114"/>
      <c r="O10" s="114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74">
        <v>3</v>
      </c>
      <c r="B11" s="287" t="s">
        <v>988</v>
      </c>
      <c r="C11" s="287" t="s">
        <v>207</v>
      </c>
      <c r="D11" s="288">
        <v>93</v>
      </c>
      <c r="E11" s="288">
        <v>87</v>
      </c>
      <c r="F11" s="289">
        <v>180</v>
      </c>
      <c r="G11" s="273">
        <v>2</v>
      </c>
      <c r="H11" s="178">
        <v>1313.0079999999998</v>
      </c>
      <c r="I11" s="118">
        <v>21</v>
      </c>
      <c r="J11" s="114"/>
      <c r="K11" s="114"/>
      <c r="L11" s="114"/>
      <c r="M11" s="114"/>
      <c r="N11" s="114"/>
      <c r="O11" s="114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71">
        <v>6</v>
      </c>
      <c r="B12" s="287" t="s">
        <v>509</v>
      </c>
      <c r="C12" s="287" t="s">
        <v>479</v>
      </c>
      <c r="D12" s="288">
        <v>83</v>
      </c>
      <c r="E12" s="288">
        <v>76.001000000000005</v>
      </c>
      <c r="F12" s="289">
        <v>159.001</v>
      </c>
      <c r="G12" s="273">
        <v>1</v>
      </c>
      <c r="H12" s="178">
        <v>1296.0089999999998</v>
      </c>
      <c r="I12" s="118">
        <v>13</v>
      </c>
      <c r="J12" s="114"/>
      <c r="K12" s="114"/>
      <c r="L12" s="114"/>
      <c r="M12" s="114"/>
      <c r="N12" s="114"/>
      <c r="O12" s="114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75">
        <v>8</v>
      </c>
      <c r="B13" s="290" t="s">
        <v>496</v>
      </c>
      <c r="C13" s="290" t="s">
        <v>479</v>
      </c>
      <c r="D13" s="291">
        <v>95.001000000000005</v>
      </c>
      <c r="E13" s="291">
        <v>93</v>
      </c>
      <c r="F13" s="292">
        <v>188.001</v>
      </c>
      <c r="G13" s="277">
        <v>3</v>
      </c>
      <c r="H13" s="180">
        <v>1311.0069999999998</v>
      </c>
      <c r="I13" s="121">
        <v>11</v>
      </c>
      <c r="J13" s="114"/>
      <c r="K13" s="114"/>
      <c r="L13" s="114"/>
      <c r="M13" s="114"/>
      <c r="N13" s="114"/>
      <c r="O13" s="114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14"/>
      <c r="B15" s="114" t="s">
        <v>815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14"/>
      <c r="B17" s="86" t="s">
        <v>178</v>
      </c>
      <c r="E17" s="106" t="s">
        <v>1542</v>
      </c>
      <c r="H17" s="114"/>
      <c r="I17" s="114"/>
      <c r="J17" s="114"/>
      <c r="K17" s="114"/>
      <c r="L17" s="114"/>
      <c r="M17" s="114"/>
      <c r="N17" s="114"/>
      <c r="O17" s="114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4"/>
      <c r="B18" s="86" t="s">
        <v>1543</v>
      </c>
      <c r="H18" s="114"/>
      <c r="I18" s="114"/>
      <c r="J18" s="114"/>
      <c r="K18" s="114"/>
      <c r="L18" s="114"/>
      <c r="M18" s="114"/>
      <c r="N18" s="114"/>
      <c r="O18" s="114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86"/>
      <c r="K72" s="86"/>
    </row>
    <row r="73" spans="1:25" ht="15.75" customHeight="1" x14ac:dyDescent="0.3">
      <c r="A73" s="86"/>
      <c r="K73" s="86"/>
    </row>
    <row r="74" spans="1:25" ht="15.75" customHeight="1" x14ac:dyDescent="0.3">
      <c r="A74" s="86"/>
      <c r="K74" s="86"/>
    </row>
    <row r="75" spans="1:25" ht="15.75" customHeight="1" x14ac:dyDescent="0.3">
      <c r="A75" s="86"/>
      <c r="K75" s="86"/>
    </row>
    <row r="76" spans="1:25" ht="15.75" customHeight="1" x14ac:dyDescent="0.3">
      <c r="A76" s="86"/>
      <c r="K76" s="86"/>
    </row>
    <row r="77" spans="1:25" ht="15.75" customHeight="1" x14ac:dyDescent="0.3">
      <c r="A77" s="86"/>
      <c r="K77" s="86"/>
    </row>
    <row r="78" spans="1:25" ht="15.75" customHeight="1" x14ac:dyDescent="0.3">
      <c r="A78" s="86"/>
      <c r="K78" s="86"/>
    </row>
    <row r="79" spans="1:25" ht="15.75" customHeight="1" x14ac:dyDescent="0.3">
      <c r="A79" s="86"/>
      <c r="K79" s="86"/>
    </row>
    <row r="80" spans="1:25" x14ac:dyDescent="0.3">
      <c r="A80" s="86"/>
      <c r="K80" s="86"/>
    </row>
    <row r="81" spans="1:11" x14ac:dyDescent="0.3">
      <c r="A81" s="86"/>
      <c r="K81" s="86"/>
    </row>
    <row r="82" spans="1:11" x14ac:dyDescent="0.3">
      <c r="A82" s="86"/>
      <c r="K82" s="86"/>
    </row>
    <row r="83" spans="1:11" x14ac:dyDescent="0.3">
      <c r="A83" s="86"/>
      <c r="K83" s="86"/>
    </row>
    <row r="84" spans="1:11" x14ac:dyDescent="0.3">
      <c r="A84" s="86"/>
      <c r="K84" s="86"/>
    </row>
    <row r="85" spans="1:11" x14ac:dyDescent="0.3">
      <c r="A85" s="86"/>
      <c r="K85" s="86"/>
    </row>
    <row r="86" spans="1:11" x14ac:dyDescent="0.3">
      <c r="A86" s="86"/>
      <c r="K86" s="86"/>
    </row>
    <row r="87" spans="1:11" x14ac:dyDescent="0.3">
      <c r="A87" s="86"/>
      <c r="K87" s="86"/>
    </row>
    <row r="88" spans="1:11" x14ac:dyDescent="0.3">
      <c r="A88" s="86"/>
      <c r="K88" s="86"/>
    </row>
    <row r="89" spans="1:11" x14ac:dyDescent="0.3">
      <c r="A89" s="86"/>
      <c r="K89" s="86"/>
    </row>
    <row r="90" spans="1:11" x14ac:dyDescent="0.3">
      <c r="A90" s="86"/>
      <c r="K90" s="86"/>
    </row>
    <row r="91" spans="1:11" x14ac:dyDescent="0.3">
      <c r="A91" s="86"/>
      <c r="K91" s="86"/>
    </row>
    <row r="92" spans="1:11" x14ac:dyDescent="0.3">
      <c r="A92" s="86"/>
      <c r="K92" s="86"/>
    </row>
    <row r="93" spans="1:11" x14ac:dyDescent="0.3">
      <c r="A93" s="86"/>
      <c r="K93" s="86"/>
    </row>
    <row r="94" spans="1:11" x14ac:dyDescent="0.3">
      <c r="A94" s="86"/>
      <c r="K94" s="86"/>
    </row>
    <row r="95" spans="1:11" x14ac:dyDescent="0.3">
      <c r="A95" s="86"/>
      <c r="K95" s="86"/>
    </row>
    <row r="96" spans="1:11" x14ac:dyDescent="0.3">
      <c r="A96" s="86"/>
      <c r="K96" s="86"/>
    </row>
    <row r="97" spans="1:11" x14ac:dyDescent="0.3">
      <c r="A97" s="86"/>
      <c r="K97" s="86"/>
    </row>
    <row r="98" spans="1:11" x14ac:dyDescent="0.3">
      <c r="A98" s="86"/>
      <c r="K98" s="86"/>
    </row>
    <row r="99" spans="1:11" x14ac:dyDescent="0.3">
      <c r="A99" s="86"/>
      <c r="K99" s="86"/>
    </row>
    <row r="100" spans="1:11" x14ac:dyDescent="0.3">
      <c r="A100" s="86"/>
      <c r="K100" s="86"/>
    </row>
    <row r="101" spans="1:11" x14ac:dyDescent="0.3">
      <c r="A101" s="86"/>
      <c r="K101" s="86"/>
    </row>
    <row r="102" spans="1:11" x14ac:dyDescent="0.3">
      <c r="A102" s="86"/>
      <c r="K102" s="86"/>
    </row>
    <row r="103" spans="1:11" x14ac:dyDescent="0.3">
      <c r="A103" s="86"/>
      <c r="K103" s="86"/>
    </row>
    <row r="104" spans="1:11" x14ac:dyDescent="0.3">
      <c r="A104" s="86"/>
      <c r="K104" s="86"/>
    </row>
    <row r="105" spans="1:11" x14ac:dyDescent="0.3">
      <c r="A105" s="86"/>
      <c r="K105" s="86"/>
    </row>
    <row r="106" spans="1:11" x14ac:dyDescent="0.3">
      <c r="A106" s="86"/>
      <c r="K106" s="86"/>
    </row>
    <row r="107" spans="1:11" x14ac:dyDescent="0.3">
      <c r="A107" s="86"/>
      <c r="K107" s="86"/>
    </row>
    <row r="108" spans="1:11" x14ac:dyDescent="0.3">
      <c r="A108" s="86"/>
      <c r="K108" s="86"/>
    </row>
    <row r="109" spans="1:11" x14ac:dyDescent="0.3">
      <c r="A109" s="86"/>
      <c r="K109" s="86"/>
    </row>
    <row r="110" spans="1:11" x14ac:dyDescent="0.3">
      <c r="A110" s="86"/>
      <c r="K110" s="86"/>
    </row>
    <row r="111" spans="1:11" x14ac:dyDescent="0.3">
      <c r="A111" s="86"/>
      <c r="K111" s="86"/>
    </row>
    <row r="112" spans="1:11" x14ac:dyDescent="0.3">
      <c r="A112" s="86"/>
      <c r="K112" s="86"/>
    </row>
    <row r="113" spans="1:11" x14ac:dyDescent="0.3">
      <c r="A113" s="86"/>
      <c r="K113" s="86"/>
    </row>
    <row r="114" spans="1:11" x14ac:dyDescent="0.3">
      <c r="A114" s="86"/>
      <c r="K114" s="86"/>
    </row>
    <row r="115" spans="1:11" x14ac:dyDescent="0.3">
      <c r="A115" s="86"/>
      <c r="K115" s="86"/>
    </row>
    <row r="116" spans="1:11" x14ac:dyDescent="0.3">
      <c r="A116" s="86"/>
      <c r="K116" s="86"/>
    </row>
    <row r="117" spans="1:11" x14ac:dyDescent="0.3">
      <c r="A117" s="86"/>
      <c r="K117" s="86"/>
    </row>
    <row r="118" spans="1:11" x14ac:dyDescent="0.3">
      <c r="A118" s="86"/>
      <c r="K118" s="86"/>
    </row>
    <row r="119" spans="1:11" x14ac:dyDescent="0.3">
      <c r="A119" s="86"/>
      <c r="K119" s="86"/>
    </row>
    <row r="120" spans="1:11" x14ac:dyDescent="0.3">
      <c r="A120" s="86"/>
      <c r="K120" s="86"/>
    </row>
    <row r="121" spans="1:11" x14ac:dyDescent="0.3">
      <c r="A121" s="86"/>
      <c r="K121" s="86"/>
    </row>
    <row r="122" spans="1:11" x14ac:dyDescent="0.3">
      <c r="A122" s="86"/>
      <c r="K122" s="86"/>
    </row>
    <row r="123" spans="1:11" x14ac:dyDescent="0.3">
      <c r="A123" s="86"/>
      <c r="K123" s="86"/>
    </row>
    <row r="124" spans="1:11" x14ac:dyDescent="0.3">
      <c r="A124" s="86"/>
      <c r="K124" s="86"/>
    </row>
    <row r="125" spans="1:11" x14ac:dyDescent="0.3">
      <c r="A125" s="86"/>
      <c r="K125" s="86"/>
    </row>
    <row r="126" spans="1:11" x14ac:dyDescent="0.3">
      <c r="A126" s="86"/>
      <c r="K126" s="86"/>
    </row>
    <row r="127" spans="1:11" x14ac:dyDescent="0.3">
      <c r="A127" s="86"/>
      <c r="K127" s="86"/>
    </row>
    <row r="128" spans="1:11" x14ac:dyDescent="0.3">
      <c r="A128" s="86"/>
      <c r="K128" s="86"/>
    </row>
    <row r="129" spans="1:11" x14ac:dyDescent="0.3">
      <c r="A129" s="86"/>
      <c r="K129" s="86"/>
    </row>
    <row r="130" spans="1:11" x14ac:dyDescent="0.3">
      <c r="A130" s="86"/>
      <c r="K130" s="86"/>
    </row>
    <row r="131" spans="1:11" x14ac:dyDescent="0.3">
      <c r="A131" s="86"/>
      <c r="K131" s="86"/>
    </row>
    <row r="132" spans="1:11" x14ac:dyDescent="0.3">
      <c r="A132" s="86"/>
      <c r="K132" s="86"/>
    </row>
    <row r="133" spans="1:11" x14ac:dyDescent="0.3">
      <c r="A133" s="86"/>
      <c r="K133" s="86"/>
    </row>
    <row r="134" spans="1:11" x14ac:dyDescent="0.3">
      <c r="A134" s="86"/>
      <c r="K134" s="86"/>
    </row>
    <row r="135" spans="1:11" x14ac:dyDescent="0.3">
      <c r="A135" s="86"/>
      <c r="K135" s="86"/>
    </row>
    <row r="136" spans="1:11" x14ac:dyDescent="0.3">
      <c r="A136" s="86"/>
      <c r="K136" s="86"/>
    </row>
    <row r="137" spans="1:11" x14ac:dyDescent="0.3">
      <c r="A137" s="86"/>
      <c r="K137" s="86"/>
    </row>
    <row r="138" spans="1:11" x14ac:dyDescent="0.3">
      <c r="A138" s="86"/>
      <c r="K138" s="86"/>
    </row>
    <row r="139" spans="1:11" x14ac:dyDescent="0.3">
      <c r="A139" s="86"/>
      <c r="K139" s="86"/>
    </row>
    <row r="140" spans="1:11" x14ac:dyDescent="0.3">
      <c r="A140" s="86"/>
      <c r="K140" s="86"/>
    </row>
    <row r="141" spans="1:11" x14ac:dyDescent="0.3">
      <c r="A141" s="86"/>
      <c r="K141" s="86"/>
    </row>
    <row r="142" spans="1:11" x14ac:dyDescent="0.3">
      <c r="A142" s="86"/>
      <c r="K142" s="86"/>
    </row>
    <row r="143" spans="1:11" x14ac:dyDescent="0.3">
      <c r="A143" s="86"/>
      <c r="K143" s="86"/>
    </row>
    <row r="144" spans="1:11" x14ac:dyDescent="0.3">
      <c r="A144" s="86"/>
      <c r="K144" s="86"/>
    </row>
    <row r="145" spans="1:11" x14ac:dyDescent="0.3">
      <c r="A145" s="86"/>
      <c r="K145" s="86"/>
    </row>
    <row r="146" spans="1:11" x14ac:dyDescent="0.3">
      <c r="A146" s="86"/>
      <c r="K146" s="86"/>
    </row>
    <row r="147" spans="1:11" x14ac:dyDescent="0.3">
      <c r="A147" s="86"/>
      <c r="K147" s="86"/>
    </row>
    <row r="148" spans="1:11" x14ac:dyDescent="0.3">
      <c r="A148" s="86"/>
      <c r="K148" s="86"/>
    </row>
    <row r="149" spans="1:11" x14ac:dyDescent="0.3">
      <c r="A149" s="86"/>
      <c r="K149" s="86"/>
    </row>
    <row r="150" spans="1:11" x14ac:dyDescent="0.3">
      <c r="A150" s="86"/>
      <c r="K150" s="86"/>
    </row>
    <row r="151" spans="1:11" x14ac:dyDescent="0.3">
      <c r="A151" s="86"/>
      <c r="K151" s="86"/>
    </row>
    <row r="152" spans="1:11" x14ac:dyDescent="0.3">
      <c r="A152" s="86"/>
      <c r="K152" s="86"/>
    </row>
    <row r="153" spans="1:11" x14ac:dyDescent="0.3">
      <c r="A153" s="86"/>
      <c r="K153" s="86"/>
    </row>
    <row r="154" spans="1:11" x14ac:dyDescent="0.3">
      <c r="A154" s="86"/>
      <c r="K154" s="86"/>
    </row>
    <row r="155" spans="1:11" x14ac:dyDescent="0.3">
      <c r="A155" s="86"/>
      <c r="K155" s="86"/>
    </row>
    <row r="156" spans="1:11" x14ac:dyDescent="0.3">
      <c r="A156" s="86"/>
      <c r="K156" s="86"/>
    </row>
    <row r="157" spans="1:11" x14ac:dyDescent="0.3">
      <c r="A157" s="86"/>
      <c r="K157" s="86"/>
    </row>
    <row r="158" spans="1:11" x14ac:dyDescent="0.3">
      <c r="A158" s="86"/>
      <c r="K158" s="86"/>
    </row>
    <row r="159" spans="1:11" x14ac:dyDescent="0.3">
      <c r="A159" s="86"/>
      <c r="K159" s="86"/>
    </row>
    <row r="160" spans="1:11" x14ac:dyDescent="0.3">
      <c r="A160" s="86"/>
      <c r="K160" s="86"/>
    </row>
    <row r="161" spans="1:11" x14ac:dyDescent="0.3">
      <c r="A161" s="86"/>
      <c r="K161" s="86"/>
    </row>
    <row r="162" spans="1:11" x14ac:dyDescent="0.3">
      <c r="A162" s="86"/>
      <c r="K162" s="86"/>
    </row>
    <row r="163" spans="1:11" x14ac:dyDescent="0.3">
      <c r="A163" s="86"/>
      <c r="K163" s="86"/>
    </row>
    <row r="164" spans="1:11" x14ac:dyDescent="0.3">
      <c r="A164" s="86"/>
      <c r="K164" s="86"/>
    </row>
    <row r="165" spans="1:11" x14ac:dyDescent="0.3">
      <c r="A165" s="86"/>
      <c r="K165" s="86"/>
    </row>
    <row r="166" spans="1:11" x14ac:dyDescent="0.3">
      <c r="A166" s="86"/>
      <c r="K166" s="86"/>
    </row>
    <row r="167" spans="1:11" x14ac:dyDescent="0.3">
      <c r="A167" s="86"/>
      <c r="K167" s="86"/>
    </row>
    <row r="168" spans="1:11" x14ac:dyDescent="0.3">
      <c r="A168" s="86"/>
      <c r="K168" s="86"/>
    </row>
    <row r="169" spans="1:11" x14ac:dyDescent="0.3">
      <c r="A169" s="86"/>
      <c r="K169" s="86"/>
    </row>
    <row r="170" spans="1:11" x14ac:dyDescent="0.3">
      <c r="A170" s="86"/>
      <c r="K170" s="86"/>
    </row>
    <row r="171" spans="1:11" x14ac:dyDescent="0.3">
      <c r="A171" s="86"/>
      <c r="K171" s="86"/>
    </row>
    <row r="172" spans="1:11" x14ac:dyDescent="0.3">
      <c r="A172" s="86"/>
      <c r="K172" s="86"/>
    </row>
    <row r="173" spans="1:11" x14ac:dyDescent="0.3">
      <c r="A173" s="86"/>
      <c r="K173" s="86"/>
    </row>
    <row r="174" spans="1:11" x14ac:dyDescent="0.3">
      <c r="A174" s="86"/>
      <c r="K174" s="86"/>
    </row>
    <row r="175" spans="1:11" x14ac:dyDescent="0.3">
      <c r="A175" s="86"/>
      <c r="K175" s="86"/>
    </row>
    <row r="176" spans="1:11" x14ac:dyDescent="0.3">
      <c r="A176" s="86"/>
      <c r="K176" s="86"/>
    </row>
    <row r="177" spans="1:11" x14ac:dyDescent="0.3">
      <c r="A177" s="86"/>
      <c r="K177" s="86"/>
    </row>
    <row r="178" spans="1:11" x14ac:dyDescent="0.3">
      <c r="A178" s="86"/>
      <c r="K178" s="86"/>
    </row>
    <row r="179" spans="1:11" x14ac:dyDescent="0.3">
      <c r="A179" s="86"/>
      <c r="K179" s="86"/>
    </row>
    <row r="180" spans="1:11" x14ac:dyDescent="0.3">
      <c r="A180" s="86"/>
      <c r="K180" s="86"/>
    </row>
    <row r="181" spans="1:11" x14ac:dyDescent="0.3">
      <c r="A181" s="86"/>
      <c r="K181" s="86"/>
    </row>
    <row r="182" spans="1:11" x14ac:dyDescent="0.3">
      <c r="A182" s="86"/>
      <c r="K182" s="86"/>
    </row>
    <row r="183" spans="1:11" x14ac:dyDescent="0.3">
      <c r="A183" s="86"/>
      <c r="K183" s="86"/>
    </row>
    <row r="184" spans="1:11" x14ac:dyDescent="0.3">
      <c r="A184" s="86"/>
      <c r="K184" s="86"/>
    </row>
    <row r="185" spans="1:11" x14ac:dyDescent="0.3">
      <c r="A185" s="86"/>
      <c r="K185" s="86"/>
    </row>
    <row r="186" spans="1:11" x14ac:dyDescent="0.3">
      <c r="A186" s="86"/>
      <c r="K186" s="86"/>
    </row>
    <row r="187" spans="1:11" x14ac:dyDescent="0.3">
      <c r="A187" s="86"/>
      <c r="K187" s="86"/>
    </row>
    <row r="188" spans="1:11" x14ac:dyDescent="0.3">
      <c r="A188" s="86"/>
      <c r="K188" s="86"/>
    </row>
    <row r="189" spans="1:11" x14ac:dyDescent="0.3">
      <c r="A189" s="86"/>
      <c r="K189" s="86"/>
    </row>
    <row r="190" spans="1:11" x14ac:dyDescent="0.3">
      <c r="A190" s="86"/>
      <c r="K190" s="86"/>
    </row>
    <row r="191" spans="1:11" x14ac:dyDescent="0.3">
      <c r="A191" s="86"/>
      <c r="K191" s="86"/>
    </row>
    <row r="192" spans="1:11" x14ac:dyDescent="0.3">
      <c r="A192" s="86"/>
      <c r="K192" s="86"/>
    </row>
    <row r="193" spans="1:11" x14ac:dyDescent="0.3">
      <c r="A193" s="86"/>
      <c r="K193" s="86"/>
    </row>
    <row r="194" spans="1:11" x14ac:dyDescent="0.3">
      <c r="A194" s="86"/>
      <c r="K194" s="86"/>
    </row>
    <row r="195" spans="1:11" x14ac:dyDescent="0.3">
      <c r="A195" s="86"/>
      <c r="K195" s="86"/>
    </row>
    <row r="196" spans="1:11" x14ac:dyDescent="0.3">
      <c r="A196" s="86"/>
      <c r="K196" s="86"/>
    </row>
    <row r="197" spans="1:11" x14ac:dyDescent="0.3">
      <c r="A197" s="86"/>
      <c r="K197" s="86"/>
    </row>
    <row r="198" spans="1:11" x14ac:dyDescent="0.3">
      <c r="A198" s="86"/>
      <c r="K198" s="86"/>
    </row>
    <row r="199" spans="1:11" x14ac:dyDescent="0.3">
      <c r="A199" s="86"/>
      <c r="K199" s="86"/>
    </row>
    <row r="200" spans="1:11" x14ac:dyDescent="0.3">
      <c r="A200" s="86"/>
      <c r="K200" s="86"/>
    </row>
    <row r="201" spans="1:11" x14ac:dyDescent="0.3">
      <c r="A201" s="86"/>
      <c r="K201" s="86"/>
    </row>
    <row r="202" spans="1:11" x14ac:dyDescent="0.3">
      <c r="A202" s="86"/>
      <c r="K202" s="86"/>
    </row>
    <row r="203" spans="1:11" x14ac:dyDescent="0.3">
      <c r="A203" s="86"/>
      <c r="K203" s="86"/>
    </row>
    <row r="204" spans="1:11" x14ac:dyDescent="0.3">
      <c r="A204" s="86"/>
      <c r="K204" s="86"/>
    </row>
    <row r="205" spans="1:11" x14ac:dyDescent="0.3">
      <c r="A205" s="86"/>
      <c r="K205" s="86"/>
    </row>
    <row r="206" spans="1:11" x14ac:dyDescent="0.3">
      <c r="A206" s="86"/>
      <c r="K206" s="86"/>
    </row>
    <row r="207" spans="1:11" x14ac:dyDescent="0.3">
      <c r="A207" s="86"/>
      <c r="K207" s="86"/>
    </row>
    <row r="208" spans="1:11" x14ac:dyDescent="0.3">
      <c r="A208" s="86"/>
      <c r="K208" s="86"/>
    </row>
    <row r="209" spans="1:11" x14ac:dyDescent="0.3">
      <c r="A209" s="86"/>
      <c r="K209" s="86"/>
    </row>
    <row r="210" spans="1:11" x14ac:dyDescent="0.3">
      <c r="A210" s="86"/>
      <c r="K210" s="86"/>
    </row>
    <row r="211" spans="1:11" x14ac:dyDescent="0.3">
      <c r="A211" s="86"/>
      <c r="K211" s="86"/>
    </row>
    <row r="212" spans="1:11" x14ac:dyDescent="0.3">
      <c r="A212" s="86"/>
      <c r="K212" s="86"/>
    </row>
    <row r="213" spans="1:11" x14ac:dyDescent="0.3">
      <c r="A213" s="86"/>
      <c r="K213" s="86"/>
    </row>
    <row r="214" spans="1:11" x14ac:dyDescent="0.3">
      <c r="A214" s="86"/>
      <c r="K214" s="86"/>
    </row>
    <row r="215" spans="1:11" x14ac:dyDescent="0.3">
      <c r="A215" s="86"/>
      <c r="K215" s="86"/>
    </row>
    <row r="216" spans="1:11" x14ac:dyDescent="0.3">
      <c r="A216" s="86"/>
      <c r="K216" s="86"/>
    </row>
    <row r="217" spans="1:11" x14ac:dyDescent="0.3">
      <c r="A217" s="86"/>
      <c r="K217" s="86"/>
    </row>
    <row r="218" spans="1:11" x14ac:dyDescent="0.3">
      <c r="A218" s="86"/>
      <c r="K218" s="86"/>
    </row>
    <row r="219" spans="1:11" x14ac:dyDescent="0.3">
      <c r="A219" s="86"/>
      <c r="K219" s="86"/>
    </row>
    <row r="220" spans="1:11" x14ac:dyDescent="0.3">
      <c r="A220" s="86"/>
      <c r="K220" s="86"/>
    </row>
    <row r="221" spans="1:11" x14ac:dyDescent="0.3">
      <c r="A221" s="86"/>
      <c r="K221" s="86"/>
    </row>
    <row r="222" spans="1:11" x14ac:dyDescent="0.3">
      <c r="A222" s="86"/>
      <c r="K222" s="86"/>
    </row>
    <row r="223" spans="1:11" x14ac:dyDescent="0.3">
      <c r="A223" s="86"/>
      <c r="K223" s="86"/>
    </row>
    <row r="224" spans="1:11" x14ac:dyDescent="0.3">
      <c r="A224" s="86"/>
      <c r="K224" s="86"/>
    </row>
    <row r="225" spans="1:11" x14ac:dyDescent="0.3">
      <c r="A225" s="86"/>
      <c r="K225" s="86"/>
    </row>
    <row r="226" spans="1:11" x14ac:dyDescent="0.3">
      <c r="A226" s="86"/>
      <c r="K226" s="86"/>
    </row>
    <row r="227" spans="1:11" x14ac:dyDescent="0.3">
      <c r="A227" s="86"/>
      <c r="K227" s="86"/>
    </row>
    <row r="228" spans="1:11" x14ac:dyDescent="0.3">
      <c r="A228" s="86"/>
      <c r="K228" s="86"/>
    </row>
    <row r="229" spans="1:11" x14ac:dyDescent="0.3">
      <c r="A229" s="86"/>
      <c r="K229" s="86"/>
    </row>
    <row r="230" spans="1:11" x14ac:dyDescent="0.3">
      <c r="A230" s="86"/>
      <c r="K230" s="86"/>
    </row>
    <row r="231" spans="1:11" x14ac:dyDescent="0.3">
      <c r="A231" s="86"/>
      <c r="K231" s="86"/>
    </row>
    <row r="232" spans="1:11" x14ac:dyDescent="0.3">
      <c r="A232" s="86"/>
      <c r="K232" s="86"/>
    </row>
    <row r="233" spans="1:11" x14ac:dyDescent="0.3">
      <c r="A233" s="86"/>
      <c r="K233" s="86"/>
    </row>
    <row r="234" spans="1:11" x14ac:dyDescent="0.3">
      <c r="A234" s="86"/>
      <c r="K234" s="86"/>
    </row>
    <row r="235" spans="1:11" x14ac:dyDescent="0.3">
      <c r="A235" s="86"/>
      <c r="K235" s="86"/>
    </row>
    <row r="236" spans="1:11" x14ac:dyDescent="0.3">
      <c r="A236" s="86"/>
      <c r="K236" s="86"/>
    </row>
    <row r="237" spans="1:11" x14ac:dyDescent="0.3">
      <c r="A237" s="86"/>
      <c r="K237" s="86"/>
    </row>
    <row r="238" spans="1:11" x14ac:dyDescent="0.3">
      <c r="A238" s="86"/>
      <c r="K238" s="86"/>
    </row>
    <row r="239" spans="1:11" x14ac:dyDescent="0.3">
      <c r="A239" s="86"/>
      <c r="K239" s="86"/>
    </row>
    <row r="240" spans="1:11" x14ac:dyDescent="0.3">
      <c r="A240" s="86"/>
      <c r="K240" s="86"/>
    </row>
    <row r="241" spans="1:11" x14ac:dyDescent="0.3">
      <c r="A241" s="86"/>
      <c r="K241" s="86"/>
    </row>
    <row r="242" spans="1:11" x14ac:dyDescent="0.3">
      <c r="A242" s="86"/>
      <c r="K242" s="86"/>
    </row>
    <row r="243" spans="1:11" x14ac:dyDescent="0.3">
      <c r="A243" s="86"/>
      <c r="K243" s="86"/>
    </row>
    <row r="244" spans="1:11" x14ac:dyDescent="0.3">
      <c r="A244" s="86"/>
      <c r="K244" s="86"/>
    </row>
    <row r="245" spans="1:11" x14ac:dyDescent="0.3">
      <c r="A245" s="86"/>
      <c r="K245" s="86"/>
    </row>
    <row r="246" spans="1:11" x14ac:dyDescent="0.3">
      <c r="A246" s="86"/>
      <c r="K246" s="86"/>
    </row>
    <row r="247" spans="1:11" x14ac:dyDescent="0.3">
      <c r="A247" s="86"/>
      <c r="K247" s="86"/>
    </row>
    <row r="248" spans="1:11" x14ac:dyDescent="0.3">
      <c r="A248" s="86"/>
      <c r="K248" s="86"/>
    </row>
    <row r="249" spans="1:11" x14ac:dyDescent="0.3">
      <c r="A249" s="86"/>
      <c r="K249" s="86"/>
    </row>
    <row r="250" spans="1:11" x14ac:dyDescent="0.3">
      <c r="A250" s="86"/>
      <c r="K250" s="86"/>
    </row>
    <row r="251" spans="1:11" x14ac:dyDescent="0.3">
      <c r="A251" s="86"/>
      <c r="K251" s="86"/>
    </row>
    <row r="252" spans="1:11" x14ac:dyDescent="0.3">
      <c r="A252" s="86"/>
      <c r="K252" s="86"/>
    </row>
    <row r="253" spans="1:11" x14ac:dyDescent="0.3">
      <c r="A253" s="86"/>
      <c r="K253" s="86"/>
    </row>
    <row r="254" spans="1:11" x14ac:dyDescent="0.3">
      <c r="A254" s="86"/>
      <c r="K254" s="86"/>
    </row>
    <row r="255" spans="1:11" x14ac:dyDescent="0.3">
      <c r="A255" s="86"/>
      <c r="K255" s="86"/>
    </row>
    <row r="256" spans="1:11" x14ac:dyDescent="0.3">
      <c r="A256" s="86"/>
      <c r="K256" s="86"/>
    </row>
    <row r="257" spans="1:11" x14ac:dyDescent="0.3">
      <c r="A257" s="86"/>
      <c r="K257" s="86"/>
    </row>
    <row r="258" spans="1:11" x14ac:dyDescent="0.3">
      <c r="A258" s="86"/>
      <c r="K258" s="86"/>
    </row>
    <row r="259" spans="1:11" x14ac:dyDescent="0.3">
      <c r="A259" s="86"/>
      <c r="K259" s="86"/>
    </row>
    <row r="260" spans="1:11" x14ac:dyDescent="0.3">
      <c r="A260" s="86"/>
      <c r="K260" s="86"/>
    </row>
    <row r="261" spans="1:11" x14ac:dyDescent="0.3">
      <c r="A261" s="86"/>
      <c r="K261" s="86"/>
    </row>
    <row r="262" spans="1:11" x14ac:dyDescent="0.3">
      <c r="A262" s="86"/>
      <c r="K262" s="86"/>
    </row>
    <row r="263" spans="1:11" x14ac:dyDescent="0.3">
      <c r="A263" s="86"/>
      <c r="K263" s="86"/>
    </row>
    <row r="264" spans="1:11" x14ac:dyDescent="0.3">
      <c r="A264" s="86"/>
      <c r="K264" s="86"/>
    </row>
    <row r="265" spans="1:11" x14ac:dyDescent="0.3">
      <c r="A265" s="86"/>
      <c r="K265" s="86"/>
    </row>
    <row r="266" spans="1:11" x14ac:dyDescent="0.3">
      <c r="A266" s="86"/>
      <c r="K266" s="86"/>
    </row>
    <row r="267" spans="1:11" x14ac:dyDescent="0.3">
      <c r="A267" s="86"/>
      <c r="K267" s="86"/>
    </row>
    <row r="268" spans="1:11" x14ac:dyDescent="0.3">
      <c r="A268" s="86"/>
      <c r="K268" s="86"/>
    </row>
    <row r="269" spans="1:11" x14ac:dyDescent="0.3">
      <c r="A269" s="86"/>
      <c r="K269" s="86"/>
    </row>
    <row r="270" spans="1:11" x14ac:dyDescent="0.3">
      <c r="A270" s="86"/>
      <c r="K270" s="86"/>
    </row>
    <row r="271" spans="1:11" x14ac:dyDescent="0.3">
      <c r="A271" s="86"/>
      <c r="K271" s="86"/>
    </row>
    <row r="272" spans="1:11" x14ac:dyDescent="0.3">
      <c r="A272" s="86"/>
      <c r="K272" s="86"/>
    </row>
    <row r="273" spans="1:11" x14ac:dyDescent="0.3">
      <c r="A273" s="86"/>
      <c r="K273" s="86"/>
    </row>
    <row r="274" spans="1:11" x14ac:dyDescent="0.3">
      <c r="A274" s="86"/>
      <c r="K274" s="86"/>
    </row>
    <row r="275" spans="1:11" x14ac:dyDescent="0.3">
      <c r="A275" s="86"/>
      <c r="K275" s="86"/>
    </row>
    <row r="276" spans="1:11" x14ac:dyDescent="0.3">
      <c r="A276" s="86"/>
      <c r="K276" s="86"/>
    </row>
    <row r="277" spans="1:11" x14ac:dyDescent="0.3">
      <c r="A277" s="86"/>
      <c r="K277" s="86"/>
    </row>
    <row r="278" spans="1:11" x14ac:dyDescent="0.3">
      <c r="A278" s="86"/>
      <c r="K278" s="86"/>
    </row>
    <row r="279" spans="1:11" x14ac:dyDescent="0.3">
      <c r="A279" s="86"/>
      <c r="K279" s="86"/>
    </row>
    <row r="280" spans="1:11" x14ac:dyDescent="0.3">
      <c r="A280" s="86"/>
      <c r="K280" s="86"/>
    </row>
    <row r="281" spans="1:11" x14ac:dyDescent="0.3">
      <c r="A281" s="86"/>
      <c r="K281" s="86"/>
    </row>
    <row r="282" spans="1:11" x14ac:dyDescent="0.3">
      <c r="A282" s="86"/>
      <c r="K282" s="86"/>
    </row>
    <row r="283" spans="1:11" x14ac:dyDescent="0.3">
      <c r="A283" s="86"/>
      <c r="K283" s="86"/>
    </row>
    <row r="284" spans="1:11" x14ac:dyDescent="0.3">
      <c r="A284" s="86"/>
      <c r="K284" s="86"/>
    </row>
    <row r="285" spans="1:11" x14ac:dyDescent="0.3">
      <c r="A285" s="86"/>
      <c r="K285" s="86"/>
    </row>
    <row r="286" spans="1:11" x14ac:dyDescent="0.3">
      <c r="A286" s="86"/>
      <c r="K286" s="86"/>
    </row>
    <row r="287" spans="1:11" x14ac:dyDescent="0.3">
      <c r="A287" s="86"/>
      <c r="K287" s="86"/>
    </row>
    <row r="288" spans="1:11" x14ac:dyDescent="0.3">
      <c r="A288" s="86"/>
      <c r="K288" s="86"/>
    </row>
    <row r="289" spans="1:11" x14ac:dyDescent="0.3">
      <c r="A289" s="86"/>
      <c r="K289" s="86"/>
    </row>
    <row r="290" spans="1:11" x14ac:dyDescent="0.3">
      <c r="A290" s="86"/>
      <c r="K290" s="86"/>
    </row>
    <row r="291" spans="1:11" x14ac:dyDescent="0.3">
      <c r="A291" s="86"/>
      <c r="K291" s="86"/>
    </row>
    <row r="292" spans="1:11" x14ac:dyDescent="0.3">
      <c r="A292" s="86"/>
      <c r="K292" s="86"/>
    </row>
    <row r="293" spans="1:11" x14ac:dyDescent="0.3">
      <c r="A293" s="86"/>
      <c r="K293" s="86"/>
    </row>
    <row r="294" spans="1:11" x14ac:dyDescent="0.3">
      <c r="A294" s="86"/>
      <c r="K294" s="86"/>
    </row>
    <row r="295" spans="1:11" x14ac:dyDescent="0.3">
      <c r="A295" s="86"/>
      <c r="K295" s="86"/>
    </row>
    <row r="296" spans="1:11" x14ac:dyDescent="0.3">
      <c r="A296" s="86"/>
      <c r="K296" s="86"/>
    </row>
    <row r="297" spans="1:11" x14ac:dyDescent="0.3">
      <c r="A297" s="86"/>
      <c r="K297" s="86"/>
    </row>
    <row r="298" spans="1:11" x14ac:dyDescent="0.3">
      <c r="A298" s="86"/>
      <c r="K298" s="86"/>
    </row>
    <row r="299" spans="1:11" x14ac:dyDescent="0.3">
      <c r="A299" s="86"/>
      <c r="K299" s="86"/>
    </row>
    <row r="300" spans="1:11" x14ac:dyDescent="0.3">
      <c r="A300" s="86"/>
      <c r="K300" s="86"/>
    </row>
    <row r="301" spans="1:11" x14ac:dyDescent="0.3">
      <c r="A301" s="86"/>
      <c r="K301" s="86"/>
    </row>
    <row r="302" spans="1:11" x14ac:dyDescent="0.3">
      <c r="A302" s="86"/>
      <c r="K302" s="86"/>
    </row>
    <row r="303" spans="1:11" x14ac:dyDescent="0.3">
      <c r="A303" s="86"/>
      <c r="K303" s="86"/>
    </row>
    <row r="304" spans="1:11" x14ac:dyDescent="0.3">
      <c r="A304" s="86"/>
      <c r="K304" s="86"/>
    </row>
    <row r="305" spans="1:11" x14ac:dyDescent="0.3">
      <c r="A305" s="86"/>
      <c r="K305" s="86"/>
    </row>
    <row r="306" spans="1:11" x14ac:dyDescent="0.3">
      <c r="A306" s="86"/>
      <c r="K306" s="86"/>
    </row>
    <row r="307" spans="1:11" x14ac:dyDescent="0.3">
      <c r="A307" s="86"/>
      <c r="K307" s="86"/>
    </row>
    <row r="308" spans="1:11" x14ac:dyDescent="0.3">
      <c r="A308" s="86"/>
      <c r="K308" s="86"/>
    </row>
    <row r="309" spans="1:11" x14ac:dyDescent="0.3">
      <c r="A309" s="86"/>
      <c r="K309" s="86"/>
    </row>
    <row r="310" spans="1:11" x14ac:dyDescent="0.3">
      <c r="A310" s="86"/>
      <c r="K310" s="86"/>
    </row>
    <row r="311" spans="1:11" x14ac:dyDescent="0.3">
      <c r="A311" s="86"/>
      <c r="K311" s="86"/>
    </row>
    <row r="312" spans="1:11" x14ac:dyDescent="0.3">
      <c r="A312" s="86"/>
      <c r="K312" s="86"/>
    </row>
    <row r="313" spans="1:11" x14ac:dyDescent="0.3">
      <c r="A313" s="86"/>
      <c r="K313" s="86"/>
    </row>
    <row r="314" spans="1:11" x14ac:dyDescent="0.3">
      <c r="A314" s="86"/>
      <c r="K314" s="86"/>
    </row>
    <row r="315" spans="1:11" x14ac:dyDescent="0.3">
      <c r="A315" s="86"/>
      <c r="K315" s="86"/>
    </row>
    <row r="316" spans="1:11" x14ac:dyDescent="0.3">
      <c r="A316" s="86"/>
      <c r="K316" s="86"/>
    </row>
    <row r="317" spans="1:11" x14ac:dyDescent="0.3">
      <c r="A317" s="86"/>
      <c r="K317" s="86"/>
    </row>
    <row r="318" spans="1:11" x14ac:dyDescent="0.3">
      <c r="A318" s="86"/>
      <c r="K318" s="86"/>
    </row>
    <row r="319" spans="1:11" x14ac:dyDescent="0.3">
      <c r="A319" s="86"/>
      <c r="K319" s="86"/>
    </row>
    <row r="320" spans="1:11" x14ac:dyDescent="0.3">
      <c r="A320" s="86"/>
      <c r="K320" s="86"/>
    </row>
    <row r="321" spans="1:11" x14ac:dyDescent="0.3">
      <c r="A321" s="86"/>
      <c r="K321" s="86"/>
    </row>
    <row r="322" spans="1:11" x14ac:dyDescent="0.3">
      <c r="A322" s="86"/>
      <c r="K322" s="86"/>
    </row>
    <row r="323" spans="1:11" x14ac:dyDescent="0.3">
      <c r="A323" s="86"/>
      <c r="K323" s="86"/>
    </row>
    <row r="324" spans="1:11" x14ac:dyDescent="0.3">
      <c r="A324" s="86"/>
      <c r="K324" s="86"/>
    </row>
    <row r="325" spans="1:11" x14ac:dyDescent="0.3">
      <c r="A325" s="86"/>
      <c r="K325" s="86"/>
    </row>
    <row r="326" spans="1:11" x14ac:dyDescent="0.3">
      <c r="A326" s="86"/>
      <c r="K326" s="86"/>
    </row>
    <row r="327" spans="1:11" x14ac:dyDescent="0.3">
      <c r="A327" s="86"/>
      <c r="K327" s="86"/>
    </row>
    <row r="328" spans="1:11" x14ac:dyDescent="0.3">
      <c r="A328" s="86"/>
      <c r="K328" s="86"/>
    </row>
    <row r="329" spans="1:11" x14ac:dyDescent="0.3">
      <c r="A329" s="86"/>
      <c r="K329" s="86"/>
    </row>
    <row r="330" spans="1:11" x14ac:dyDescent="0.3">
      <c r="A330" s="86"/>
      <c r="K330" s="86"/>
    </row>
    <row r="331" spans="1:11" x14ac:dyDescent="0.3">
      <c r="A331" s="86"/>
      <c r="K331" s="86"/>
    </row>
    <row r="332" spans="1:11" x14ac:dyDescent="0.3">
      <c r="A332" s="86"/>
      <c r="K332" s="86"/>
    </row>
    <row r="333" spans="1:11" x14ac:dyDescent="0.3">
      <c r="A333" s="86"/>
      <c r="K333" s="86"/>
    </row>
    <row r="334" spans="1:11" x14ac:dyDescent="0.3">
      <c r="A334" s="86"/>
      <c r="K334" s="86"/>
    </row>
    <row r="335" spans="1:11" x14ac:dyDescent="0.3">
      <c r="A335" s="86"/>
      <c r="K335" s="86"/>
    </row>
    <row r="336" spans="1:11" x14ac:dyDescent="0.3">
      <c r="A336" s="86"/>
      <c r="K336" s="86"/>
    </row>
    <row r="337" spans="1:11" x14ac:dyDescent="0.3">
      <c r="A337" s="86"/>
      <c r="K337" s="86"/>
    </row>
    <row r="338" spans="1:11" x14ac:dyDescent="0.3">
      <c r="A338" s="86"/>
      <c r="K338" s="86"/>
    </row>
    <row r="339" spans="1:11" x14ac:dyDescent="0.3">
      <c r="A339" s="86"/>
      <c r="K339" s="86"/>
    </row>
    <row r="340" spans="1:11" x14ac:dyDescent="0.3">
      <c r="A340" s="86"/>
      <c r="K340" s="86"/>
    </row>
    <row r="341" spans="1:11" x14ac:dyDescent="0.3">
      <c r="A341" s="86"/>
      <c r="K341" s="86"/>
    </row>
    <row r="342" spans="1:11" x14ac:dyDescent="0.3">
      <c r="A342" s="86"/>
      <c r="K342" s="86"/>
    </row>
    <row r="343" spans="1:11" x14ac:dyDescent="0.3">
      <c r="A343" s="86"/>
      <c r="K343" s="86"/>
    </row>
    <row r="344" spans="1:11" x14ac:dyDescent="0.3">
      <c r="A344" s="86"/>
      <c r="K344" s="86"/>
    </row>
    <row r="345" spans="1:11" x14ac:dyDescent="0.3">
      <c r="A345" s="86"/>
      <c r="K345" s="86"/>
    </row>
    <row r="346" spans="1:11" x14ac:dyDescent="0.3">
      <c r="A346" s="86"/>
      <c r="K346" s="86"/>
    </row>
    <row r="347" spans="1:11" x14ac:dyDescent="0.3">
      <c r="A347" s="86"/>
      <c r="K347" s="86"/>
    </row>
    <row r="348" spans="1:11" x14ac:dyDescent="0.3">
      <c r="A348" s="86"/>
      <c r="K348" s="86"/>
    </row>
    <row r="349" spans="1:11" x14ac:dyDescent="0.3">
      <c r="A349" s="86"/>
      <c r="K349" s="86"/>
    </row>
    <row r="350" spans="1:11" x14ac:dyDescent="0.3">
      <c r="A350" s="86"/>
      <c r="K350" s="86"/>
    </row>
    <row r="351" spans="1:11" x14ac:dyDescent="0.3">
      <c r="A351" s="86"/>
      <c r="K351" s="86"/>
    </row>
    <row r="352" spans="1:11" x14ac:dyDescent="0.3">
      <c r="A352" s="86"/>
      <c r="K352" s="86"/>
    </row>
    <row r="353" spans="1:11" x14ac:dyDescent="0.3">
      <c r="A353" s="86"/>
      <c r="K353" s="86"/>
    </row>
    <row r="354" spans="1:11" x14ac:dyDescent="0.3">
      <c r="A354" s="86"/>
      <c r="K354" s="86"/>
    </row>
    <row r="355" spans="1:11" x14ac:dyDescent="0.3">
      <c r="A355" s="86"/>
      <c r="K355" s="86"/>
    </row>
    <row r="356" spans="1:11" x14ac:dyDescent="0.3">
      <c r="A356" s="86"/>
      <c r="K356" s="86"/>
    </row>
    <row r="357" spans="1:11" x14ac:dyDescent="0.3">
      <c r="A357" s="86"/>
      <c r="K357" s="86"/>
    </row>
    <row r="358" spans="1:11" x14ac:dyDescent="0.3">
      <c r="A358" s="86"/>
      <c r="K358" s="86"/>
    </row>
    <row r="359" spans="1:11" x14ac:dyDescent="0.3">
      <c r="A359" s="86"/>
      <c r="K359" s="86"/>
    </row>
    <row r="360" spans="1:11" x14ac:dyDescent="0.3">
      <c r="A360" s="86"/>
      <c r="K360" s="86"/>
    </row>
    <row r="361" spans="1:11" x14ac:dyDescent="0.3">
      <c r="A361" s="86"/>
      <c r="K361" s="86"/>
    </row>
    <row r="362" spans="1:11" x14ac:dyDescent="0.3">
      <c r="A362" s="86"/>
      <c r="K362" s="86"/>
    </row>
    <row r="363" spans="1:11" x14ac:dyDescent="0.3">
      <c r="A363" s="86"/>
      <c r="K363" s="86"/>
    </row>
    <row r="364" spans="1:11" x14ac:dyDescent="0.3">
      <c r="A364" s="86"/>
      <c r="K364" s="86"/>
    </row>
    <row r="365" spans="1:11" x14ac:dyDescent="0.3">
      <c r="A365" s="86"/>
      <c r="K365" s="86"/>
    </row>
    <row r="366" spans="1:11" x14ac:dyDescent="0.3">
      <c r="A366" s="86"/>
      <c r="K366" s="86"/>
    </row>
    <row r="367" spans="1:11" x14ac:dyDescent="0.3">
      <c r="A367" s="86"/>
      <c r="K367" s="86"/>
    </row>
    <row r="368" spans="1:11" x14ac:dyDescent="0.3">
      <c r="A368" s="86"/>
      <c r="K368" s="86"/>
    </row>
    <row r="369" spans="1:11" x14ac:dyDescent="0.3">
      <c r="A369" s="86"/>
      <c r="K369" s="86"/>
    </row>
    <row r="370" spans="1:11" x14ac:dyDescent="0.3">
      <c r="A370" s="86"/>
      <c r="K370" s="86"/>
    </row>
    <row r="371" spans="1:11" x14ac:dyDescent="0.3">
      <c r="A371" s="86"/>
      <c r="K371" s="86"/>
    </row>
    <row r="372" spans="1:11" x14ac:dyDescent="0.3">
      <c r="A372" s="86"/>
      <c r="K372" s="86"/>
    </row>
    <row r="373" spans="1:11" x14ac:dyDescent="0.3">
      <c r="A373" s="86"/>
      <c r="K373" s="86"/>
    </row>
    <row r="374" spans="1:11" x14ac:dyDescent="0.3">
      <c r="A374" s="86"/>
      <c r="K374" s="86"/>
    </row>
    <row r="375" spans="1:11" x14ac:dyDescent="0.3">
      <c r="A375" s="86"/>
      <c r="K375" s="86"/>
    </row>
    <row r="376" spans="1:11" x14ac:dyDescent="0.3">
      <c r="A376" s="86"/>
      <c r="K376" s="86"/>
    </row>
    <row r="377" spans="1:11" x14ac:dyDescent="0.3">
      <c r="A377" s="86"/>
      <c r="K377" s="86"/>
    </row>
    <row r="378" spans="1:11" x14ac:dyDescent="0.3">
      <c r="A378" s="86"/>
      <c r="K378" s="86"/>
    </row>
    <row r="379" spans="1:11" x14ac:dyDescent="0.3">
      <c r="A379" s="86"/>
      <c r="K379" s="86"/>
    </row>
    <row r="380" spans="1:11" x14ac:dyDescent="0.3">
      <c r="A380" s="86"/>
      <c r="K380" s="86"/>
    </row>
    <row r="381" spans="1:11" x14ac:dyDescent="0.3">
      <c r="A381" s="86"/>
      <c r="K381" s="86"/>
    </row>
    <row r="382" spans="1:11" x14ac:dyDescent="0.3">
      <c r="A382" s="86"/>
      <c r="K382" s="86"/>
    </row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hyperlinks>
    <hyperlink ref="B2" location="'Index'!A3" tooltip="Go to the Index sheet" display="á" xr:uid="{F2D4D480-8486-4807-8594-8BF667E557F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66EE8-5417-4FFE-B51E-30DCDDF55C5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1005</v>
      </c>
      <c r="C1" s="84"/>
      <c r="D1" s="85"/>
      <c r="E1" s="85"/>
      <c r="F1" s="85"/>
      <c r="G1" s="84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88" t="s">
        <v>930</v>
      </c>
    </row>
    <row r="3" spans="1:25" ht="15.75" customHeight="1" x14ac:dyDescent="0.3">
      <c r="A3" s="90"/>
      <c r="B3" s="91" t="s">
        <v>3</v>
      </c>
      <c r="C3" s="92" t="s">
        <v>890</v>
      </c>
      <c r="D3" s="92"/>
      <c r="E3" s="92" t="s">
        <v>1410</v>
      </c>
      <c r="F3" s="91"/>
      <c r="G3" s="91"/>
      <c r="H3" s="91"/>
      <c r="I3" s="91"/>
      <c r="J3" s="91"/>
      <c r="K3" s="90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6"/>
      <c r="E4" s="157"/>
      <c r="F4" s="98" t="s">
        <v>9</v>
      </c>
      <c r="G4" s="98" t="s">
        <v>10</v>
      </c>
      <c r="H4" s="98" t="s">
        <v>11</v>
      </c>
      <c r="I4" s="99" t="s">
        <v>12</v>
      </c>
      <c r="K4" s="86"/>
    </row>
    <row r="5" spans="1:25" ht="15.75" customHeight="1" x14ac:dyDescent="0.3">
      <c r="A5" s="256">
        <v>9</v>
      </c>
      <c r="B5" s="279" t="s">
        <v>1010</v>
      </c>
      <c r="C5" s="279" t="s">
        <v>40</v>
      </c>
      <c r="D5" s="280">
        <v>100.006</v>
      </c>
      <c r="E5" s="280">
        <v>100.002</v>
      </c>
      <c r="F5" s="280">
        <f>SUM(D5,E5)</f>
        <v>200.00799999999998</v>
      </c>
      <c r="G5" s="257">
        <v>9</v>
      </c>
      <c r="H5" s="280">
        <v>1396.0350000000001</v>
      </c>
      <c r="I5" s="339">
        <v>60</v>
      </c>
      <c r="K5" s="86"/>
    </row>
    <row r="6" spans="1:25" ht="15.75" customHeight="1" x14ac:dyDescent="0.3">
      <c r="A6" s="101">
        <v>8</v>
      </c>
      <c r="B6" s="111" t="s">
        <v>1009</v>
      </c>
      <c r="C6" s="111" t="s">
        <v>40</v>
      </c>
      <c r="D6" s="179">
        <v>100.001</v>
      </c>
      <c r="E6" s="179">
        <v>99.003</v>
      </c>
      <c r="F6" s="179">
        <f>SUM(D6,E6)</f>
        <v>199.00400000000002</v>
      </c>
      <c r="G6" s="100">
        <v>7</v>
      </c>
      <c r="H6" s="179">
        <v>1392.0300000000002</v>
      </c>
      <c r="I6" s="103">
        <v>49</v>
      </c>
      <c r="N6" s="194"/>
      <c r="O6" s="194"/>
      <c r="P6" s="194"/>
      <c r="R6" s="194"/>
      <c r="S6" s="195"/>
    </row>
    <row r="7" spans="1:25" ht="15.75" customHeight="1" x14ac:dyDescent="0.3">
      <c r="A7" s="101">
        <v>1</v>
      </c>
      <c r="B7" s="374" t="s">
        <v>1006</v>
      </c>
      <c r="C7" s="111" t="s">
        <v>637</v>
      </c>
      <c r="D7" s="179">
        <v>100</v>
      </c>
      <c r="E7" s="179">
        <v>99.003</v>
      </c>
      <c r="F7" s="179">
        <f>SUM(D7,E7)</f>
        <v>199.00299999999999</v>
      </c>
      <c r="G7" s="100">
        <v>6</v>
      </c>
      <c r="H7" s="179">
        <v>1387.021</v>
      </c>
      <c r="I7" s="159">
        <v>45</v>
      </c>
      <c r="J7" s="144"/>
      <c r="K7" s="86"/>
    </row>
    <row r="8" spans="1:25" ht="15.75" customHeight="1" x14ac:dyDescent="0.3">
      <c r="A8" s="101">
        <v>5</v>
      </c>
      <c r="B8" s="111" t="s">
        <v>70</v>
      </c>
      <c r="C8" s="111" t="s">
        <v>26</v>
      </c>
      <c r="D8" s="179">
        <v>100.001</v>
      </c>
      <c r="E8" s="179">
        <v>98.003</v>
      </c>
      <c r="F8" s="179">
        <f>SUM(D8,E8)</f>
        <v>198.00400000000002</v>
      </c>
      <c r="G8" s="100">
        <v>5</v>
      </c>
      <c r="H8" s="179">
        <v>1385.0239999999999</v>
      </c>
      <c r="I8" s="103">
        <v>43</v>
      </c>
    </row>
    <row r="9" spans="1:25" ht="15.75" customHeight="1" x14ac:dyDescent="0.3">
      <c r="A9" s="101">
        <v>3</v>
      </c>
      <c r="B9" s="111" t="s">
        <v>636</v>
      </c>
      <c r="C9" s="111" t="s">
        <v>637</v>
      </c>
      <c r="D9" s="179">
        <v>100</v>
      </c>
      <c r="E9" s="179">
        <v>96.001000000000005</v>
      </c>
      <c r="F9" s="179">
        <f>SUM(D9,E9)</f>
        <v>196.001</v>
      </c>
      <c r="G9" s="100">
        <v>1</v>
      </c>
      <c r="H9" s="179">
        <v>1379.019</v>
      </c>
      <c r="I9" s="103">
        <v>34</v>
      </c>
      <c r="P9" s="89"/>
      <c r="Q9" s="89"/>
      <c r="R9" s="89"/>
      <c r="S9" s="89"/>
    </row>
    <row r="10" spans="1:25" ht="15.75" customHeight="1" x14ac:dyDescent="0.3">
      <c r="A10" s="101">
        <v>6</v>
      </c>
      <c r="B10" s="111" t="s">
        <v>706</v>
      </c>
      <c r="C10" s="111" t="s">
        <v>707</v>
      </c>
      <c r="D10" s="179">
        <v>100.004</v>
      </c>
      <c r="E10" s="179">
        <v>100.001</v>
      </c>
      <c r="F10" s="179">
        <f>SUM(D10,E10)</f>
        <v>200.005</v>
      </c>
      <c r="G10" s="100">
        <v>8</v>
      </c>
      <c r="H10" s="179">
        <v>1373.0219999999999</v>
      </c>
      <c r="I10" s="103">
        <v>34</v>
      </c>
    </row>
    <row r="11" spans="1:25" ht="15.75" customHeight="1" x14ac:dyDescent="0.3">
      <c r="A11" s="101">
        <v>2</v>
      </c>
      <c r="B11" s="111" t="s">
        <v>253</v>
      </c>
      <c r="C11" s="111" t="s">
        <v>254</v>
      </c>
      <c r="D11" s="179">
        <v>100.001</v>
      </c>
      <c r="E11" s="179">
        <v>98</v>
      </c>
      <c r="F11" s="179">
        <f>SUM(D11,E11)</f>
        <v>198.001</v>
      </c>
      <c r="G11" s="100">
        <v>4</v>
      </c>
      <c r="H11" s="179">
        <v>1372.0171</v>
      </c>
      <c r="I11" s="159">
        <v>25</v>
      </c>
    </row>
    <row r="12" spans="1:25" ht="15.75" customHeight="1" x14ac:dyDescent="0.3">
      <c r="A12" s="101">
        <v>7</v>
      </c>
      <c r="B12" s="111" t="s">
        <v>1008</v>
      </c>
      <c r="C12" s="111" t="s">
        <v>144</v>
      </c>
      <c r="D12" s="179">
        <v>100</v>
      </c>
      <c r="E12" s="179">
        <v>97.001000000000005</v>
      </c>
      <c r="F12" s="179">
        <f>SUM(D12,E12)</f>
        <v>197.001</v>
      </c>
      <c r="G12" s="100">
        <v>2</v>
      </c>
      <c r="H12" s="179">
        <v>1367.0130000000001</v>
      </c>
      <c r="I12" s="103">
        <v>19</v>
      </c>
    </row>
    <row r="13" spans="1:25" ht="15.75" customHeight="1" x14ac:dyDescent="0.3">
      <c r="A13" s="260">
        <v>4</v>
      </c>
      <c r="B13" s="281" t="s">
        <v>1007</v>
      </c>
      <c r="C13" s="281" t="s">
        <v>334</v>
      </c>
      <c r="D13" s="282">
        <v>99.001000000000005</v>
      </c>
      <c r="E13" s="282">
        <v>98.004000000000005</v>
      </c>
      <c r="F13" s="282">
        <f>SUM(D13,E13)</f>
        <v>197.005</v>
      </c>
      <c r="G13" s="262">
        <v>3</v>
      </c>
      <c r="H13" s="181">
        <v>975.00999999999988</v>
      </c>
      <c r="I13" s="105">
        <v>9</v>
      </c>
    </row>
    <row r="14" spans="1:25" ht="15.75" customHeight="1" x14ac:dyDescent="0.3"/>
    <row r="15" spans="1:25" ht="15.75" customHeight="1" x14ac:dyDescent="0.3">
      <c r="A15" s="90"/>
      <c r="B15" s="91" t="s">
        <v>5</v>
      </c>
      <c r="C15" s="92" t="s">
        <v>931</v>
      </c>
      <c r="D15" s="92"/>
      <c r="E15" s="92" t="s">
        <v>1350</v>
      </c>
      <c r="F15" s="91"/>
      <c r="G15" s="91"/>
      <c r="H15" s="91"/>
      <c r="I15" s="91"/>
    </row>
    <row r="16" spans="1:25" ht="15.75" customHeight="1" x14ac:dyDescent="0.3">
      <c r="A16" s="93">
        <v>2</v>
      </c>
      <c r="B16" s="94" t="s">
        <v>7</v>
      </c>
      <c r="C16" s="95" t="s">
        <v>8</v>
      </c>
      <c r="D16" s="126"/>
      <c r="E16" s="157"/>
      <c r="F16" s="98" t="s">
        <v>9</v>
      </c>
      <c r="G16" s="98" t="s">
        <v>10</v>
      </c>
      <c r="H16" s="98" t="s">
        <v>11</v>
      </c>
      <c r="I16" s="99" t="s">
        <v>12</v>
      </c>
    </row>
    <row r="17" spans="1:9" ht="15.75" customHeight="1" x14ac:dyDescent="0.3">
      <c r="A17" s="256">
        <v>6</v>
      </c>
      <c r="B17" s="279" t="s">
        <v>562</v>
      </c>
      <c r="C17" s="279" t="s">
        <v>321</v>
      </c>
      <c r="D17" s="280">
        <v>100.004</v>
      </c>
      <c r="E17" s="280">
        <v>99.001999999999995</v>
      </c>
      <c r="F17" s="280">
        <f>SUM(D17,E17)</f>
        <v>199.006</v>
      </c>
      <c r="G17" s="257">
        <v>9</v>
      </c>
      <c r="H17" s="280">
        <v>1388.0240000000001</v>
      </c>
      <c r="I17" s="339">
        <v>56</v>
      </c>
    </row>
    <row r="18" spans="1:9" ht="15.75" customHeight="1" x14ac:dyDescent="0.3">
      <c r="A18" s="101">
        <v>3</v>
      </c>
      <c r="B18" s="111" t="s">
        <v>1013</v>
      </c>
      <c r="C18" s="111" t="s">
        <v>321</v>
      </c>
      <c r="D18" s="179">
        <v>98.001999999999995</v>
      </c>
      <c r="E18" s="179">
        <v>98.001000000000005</v>
      </c>
      <c r="F18" s="179">
        <f>SUM(D18,E18)</f>
        <v>196.00299999999999</v>
      </c>
      <c r="G18" s="100">
        <v>4</v>
      </c>
      <c r="H18" s="179">
        <v>1382.0189999999998</v>
      </c>
      <c r="I18" s="103">
        <v>47</v>
      </c>
    </row>
    <row r="19" spans="1:9" ht="15.75" customHeight="1" x14ac:dyDescent="0.3">
      <c r="A19" s="101">
        <v>8</v>
      </c>
      <c r="B19" s="111" t="s">
        <v>1016</v>
      </c>
      <c r="C19" s="111" t="s">
        <v>94</v>
      </c>
      <c r="D19" s="179">
        <v>99.001999999999995</v>
      </c>
      <c r="E19" s="179">
        <v>98.004000000000005</v>
      </c>
      <c r="F19" s="179">
        <f>SUM(D19,E19)</f>
        <v>197.006</v>
      </c>
      <c r="G19" s="100">
        <v>6</v>
      </c>
      <c r="H19" s="179">
        <v>1376.019</v>
      </c>
      <c r="I19" s="103">
        <v>37</v>
      </c>
    </row>
    <row r="20" spans="1:9" ht="15.75" customHeight="1" x14ac:dyDescent="0.3">
      <c r="A20" s="101">
        <v>5</v>
      </c>
      <c r="B20" s="111" t="s">
        <v>1015</v>
      </c>
      <c r="C20" s="111" t="s">
        <v>637</v>
      </c>
      <c r="D20" s="179">
        <v>100</v>
      </c>
      <c r="E20" s="179">
        <v>99.004000000000005</v>
      </c>
      <c r="F20" s="179">
        <f>SUM(D20,E20)</f>
        <v>199.00400000000002</v>
      </c>
      <c r="G20" s="100">
        <v>8</v>
      </c>
      <c r="H20" s="179">
        <v>1377.0189999999998</v>
      </c>
      <c r="I20" s="103">
        <v>35</v>
      </c>
    </row>
    <row r="21" spans="1:9" ht="15.75" customHeight="1" x14ac:dyDescent="0.3">
      <c r="A21" s="101">
        <v>4</v>
      </c>
      <c r="B21" s="111" t="s">
        <v>1014</v>
      </c>
      <c r="C21" s="111" t="s">
        <v>637</v>
      </c>
      <c r="D21" s="179">
        <v>98.001999999999995</v>
      </c>
      <c r="E21" s="179">
        <v>97.001000000000005</v>
      </c>
      <c r="F21" s="179">
        <f>SUM(D21,E21)</f>
        <v>195.00299999999999</v>
      </c>
      <c r="G21" s="100">
        <v>2</v>
      </c>
      <c r="H21" s="179">
        <v>1373.0249999999999</v>
      </c>
      <c r="I21" s="103">
        <v>35</v>
      </c>
    </row>
    <row r="22" spans="1:9" ht="15.75" customHeight="1" x14ac:dyDescent="0.3">
      <c r="A22" s="101">
        <v>9</v>
      </c>
      <c r="B22" s="111" t="s">
        <v>1017</v>
      </c>
      <c r="C22" s="111" t="s">
        <v>637</v>
      </c>
      <c r="D22" s="179">
        <v>100.00297999999999</v>
      </c>
      <c r="E22" s="179">
        <v>98</v>
      </c>
      <c r="F22" s="179">
        <f>SUM(D22,E22)</f>
        <v>198.00297999999998</v>
      </c>
      <c r="G22" s="100">
        <v>7</v>
      </c>
      <c r="H22" s="179">
        <v>1182.0159799999999</v>
      </c>
      <c r="I22" s="103">
        <v>33</v>
      </c>
    </row>
    <row r="23" spans="1:9" ht="15.75" customHeight="1" x14ac:dyDescent="0.3">
      <c r="A23" s="101">
        <v>1</v>
      </c>
      <c r="B23" s="111" t="s">
        <v>1011</v>
      </c>
      <c r="C23" s="111" t="s">
        <v>621</v>
      </c>
      <c r="D23" s="179">
        <v>99.001999999999995</v>
      </c>
      <c r="E23" s="179">
        <v>97.001000000000005</v>
      </c>
      <c r="F23" s="179">
        <f>SUM(D23,E23)</f>
        <v>196.00299999999999</v>
      </c>
      <c r="G23" s="100">
        <v>4</v>
      </c>
      <c r="H23" s="179">
        <v>1371.0139999999999</v>
      </c>
      <c r="I23" s="159">
        <v>28</v>
      </c>
    </row>
    <row r="24" spans="1:9" ht="15.75" customHeight="1" x14ac:dyDescent="0.3">
      <c r="A24" s="101">
        <v>2</v>
      </c>
      <c r="B24" s="111" t="s">
        <v>1012</v>
      </c>
      <c r="C24" s="111" t="s">
        <v>236</v>
      </c>
      <c r="D24" s="179">
        <v>99.001999999999995</v>
      </c>
      <c r="E24" s="179">
        <v>98.001999999999995</v>
      </c>
      <c r="F24" s="179">
        <f>SUM(D24,E24)</f>
        <v>197.00399999999999</v>
      </c>
      <c r="G24" s="100">
        <v>5</v>
      </c>
      <c r="H24" s="179">
        <v>1371.0169999999998</v>
      </c>
      <c r="I24" s="103">
        <v>27</v>
      </c>
    </row>
    <row r="25" spans="1:9" ht="15.75" customHeight="1" x14ac:dyDescent="0.3">
      <c r="A25" s="260">
        <v>7</v>
      </c>
      <c r="B25" s="281" t="s">
        <v>654</v>
      </c>
      <c r="C25" s="281" t="s">
        <v>637</v>
      </c>
      <c r="D25" s="282">
        <v>97.001000000000005</v>
      </c>
      <c r="E25" s="282">
        <v>94</v>
      </c>
      <c r="F25" s="282">
        <f>SUM(D25,E25)</f>
        <v>191.001</v>
      </c>
      <c r="G25" s="262">
        <v>1</v>
      </c>
      <c r="H25" s="181">
        <v>1363.0170000000001</v>
      </c>
      <c r="I25" s="105">
        <v>20</v>
      </c>
    </row>
    <row r="26" spans="1:9" ht="15.75" customHeight="1" x14ac:dyDescent="0.3"/>
    <row r="27" spans="1:9" ht="15.75" customHeight="1" x14ac:dyDescent="0.3">
      <c r="A27" s="90"/>
      <c r="B27" s="91" t="s">
        <v>44</v>
      </c>
      <c r="C27" s="92" t="s">
        <v>1018</v>
      </c>
      <c r="D27" s="92"/>
      <c r="E27" s="92" t="s">
        <v>1346</v>
      </c>
      <c r="F27" s="91"/>
      <c r="G27" s="91"/>
      <c r="H27" s="91"/>
      <c r="I27" s="91"/>
    </row>
    <row r="28" spans="1:9" ht="15.75" customHeight="1" x14ac:dyDescent="0.3">
      <c r="A28" s="93">
        <v>2</v>
      </c>
      <c r="B28" s="94" t="s">
        <v>7</v>
      </c>
      <c r="C28" s="95" t="s">
        <v>8</v>
      </c>
      <c r="D28" s="126"/>
      <c r="E28" s="157"/>
      <c r="F28" s="98" t="s">
        <v>9</v>
      </c>
      <c r="G28" s="98" t="s">
        <v>10</v>
      </c>
      <c r="H28" s="98" t="s">
        <v>11</v>
      </c>
      <c r="I28" s="99" t="s">
        <v>12</v>
      </c>
    </row>
    <row r="29" spans="1:9" ht="15.75" customHeight="1" x14ac:dyDescent="0.3">
      <c r="A29" s="256">
        <v>2</v>
      </c>
      <c r="B29" s="279" t="s">
        <v>1020</v>
      </c>
      <c r="C29" s="279" t="s">
        <v>621</v>
      </c>
      <c r="D29" s="280">
        <v>100.001</v>
      </c>
      <c r="E29" s="280">
        <v>98.003</v>
      </c>
      <c r="F29" s="280">
        <f>SUM(D29,E29)</f>
        <v>198.00400000000002</v>
      </c>
      <c r="G29" s="257">
        <v>8</v>
      </c>
      <c r="H29" s="280">
        <v>1376.018</v>
      </c>
      <c r="I29" s="339">
        <v>49</v>
      </c>
    </row>
    <row r="30" spans="1:9" ht="15.75" customHeight="1" x14ac:dyDescent="0.3">
      <c r="A30" s="101">
        <v>9</v>
      </c>
      <c r="B30" s="111" t="s">
        <v>1025</v>
      </c>
      <c r="C30" s="111" t="s">
        <v>144</v>
      </c>
      <c r="D30" s="179">
        <v>100.001</v>
      </c>
      <c r="E30" s="179">
        <v>99</v>
      </c>
      <c r="F30" s="179">
        <f>SUM(D30,E30)</f>
        <v>199.001</v>
      </c>
      <c r="G30" s="100">
        <v>9</v>
      </c>
      <c r="H30" s="179">
        <v>1374.01</v>
      </c>
      <c r="I30" s="103">
        <v>46</v>
      </c>
    </row>
    <row r="31" spans="1:9" ht="15.75" customHeight="1" x14ac:dyDescent="0.3">
      <c r="A31" s="101">
        <v>5</v>
      </c>
      <c r="B31" s="111" t="s">
        <v>639</v>
      </c>
      <c r="C31" s="111" t="s">
        <v>596</v>
      </c>
      <c r="D31" s="179">
        <v>99.001000000000005</v>
      </c>
      <c r="E31" s="179">
        <v>95.001000000000005</v>
      </c>
      <c r="F31" s="179">
        <f>SUM(D31,E31)</f>
        <v>194.00200000000001</v>
      </c>
      <c r="G31" s="100">
        <v>5</v>
      </c>
      <c r="H31" s="179">
        <v>1368.0189999999998</v>
      </c>
      <c r="I31" s="103">
        <v>43</v>
      </c>
    </row>
    <row r="32" spans="1:9" ht="15.75" customHeight="1" x14ac:dyDescent="0.3">
      <c r="A32" s="101">
        <v>1</v>
      </c>
      <c r="B32" s="111" t="s">
        <v>1019</v>
      </c>
      <c r="C32" s="111" t="s">
        <v>621</v>
      </c>
      <c r="D32" s="179">
        <v>98.001000000000005</v>
      </c>
      <c r="E32" s="179">
        <v>97.001000000000005</v>
      </c>
      <c r="F32" s="179">
        <f>SUM(D32,E32)</f>
        <v>195.00200000000001</v>
      </c>
      <c r="G32" s="100">
        <v>6</v>
      </c>
      <c r="H32" s="179">
        <v>1367.02</v>
      </c>
      <c r="I32" s="159">
        <v>41</v>
      </c>
    </row>
    <row r="33" spans="1:9" ht="15.75" customHeight="1" x14ac:dyDescent="0.3">
      <c r="A33" s="101">
        <v>3</v>
      </c>
      <c r="B33" s="111" t="s">
        <v>1021</v>
      </c>
      <c r="C33" s="111" t="s">
        <v>688</v>
      </c>
      <c r="D33" s="179" t="s">
        <v>22</v>
      </c>
      <c r="E33" s="179"/>
      <c r="F33" s="179">
        <f>SUM(D33,E33)</f>
        <v>0</v>
      </c>
      <c r="G33" s="100">
        <v>0</v>
      </c>
      <c r="H33" s="179">
        <v>1164.0119999999999</v>
      </c>
      <c r="I33" s="103">
        <v>38</v>
      </c>
    </row>
    <row r="34" spans="1:9" ht="15.75" customHeight="1" x14ac:dyDescent="0.3">
      <c r="A34" s="101">
        <v>6</v>
      </c>
      <c r="B34" s="111" t="s">
        <v>1023</v>
      </c>
      <c r="C34" s="111" t="s">
        <v>90</v>
      </c>
      <c r="D34" s="179">
        <v>100.001</v>
      </c>
      <c r="E34" s="179">
        <v>98.001999999999995</v>
      </c>
      <c r="F34" s="179">
        <f>SUM(D34,E34)</f>
        <v>198.00299999999999</v>
      </c>
      <c r="G34" s="100">
        <v>7</v>
      </c>
      <c r="H34" s="179">
        <v>1360.0149999999996</v>
      </c>
      <c r="I34" s="103">
        <v>34</v>
      </c>
    </row>
    <row r="35" spans="1:9" ht="15.75" customHeight="1" x14ac:dyDescent="0.3">
      <c r="A35" s="101">
        <v>4</v>
      </c>
      <c r="B35" s="111" t="s">
        <v>1022</v>
      </c>
      <c r="C35" s="111" t="s">
        <v>321</v>
      </c>
      <c r="D35" s="179">
        <v>96</v>
      </c>
      <c r="E35" s="179">
        <v>96</v>
      </c>
      <c r="F35" s="179">
        <f>SUM(D35,E35)</f>
        <v>192</v>
      </c>
      <c r="G35" s="100">
        <v>3</v>
      </c>
      <c r="H35" s="179">
        <v>1354.0129999999999</v>
      </c>
      <c r="I35" s="103">
        <v>31</v>
      </c>
    </row>
    <row r="36" spans="1:9" ht="15.75" customHeight="1" x14ac:dyDescent="0.3">
      <c r="A36" s="101">
        <v>8</v>
      </c>
      <c r="B36" s="111" t="s">
        <v>1024</v>
      </c>
      <c r="C36" s="111" t="s">
        <v>94</v>
      </c>
      <c r="D36" s="179">
        <v>96.001999999999995</v>
      </c>
      <c r="E36" s="179">
        <v>95</v>
      </c>
      <c r="F36" s="179">
        <f>SUM(D36,E36)</f>
        <v>191.00200000000001</v>
      </c>
      <c r="G36" s="100">
        <v>2</v>
      </c>
      <c r="H36" s="179">
        <v>1151.0140000000001</v>
      </c>
      <c r="I36" s="103">
        <v>19</v>
      </c>
    </row>
    <row r="37" spans="1:9" ht="15.75" customHeight="1" x14ac:dyDescent="0.3">
      <c r="A37" s="260">
        <v>7</v>
      </c>
      <c r="B37" s="281" t="s">
        <v>493</v>
      </c>
      <c r="C37" s="281" t="s">
        <v>24</v>
      </c>
      <c r="D37" s="282">
        <v>97.001000000000005</v>
      </c>
      <c r="E37" s="282">
        <v>96</v>
      </c>
      <c r="F37" s="282">
        <f>SUM(D37,E37)</f>
        <v>193.001</v>
      </c>
      <c r="G37" s="262">
        <v>4</v>
      </c>
      <c r="H37" s="181">
        <v>1329.0149999999999</v>
      </c>
      <c r="I37" s="105">
        <v>15</v>
      </c>
    </row>
    <row r="38" spans="1:9" ht="15.75" customHeight="1" x14ac:dyDescent="0.3"/>
    <row r="39" spans="1:9" ht="15.75" customHeight="1" x14ac:dyDescent="0.3">
      <c r="A39" s="90"/>
      <c r="B39" s="91" t="s">
        <v>46</v>
      </c>
      <c r="C39" s="92" t="s">
        <v>527</v>
      </c>
      <c r="D39" s="92"/>
      <c r="E39" s="92" t="s">
        <v>1413</v>
      </c>
      <c r="F39" s="91"/>
      <c r="G39" s="91"/>
      <c r="H39" s="91"/>
      <c r="I39" s="91"/>
    </row>
    <row r="40" spans="1:9" ht="15.75" customHeight="1" x14ac:dyDescent="0.3">
      <c r="A40" s="93">
        <v>2</v>
      </c>
      <c r="B40" s="94" t="s">
        <v>7</v>
      </c>
      <c r="C40" s="95" t="s">
        <v>8</v>
      </c>
      <c r="D40" s="126"/>
      <c r="E40" s="157"/>
      <c r="F40" s="98" t="s">
        <v>9</v>
      </c>
      <c r="G40" s="98" t="s">
        <v>10</v>
      </c>
      <c r="H40" s="98" t="s">
        <v>11</v>
      </c>
      <c r="I40" s="99" t="s">
        <v>12</v>
      </c>
    </row>
    <row r="41" spans="1:9" ht="15.75" customHeight="1" x14ac:dyDescent="0.3">
      <c r="A41" s="256">
        <v>7</v>
      </c>
      <c r="B41" s="279" t="s">
        <v>1030</v>
      </c>
      <c r="C41" s="279" t="s">
        <v>40</v>
      </c>
      <c r="D41" s="280">
        <v>100.003</v>
      </c>
      <c r="E41" s="280">
        <v>100.001</v>
      </c>
      <c r="F41" s="280">
        <f>SUM(D41,E41)</f>
        <v>200.00400000000002</v>
      </c>
      <c r="G41" s="257">
        <v>9</v>
      </c>
      <c r="H41" s="280">
        <v>1387.0140000000001</v>
      </c>
      <c r="I41" s="339">
        <v>58</v>
      </c>
    </row>
    <row r="42" spans="1:9" ht="15.75" customHeight="1" x14ac:dyDescent="0.3">
      <c r="A42" s="101">
        <v>3</v>
      </c>
      <c r="B42" s="111" t="s">
        <v>1027</v>
      </c>
      <c r="C42" s="111" t="s">
        <v>40</v>
      </c>
      <c r="D42" s="179">
        <v>99.003</v>
      </c>
      <c r="E42" s="179">
        <v>99.001999999999995</v>
      </c>
      <c r="F42" s="179">
        <f>SUM(D42,E42)</f>
        <v>198.005</v>
      </c>
      <c r="G42" s="100">
        <v>8</v>
      </c>
      <c r="H42" s="179">
        <v>1379.0169999999998</v>
      </c>
      <c r="I42" s="103">
        <v>54</v>
      </c>
    </row>
    <row r="43" spans="1:9" ht="15.75" customHeight="1" x14ac:dyDescent="0.3">
      <c r="A43" s="101">
        <v>9</v>
      </c>
      <c r="B43" s="111" t="s">
        <v>1031</v>
      </c>
      <c r="C43" s="111" t="s">
        <v>67</v>
      </c>
      <c r="D43" s="179">
        <v>99.001000000000005</v>
      </c>
      <c r="E43" s="179">
        <v>97.001999999999995</v>
      </c>
      <c r="F43" s="179">
        <f>SUM(D43,E43)</f>
        <v>196.00299999999999</v>
      </c>
      <c r="G43" s="100">
        <v>7</v>
      </c>
      <c r="H43" s="179">
        <v>1365.0250000000001</v>
      </c>
      <c r="I43" s="103">
        <v>45</v>
      </c>
    </row>
    <row r="44" spans="1:9" ht="15.75" customHeight="1" x14ac:dyDescent="0.3">
      <c r="A44" s="101">
        <v>6</v>
      </c>
      <c r="B44" s="111" t="s">
        <v>847</v>
      </c>
      <c r="C44" s="111" t="s">
        <v>144</v>
      </c>
      <c r="D44" s="179">
        <v>98.001999999999995</v>
      </c>
      <c r="E44" s="179">
        <v>93</v>
      </c>
      <c r="F44" s="179">
        <f>SUM(D44,E44)</f>
        <v>191.00200000000001</v>
      </c>
      <c r="G44" s="100">
        <v>5</v>
      </c>
      <c r="H44" s="179">
        <v>1359.0129999999999</v>
      </c>
      <c r="I44" s="103">
        <v>45</v>
      </c>
    </row>
    <row r="45" spans="1:9" ht="15.75" customHeight="1" x14ac:dyDescent="0.3">
      <c r="A45" s="101">
        <v>2</v>
      </c>
      <c r="B45" s="111" t="s">
        <v>53</v>
      </c>
      <c r="C45" s="111" t="s">
        <v>54</v>
      </c>
      <c r="D45" s="179">
        <v>98.001000000000005</v>
      </c>
      <c r="E45" s="179">
        <v>97.001000000000005</v>
      </c>
      <c r="F45" s="179">
        <f>SUM(D45,E45)</f>
        <v>195.00200000000001</v>
      </c>
      <c r="G45" s="100">
        <v>6</v>
      </c>
      <c r="H45" s="179">
        <v>1328.009</v>
      </c>
      <c r="I45" s="103">
        <v>29</v>
      </c>
    </row>
    <row r="46" spans="1:9" ht="15.75" customHeight="1" x14ac:dyDescent="0.3">
      <c r="A46" s="101">
        <v>1</v>
      </c>
      <c r="B46" s="111" t="s">
        <v>1026</v>
      </c>
      <c r="C46" s="111" t="s">
        <v>321</v>
      </c>
      <c r="D46" s="179">
        <v>89</v>
      </c>
      <c r="E46" s="179">
        <v>83</v>
      </c>
      <c r="F46" s="179">
        <f>SUM(D46,E46)</f>
        <v>172</v>
      </c>
      <c r="G46" s="100">
        <v>3</v>
      </c>
      <c r="H46" s="179">
        <v>1260.001</v>
      </c>
      <c r="I46" s="159">
        <v>18</v>
      </c>
    </row>
    <row r="47" spans="1:9" ht="15.75" customHeight="1" x14ac:dyDescent="0.3">
      <c r="A47" s="101">
        <v>4</v>
      </c>
      <c r="B47" s="111" t="s">
        <v>1028</v>
      </c>
      <c r="C47" s="111" t="s">
        <v>42</v>
      </c>
      <c r="D47" s="179" t="s">
        <v>22</v>
      </c>
      <c r="E47" s="179"/>
      <c r="F47" s="179">
        <f>SUM(D47,E47)</f>
        <v>0</v>
      </c>
      <c r="G47" s="100">
        <v>0</v>
      </c>
      <c r="H47" s="179">
        <v>584.00800000000004</v>
      </c>
      <c r="I47" s="103">
        <v>17</v>
      </c>
    </row>
    <row r="48" spans="1:9" ht="15.75" customHeight="1" x14ac:dyDescent="0.3">
      <c r="A48" s="101">
        <v>8</v>
      </c>
      <c r="B48" s="111" t="s">
        <v>799</v>
      </c>
      <c r="C48" s="111" t="s">
        <v>321</v>
      </c>
      <c r="D48" s="179">
        <v>94.001000000000005</v>
      </c>
      <c r="E48" s="179">
        <v>89</v>
      </c>
      <c r="F48" s="179">
        <f>SUM(D48,E48)</f>
        <v>183.001</v>
      </c>
      <c r="G48" s="100">
        <v>4</v>
      </c>
      <c r="H48" s="179">
        <v>755.00800000000004</v>
      </c>
      <c r="I48" s="103">
        <v>16</v>
      </c>
    </row>
    <row r="49" spans="1:9" ht="15.75" customHeight="1" x14ac:dyDescent="0.3">
      <c r="A49" s="260">
        <v>5</v>
      </c>
      <c r="B49" s="281" t="s">
        <v>1029</v>
      </c>
      <c r="C49" s="281" t="s">
        <v>970</v>
      </c>
      <c r="D49" s="282" t="s">
        <v>22</v>
      </c>
      <c r="E49" s="282"/>
      <c r="F49" s="282">
        <f>SUM(D49,E49)</f>
        <v>0</v>
      </c>
      <c r="G49" s="262">
        <v>0</v>
      </c>
      <c r="H49" s="181">
        <v>764.00199999999995</v>
      </c>
      <c r="I49" s="105">
        <v>15</v>
      </c>
    </row>
    <row r="50" spans="1:9" ht="15.75" customHeight="1" x14ac:dyDescent="0.3"/>
    <row r="51" spans="1:9" ht="15.75" customHeight="1" x14ac:dyDescent="0.3">
      <c r="A51" s="90"/>
      <c r="B51" s="91" t="s">
        <v>73</v>
      </c>
      <c r="C51" s="92" t="s">
        <v>940</v>
      </c>
      <c r="D51" s="92"/>
      <c r="E51" s="92" t="s">
        <v>1414</v>
      </c>
      <c r="F51" s="91"/>
      <c r="G51" s="91"/>
      <c r="H51" s="91"/>
      <c r="I51" s="91"/>
    </row>
    <row r="52" spans="1:9" ht="15.75" customHeight="1" x14ac:dyDescent="0.3">
      <c r="A52" s="93">
        <v>2</v>
      </c>
      <c r="B52" s="94" t="s">
        <v>7</v>
      </c>
      <c r="C52" s="95" t="s">
        <v>8</v>
      </c>
      <c r="D52" s="126"/>
      <c r="E52" s="157"/>
      <c r="F52" s="98" t="s">
        <v>9</v>
      </c>
      <c r="G52" s="98" t="s">
        <v>10</v>
      </c>
      <c r="H52" s="98" t="s">
        <v>11</v>
      </c>
      <c r="I52" s="99" t="s">
        <v>12</v>
      </c>
    </row>
    <row r="53" spans="1:9" ht="15.75" customHeight="1" x14ac:dyDescent="0.3">
      <c r="A53" s="256">
        <v>1</v>
      </c>
      <c r="B53" s="279" t="s">
        <v>1032</v>
      </c>
      <c r="C53" s="279" t="s">
        <v>81</v>
      </c>
      <c r="D53" s="280">
        <v>100.001</v>
      </c>
      <c r="E53" s="280">
        <v>96</v>
      </c>
      <c r="F53" s="280">
        <f>SUM(D53,E53)</f>
        <v>196.001</v>
      </c>
      <c r="G53" s="257">
        <v>7</v>
      </c>
      <c r="H53" s="280">
        <v>1362.0060000000001</v>
      </c>
      <c r="I53" s="259">
        <v>48</v>
      </c>
    </row>
    <row r="54" spans="1:9" ht="15.75" customHeight="1" x14ac:dyDescent="0.3">
      <c r="A54" s="101">
        <v>3</v>
      </c>
      <c r="B54" s="111" t="s">
        <v>1034</v>
      </c>
      <c r="C54" s="111" t="s">
        <v>621</v>
      </c>
      <c r="D54" s="179">
        <v>99.001000000000005</v>
      </c>
      <c r="E54" s="179">
        <v>98</v>
      </c>
      <c r="F54" s="179">
        <f>SUM(D54,E54)</f>
        <v>197.001</v>
      </c>
      <c r="G54" s="100">
        <v>9</v>
      </c>
      <c r="H54" s="179">
        <v>1361.0069999999998</v>
      </c>
      <c r="I54" s="103">
        <v>47</v>
      </c>
    </row>
    <row r="55" spans="1:9" ht="15.75" customHeight="1" x14ac:dyDescent="0.3">
      <c r="A55" s="101">
        <v>5</v>
      </c>
      <c r="B55" s="111" t="s">
        <v>1035</v>
      </c>
      <c r="C55" s="111" t="s">
        <v>50</v>
      </c>
      <c r="D55" s="179">
        <v>98</v>
      </c>
      <c r="E55" s="179">
        <v>93.001000000000005</v>
      </c>
      <c r="F55" s="179">
        <f>SUM(D55,E55)</f>
        <v>191.001</v>
      </c>
      <c r="G55" s="100">
        <v>4</v>
      </c>
      <c r="H55" s="179">
        <v>1361.0089999999998</v>
      </c>
      <c r="I55" s="103">
        <v>46</v>
      </c>
    </row>
    <row r="56" spans="1:9" ht="15.75" customHeight="1" x14ac:dyDescent="0.3">
      <c r="A56" s="101">
        <v>6</v>
      </c>
      <c r="B56" s="111" t="s">
        <v>1036</v>
      </c>
      <c r="C56" s="111" t="s">
        <v>970</v>
      </c>
      <c r="D56" s="179">
        <v>97</v>
      </c>
      <c r="E56" s="179">
        <v>97</v>
      </c>
      <c r="F56" s="179">
        <f>SUM(D56,E56)</f>
        <v>194</v>
      </c>
      <c r="G56" s="100">
        <v>5</v>
      </c>
      <c r="H56" s="179">
        <v>1354.0129999999999</v>
      </c>
      <c r="I56" s="103">
        <v>44</v>
      </c>
    </row>
    <row r="57" spans="1:9" ht="15.75" customHeight="1" x14ac:dyDescent="0.3">
      <c r="A57" s="101">
        <v>9</v>
      </c>
      <c r="B57" s="111" t="s">
        <v>595</v>
      </c>
      <c r="C57" s="111" t="s">
        <v>596</v>
      </c>
      <c r="D57" s="179">
        <v>99</v>
      </c>
      <c r="E57" s="179">
        <v>98</v>
      </c>
      <c r="F57" s="179">
        <f>SUM(D57,E57)</f>
        <v>197</v>
      </c>
      <c r="G57" s="100">
        <v>8</v>
      </c>
      <c r="H57" s="179">
        <v>1358.0139999999999</v>
      </c>
      <c r="I57" s="103">
        <v>43</v>
      </c>
    </row>
    <row r="58" spans="1:9" ht="15.75" customHeight="1" x14ac:dyDescent="0.3">
      <c r="A58" s="101">
        <v>2</v>
      </c>
      <c r="B58" s="111" t="s">
        <v>1033</v>
      </c>
      <c r="C58" s="111" t="s">
        <v>81</v>
      </c>
      <c r="D58" s="179" t="s">
        <v>22</v>
      </c>
      <c r="E58" s="179"/>
      <c r="F58" s="179">
        <f>SUM(D58,E58)</f>
        <v>0</v>
      </c>
      <c r="G58" s="100">
        <v>0</v>
      </c>
      <c r="H58" s="179">
        <v>781.00800000000004</v>
      </c>
      <c r="I58" s="103">
        <v>28</v>
      </c>
    </row>
    <row r="59" spans="1:9" ht="15.75" customHeight="1" x14ac:dyDescent="0.3">
      <c r="A59" s="101">
        <v>8</v>
      </c>
      <c r="B59" s="111" t="s">
        <v>1038</v>
      </c>
      <c r="C59" s="111" t="s">
        <v>81</v>
      </c>
      <c r="D59" s="179">
        <v>96.001000000000005</v>
      </c>
      <c r="E59" s="179">
        <v>93</v>
      </c>
      <c r="F59" s="179">
        <f>SUM(D59,E59)</f>
        <v>189.001</v>
      </c>
      <c r="G59" s="100">
        <v>3</v>
      </c>
      <c r="H59" s="179">
        <v>1334.0070000000001</v>
      </c>
      <c r="I59" s="103">
        <v>26</v>
      </c>
    </row>
    <row r="60" spans="1:9" ht="15.75" customHeight="1" x14ac:dyDescent="0.3">
      <c r="A60" s="101">
        <v>4</v>
      </c>
      <c r="B60" s="111" t="s">
        <v>88</v>
      </c>
      <c r="C60" s="111" t="s">
        <v>238</v>
      </c>
      <c r="D60" s="179">
        <v>97.001000000000005</v>
      </c>
      <c r="E60" s="179">
        <v>97</v>
      </c>
      <c r="F60" s="179">
        <f>SUM(D60,E60)</f>
        <v>194.001</v>
      </c>
      <c r="G60" s="100">
        <v>6</v>
      </c>
      <c r="H60" s="179">
        <v>1317.0060000000001</v>
      </c>
      <c r="I60" s="103">
        <v>22</v>
      </c>
    </row>
    <row r="61" spans="1:9" ht="15.75" customHeight="1" x14ac:dyDescent="0.3">
      <c r="A61" s="260">
        <v>7</v>
      </c>
      <c r="B61" s="281" t="s">
        <v>1037</v>
      </c>
      <c r="C61" s="281" t="s">
        <v>31</v>
      </c>
      <c r="D61" s="282">
        <v>93</v>
      </c>
      <c r="E61" s="282">
        <v>91</v>
      </c>
      <c r="F61" s="282">
        <f>SUM(D61,E61)</f>
        <v>184</v>
      </c>
      <c r="G61" s="262">
        <v>2</v>
      </c>
      <c r="H61" s="181">
        <v>1304.0059999999999</v>
      </c>
      <c r="I61" s="105">
        <v>13</v>
      </c>
    </row>
    <row r="62" spans="1:9" ht="15.75" customHeight="1" x14ac:dyDescent="0.3"/>
    <row r="63" spans="1:9" ht="15.75" customHeight="1" x14ac:dyDescent="0.3">
      <c r="B63" s="86" t="s">
        <v>815</v>
      </c>
    </row>
    <row r="64" spans="1:9" ht="15.75" customHeight="1" x14ac:dyDescent="0.3"/>
    <row r="65" spans="2:5" ht="15.75" customHeight="1" x14ac:dyDescent="0.3">
      <c r="B65" s="86" t="s">
        <v>958</v>
      </c>
      <c r="E65" s="106" t="s">
        <v>1542</v>
      </c>
    </row>
    <row r="66" spans="2:5" ht="15.75" customHeight="1" x14ac:dyDescent="0.3">
      <c r="B66" s="86" t="s">
        <v>1543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FB7A8376-EA69-4871-8641-D2DF05241F6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ACF6-E543-424E-99A1-0EC23D6D6AB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1005</v>
      </c>
      <c r="C1" s="84"/>
      <c r="D1" s="85"/>
      <c r="E1" s="85"/>
      <c r="F1" s="85"/>
      <c r="G1" s="84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88" t="s">
        <v>930</v>
      </c>
    </row>
    <row r="3" spans="1:25" ht="15.75" customHeight="1" x14ac:dyDescent="0.3">
      <c r="A3" s="90"/>
      <c r="B3" s="91" t="s">
        <v>75</v>
      </c>
      <c r="C3" s="86" t="s">
        <v>1039</v>
      </c>
      <c r="E3" s="92" t="s">
        <v>1343</v>
      </c>
      <c r="F3" s="91"/>
      <c r="G3" s="91"/>
      <c r="H3" s="91"/>
      <c r="I3" s="91"/>
      <c r="J3" s="114"/>
      <c r="K3" s="114"/>
      <c r="L3" s="114"/>
      <c r="M3" s="114"/>
      <c r="N3" s="114"/>
      <c r="O3" s="114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6"/>
      <c r="E4" s="157"/>
      <c r="F4" s="98" t="s">
        <v>9</v>
      </c>
      <c r="G4" s="98" t="s">
        <v>10</v>
      </c>
      <c r="H4" s="98" t="s">
        <v>11</v>
      </c>
      <c r="I4" s="99" t="s">
        <v>12</v>
      </c>
      <c r="J4" s="114"/>
      <c r="K4" s="114"/>
      <c r="L4" s="114"/>
      <c r="M4" s="114"/>
      <c r="N4" s="114"/>
      <c r="O4" s="11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56">
        <v>1</v>
      </c>
      <c r="B5" s="279" t="s">
        <v>1040</v>
      </c>
      <c r="C5" s="279" t="s">
        <v>81</v>
      </c>
      <c r="D5" s="280">
        <v>100.003</v>
      </c>
      <c r="E5" s="280">
        <v>95.001000000000005</v>
      </c>
      <c r="F5" s="280">
        <f>SUM(D5,E5)</f>
        <v>195.00400000000002</v>
      </c>
      <c r="G5" s="257">
        <v>5</v>
      </c>
      <c r="H5" s="280">
        <v>1372.0190000000002</v>
      </c>
      <c r="I5" s="259">
        <v>42</v>
      </c>
      <c r="J5" s="114"/>
      <c r="K5" s="114"/>
      <c r="L5" s="114"/>
      <c r="M5" s="114"/>
      <c r="N5" s="114"/>
      <c r="O5" s="114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16">
        <v>8</v>
      </c>
      <c r="B6" s="161" t="s">
        <v>1044</v>
      </c>
      <c r="C6" s="161" t="s">
        <v>621</v>
      </c>
      <c r="D6" s="178">
        <v>100</v>
      </c>
      <c r="E6" s="178">
        <v>98.001999999999995</v>
      </c>
      <c r="F6" s="179">
        <f>SUM(D6,E6)</f>
        <v>198.00200000000001</v>
      </c>
      <c r="G6" s="100">
        <v>8</v>
      </c>
      <c r="H6" s="178">
        <v>1365.0129999999999</v>
      </c>
      <c r="I6" s="118">
        <v>42</v>
      </c>
      <c r="J6" s="114"/>
      <c r="K6" s="114"/>
      <c r="L6" s="114"/>
      <c r="M6" s="114"/>
      <c r="N6" s="114"/>
      <c r="O6" s="114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01">
        <v>3</v>
      </c>
      <c r="B7" s="161" t="s">
        <v>135</v>
      </c>
      <c r="C7" s="161" t="s">
        <v>136</v>
      </c>
      <c r="D7" s="178">
        <v>96.001999999999995</v>
      </c>
      <c r="E7" s="178">
        <v>95</v>
      </c>
      <c r="F7" s="179">
        <f>SUM(D7,E7)</f>
        <v>191.00200000000001</v>
      </c>
      <c r="G7" s="100">
        <v>3</v>
      </c>
      <c r="H7" s="178">
        <v>1366.0139999999999</v>
      </c>
      <c r="I7" s="118">
        <v>41</v>
      </c>
      <c r="J7" s="114"/>
      <c r="K7" s="114"/>
      <c r="L7" s="114"/>
      <c r="M7" s="114"/>
      <c r="N7" s="114"/>
      <c r="O7" s="114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01">
        <v>5</v>
      </c>
      <c r="B8" s="161" t="s">
        <v>1043</v>
      </c>
      <c r="C8" s="161" t="s">
        <v>688</v>
      </c>
      <c r="D8" s="178">
        <v>100.003</v>
      </c>
      <c r="E8" s="178">
        <v>97</v>
      </c>
      <c r="F8" s="179">
        <f>SUM(D8,E8)</f>
        <v>197.00299999999999</v>
      </c>
      <c r="G8" s="100">
        <v>7</v>
      </c>
      <c r="H8" s="178">
        <v>1354.0119999999999</v>
      </c>
      <c r="I8" s="118">
        <v>32</v>
      </c>
      <c r="J8" s="114"/>
      <c r="K8" s="114"/>
      <c r="L8" s="114"/>
      <c r="M8" s="114"/>
      <c r="N8" s="114"/>
      <c r="O8" s="114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16">
        <v>4</v>
      </c>
      <c r="B9" s="161" t="s">
        <v>1042</v>
      </c>
      <c r="C9" s="161" t="s">
        <v>688</v>
      </c>
      <c r="D9" s="178">
        <v>97.001000000000005</v>
      </c>
      <c r="E9" s="178">
        <v>95</v>
      </c>
      <c r="F9" s="179">
        <f>SUM(D9,E9)</f>
        <v>192.001</v>
      </c>
      <c r="G9" s="100">
        <v>4</v>
      </c>
      <c r="H9" s="178">
        <v>1350.0070000000001</v>
      </c>
      <c r="I9" s="118">
        <v>31</v>
      </c>
      <c r="J9" s="114"/>
      <c r="K9" s="114"/>
      <c r="L9" s="114"/>
      <c r="M9" s="114"/>
      <c r="N9" s="114"/>
      <c r="O9" s="114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16">
        <v>2</v>
      </c>
      <c r="B10" s="161" t="s">
        <v>1041</v>
      </c>
      <c r="C10" s="161" t="s">
        <v>81</v>
      </c>
      <c r="D10" s="178">
        <v>98.001999999999995</v>
      </c>
      <c r="E10" s="178">
        <v>98.001000000000005</v>
      </c>
      <c r="F10" s="179">
        <f>SUM(D10,E10)</f>
        <v>196.00299999999999</v>
      </c>
      <c r="G10" s="100">
        <v>6</v>
      </c>
      <c r="H10" s="178">
        <v>1353.011</v>
      </c>
      <c r="I10" s="118">
        <v>29</v>
      </c>
      <c r="J10" s="114"/>
      <c r="K10" s="114"/>
      <c r="L10" s="114"/>
      <c r="M10" s="114"/>
      <c r="N10" s="114"/>
      <c r="O10" s="114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16">
        <v>6</v>
      </c>
      <c r="B11" s="161" t="s">
        <v>831</v>
      </c>
      <c r="C11" s="161" t="s">
        <v>207</v>
      </c>
      <c r="D11" s="178">
        <v>95</v>
      </c>
      <c r="E11" s="178">
        <v>93</v>
      </c>
      <c r="F11" s="179">
        <f>SUM(D11,E11)</f>
        <v>188</v>
      </c>
      <c r="G11" s="100">
        <v>1</v>
      </c>
      <c r="H11" s="178">
        <v>1344.0139999999999</v>
      </c>
      <c r="I11" s="118">
        <v>25</v>
      </c>
      <c r="J11" s="114"/>
      <c r="K11" s="114"/>
      <c r="L11" s="114"/>
      <c r="M11" s="114"/>
      <c r="N11" s="114"/>
      <c r="O11" s="114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60">
        <v>7</v>
      </c>
      <c r="B12" s="283" t="s">
        <v>908</v>
      </c>
      <c r="C12" s="283" t="s">
        <v>90</v>
      </c>
      <c r="D12" s="284">
        <v>95</v>
      </c>
      <c r="E12" s="284">
        <v>94</v>
      </c>
      <c r="F12" s="282">
        <f>SUM(D12,E12)</f>
        <v>189</v>
      </c>
      <c r="G12" s="262">
        <v>2</v>
      </c>
      <c r="H12" s="180">
        <v>1329.002</v>
      </c>
      <c r="I12" s="121">
        <v>13</v>
      </c>
      <c r="J12" s="114"/>
      <c r="K12" s="114"/>
      <c r="L12" s="114"/>
      <c r="M12" s="114"/>
      <c r="N12" s="114"/>
      <c r="O12" s="114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90"/>
      <c r="B14" s="91" t="s">
        <v>100</v>
      </c>
      <c r="C14" s="86" t="s">
        <v>1045</v>
      </c>
      <c r="E14" s="92" t="s">
        <v>1357</v>
      </c>
      <c r="F14" s="91"/>
      <c r="G14" s="91"/>
      <c r="H14" s="91"/>
      <c r="I14" s="91"/>
      <c r="J14" s="114"/>
      <c r="K14" s="114"/>
      <c r="L14" s="114"/>
      <c r="M14" s="114"/>
      <c r="N14" s="114"/>
      <c r="O14" s="1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3">
        <v>2</v>
      </c>
      <c r="B15" s="94" t="s">
        <v>7</v>
      </c>
      <c r="C15" s="95" t="s">
        <v>8</v>
      </c>
      <c r="D15" s="126"/>
      <c r="E15" s="157"/>
      <c r="F15" s="98" t="s">
        <v>9</v>
      </c>
      <c r="G15" s="98" t="s">
        <v>10</v>
      </c>
      <c r="H15" s="98" t="s">
        <v>11</v>
      </c>
      <c r="I15" s="99" t="s">
        <v>12</v>
      </c>
      <c r="J15" s="114"/>
      <c r="K15" s="114"/>
      <c r="L15" s="114"/>
      <c r="M15" s="114"/>
      <c r="N15" s="114"/>
      <c r="O15" s="114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54">
        <v>4</v>
      </c>
      <c r="B16" s="355" t="s">
        <v>1048</v>
      </c>
      <c r="C16" s="355" t="s">
        <v>688</v>
      </c>
      <c r="D16" s="353">
        <v>100</v>
      </c>
      <c r="E16" s="353">
        <v>99.001999999999995</v>
      </c>
      <c r="F16" s="280">
        <f>SUM(D16,E16)</f>
        <v>199.00200000000001</v>
      </c>
      <c r="G16" s="257">
        <v>8</v>
      </c>
      <c r="H16" s="353">
        <v>1374.0239999999999</v>
      </c>
      <c r="I16" s="348">
        <v>54</v>
      </c>
      <c r="J16" s="114"/>
      <c r="K16" s="114"/>
      <c r="L16" s="114"/>
      <c r="M16" s="114"/>
      <c r="N16" s="114"/>
      <c r="O16" s="114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01">
        <v>7</v>
      </c>
      <c r="B17" s="161" t="s">
        <v>1051</v>
      </c>
      <c r="C17" s="161" t="s">
        <v>24</v>
      </c>
      <c r="D17" s="178">
        <v>97.001999999999995</v>
      </c>
      <c r="E17" s="178">
        <v>93</v>
      </c>
      <c r="F17" s="179">
        <f>SUM(D17,E17)</f>
        <v>190.00200000000001</v>
      </c>
      <c r="G17" s="100">
        <v>4</v>
      </c>
      <c r="H17" s="178">
        <v>1352.0239999999999</v>
      </c>
      <c r="I17" s="118">
        <v>47</v>
      </c>
      <c r="J17" s="114"/>
      <c r="K17" s="114"/>
      <c r="L17" s="114"/>
      <c r="M17" s="114"/>
      <c r="N17" s="114"/>
      <c r="O17" s="114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6">
        <v>6</v>
      </c>
      <c r="B18" s="161" t="s">
        <v>1050</v>
      </c>
      <c r="C18" s="161" t="s">
        <v>970</v>
      </c>
      <c r="D18" s="178">
        <v>100.002</v>
      </c>
      <c r="E18" s="178">
        <v>95.001000000000005</v>
      </c>
      <c r="F18" s="179">
        <f>SUM(D18,E18)</f>
        <v>195.00299999999999</v>
      </c>
      <c r="G18" s="100">
        <v>7</v>
      </c>
      <c r="H18" s="178">
        <v>1338.0099999999998</v>
      </c>
      <c r="I18" s="118">
        <v>39</v>
      </c>
      <c r="J18" s="114"/>
      <c r="K18" s="114"/>
      <c r="L18" s="114"/>
      <c r="M18" s="114"/>
      <c r="N18" s="114"/>
      <c r="O18" s="114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6">
        <v>2</v>
      </c>
      <c r="B19" s="161" t="s">
        <v>697</v>
      </c>
      <c r="C19" s="161" t="s">
        <v>26</v>
      </c>
      <c r="D19" s="178">
        <v>96</v>
      </c>
      <c r="E19" s="178">
        <v>96</v>
      </c>
      <c r="F19" s="179">
        <f>SUM(D19,E19)</f>
        <v>192</v>
      </c>
      <c r="G19" s="100">
        <v>5</v>
      </c>
      <c r="H19" s="178">
        <v>1335.002</v>
      </c>
      <c r="I19" s="118">
        <v>33</v>
      </c>
      <c r="J19" s="114"/>
      <c r="K19" s="114"/>
      <c r="L19" s="114"/>
      <c r="M19" s="114"/>
      <c r="N19" s="114"/>
      <c r="O19" s="114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01">
        <v>5</v>
      </c>
      <c r="B20" s="161" t="s">
        <v>1049</v>
      </c>
      <c r="C20" s="161" t="s">
        <v>136</v>
      </c>
      <c r="D20" s="178">
        <v>99.001000000000005</v>
      </c>
      <c r="E20" s="178">
        <v>96.001000000000005</v>
      </c>
      <c r="F20" s="179">
        <f>SUM(D20,E20)</f>
        <v>195.00200000000001</v>
      </c>
      <c r="G20" s="100">
        <v>6</v>
      </c>
      <c r="H20" s="178">
        <v>1319.008</v>
      </c>
      <c r="I20" s="118">
        <v>29</v>
      </c>
      <c r="J20" s="114"/>
      <c r="K20" s="114"/>
      <c r="L20" s="114"/>
      <c r="M20" s="114"/>
      <c r="N20" s="114"/>
      <c r="O20" s="114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01">
        <v>3</v>
      </c>
      <c r="B21" s="161" t="s">
        <v>1047</v>
      </c>
      <c r="C21" s="161" t="s">
        <v>688</v>
      </c>
      <c r="D21" s="178">
        <v>96</v>
      </c>
      <c r="E21" s="178">
        <v>94.001000000000005</v>
      </c>
      <c r="F21" s="179">
        <f>SUM(D21,E21)</f>
        <v>190.001</v>
      </c>
      <c r="G21" s="100">
        <v>3</v>
      </c>
      <c r="H21" s="178">
        <v>1125.0060000000001</v>
      </c>
      <c r="I21" s="118">
        <v>21</v>
      </c>
      <c r="J21" s="114"/>
      <c r="K21" s="114"/>
      <c r="L21" s="114"/>
      <c r="M21" s="114"/>
      <c r="N21" s="114"/>
      <c r="O21" s="114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6">
        <v>8</v>
      </c>
      <c r="B22" s="161" t="s">
        <v>1052</v>
      </c>
      <c r="C22" s="161" t="s">
        <v>81</v>
      </c>
      <c r="D22" s="178">
        <v>94</v>
      </c>
      <c r="E22" s="178">
        <v>89</v>
      </c>
      <c r="F22" s="179">
        <f>SUM(D22,E22)</f>
        <v>183</v>
      </c>
      <c r="G22" s="100">
        <v>1</v>
      </c>
      <c r="H22" s="178">
        <v>1291.001</v>
      </c>
      <c r="I22" s="118">
        <v>16</v>
      </c>
      <c r="J22" s="114"/>
      <c r="K22" s="114"/>
      <c r="L22" s="114"/>
      <c r="M22" s="114"/>
      <c r="N22" s="114"/>
      <c r="O22" s="114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60">
        <v>1</v>
      </c>
      <c r="B23" s="281" t="s">
        <v>1046</v>
      </c>
      <c r="C23" s="281" t="s">
        <v>67</v>
      </c>
      <c r="D23" s="282">
        <v>93</v>
      </c>
      <c r="E23" s="282">
        <v>90.001000000000005</v>
      </c>
      <c r="F23" s="282">
        <f>SUM(D23,E23)</f>
        <v>183.001</v>
      </c>
      <c r="G23" s="262">
        <v>2</v>
      </c>
      <c r="H23" s="181">
        <v>1249.0049999999999</v>
      </c>
      <c r="I23" s="342">
        <v>12</v>
      </c>
      <c r="J23" s="114"/>
      <c r="K23" s="114"/>
      <c r="L23" s="114"/>
      <c r="M23" s="114"/>
      <c r="N23" s="114"/>
      <c r="O23" s="114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90"/>
      <c r="B25" s="91" t="s">
        <v>102</v>
      </c>
      <c r="C25" s="86" t="s">
        <v>1053</v>
      </c>
      <c r="E25" s="92" t="s">
        <v>1415</v>
      </c>
      <c r="F25" s="91"/>
      <c r="G25" s="91"/>
      <c r="H25" s="91"/>
      <c r="I25" s="91"/>
      <c r="J25" s="114"/>
      <c r="K25" s="114"/>
      <c r="L25" s="114"/>
      <c r="M25" s="114"/>
      <c r="N25" s="114"/>
      <c r="O25" s="114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93">
        <v>2</v>
      </c>
      <c r="B26" s="94" t="s">
        <v>7</v>
      </c>
      <c r="C26" s="95" t="s">
        <v>8</v>
      </c>
      <c r="D26" s="126"/>
      <c r="E26" s="157"/>
      <c r="F26" s="98" t="s">
        <v>9</v>
      </c>
      <c r="G26" s="98" t="s">
        <v>10</v>
      </c>
      <c r="H26" s="98" t="s">
        <v>11</v>
      </c>
      <c r="I26" s="99" t="s">
        <v>12</v>
      </c>
      <c r="J26" s="114"/>
      <c r="K26" s="114"/>
      <c r="L26" s="114"/>
      <c r="M26" s="114"/>
      <c r="N26" s="114"/>
      <c r="O26" s="114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256">
        <v>7</v>
      </c>
      <c r="B27" s="355" t="s">
        <v>721</v>
      </c>
      <c r="C27" s="355" t="s">
        <v>321</v>
      </c>
      <c r="D27" s="353">
        <v>96.001000000000005</v>
      </c>
      <c r="E27" s="353">
        <v>94.001000000000005</v>
      </c>
      <c r="F27" s="280">
        <f>SUM(D27,E27)</f>
        <v>190.00200000000001</v>
      </c>
      <c r="G27" s="257">
        <v>7</v>
      </c>
      <c r="H27" s="353">
        <v>1361.0139999999997</v>
      </c>
      <c r="I27" s="348">
        <v>55</v>
      </c>
      <c r="J27" s="114"/>
      <c r="K27" s="114"/>
      <c r="L27" s="114"/>
      <c r="M27" s="114"/>
      <c r="N27" s="114"/>
      <c r="O27" s="114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1">
        <v>3</v>
      </c>
      <c r="B28" s="161" t="s">
        <v>1056</v>
      </c>
      <c r="C28" s="161" t="s">
        <v>688</v>
      </c>
      <c r="D28" s="178">
        <v>95</v>
      </c>
      <c r="E28" s="178">
        <v>93</v>
      </c>
      <c r="F28" s="179">
        <f>SUM(D28,E28)</f>
        <v>188</v>
      </c>
      <c r="G28" s="100">
        <v>6</v>
      </c>
      <c r="H28" s="178">
        <v>1320.008</v>
      </c>
      <c r="I28" s="118">
        <v>42</v>
      </c>
      <c r="J28" s="114"/>
      <c r="K28" s="114"/>
      <c r="L28" s="114"/>
      <c r="M28" s="114"/>
      <c r="N28" s="114"/>
      <c r="O28" s="114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01">
        <v>1</v>
      </c>
      <c r="B29" s="111" t="s">
        <v>1054</v>
      </c>
      <c r="C29" s="111" t="s">
        <v>81</v>
      </c>
      <c r="D29" s="179">
        <v>92.001000000000005</v>
      </c>
      <c r="E29" s="179">
        <v>92</v>
      </c>
      <c r="F29" s="179">
        <f>SUM(D29,E29)</f>
        <v>184.001</v>
      </c>
      <c r="G29" s="100">
        <v>4</v>
      </c>
      <c r="H29" s="179">
        <v>1307.0039999999999</v>
      </c>
      <c r="I29" s="159">
        <v>36</v>
      </c>
      <c r="J29" s="114"/>
      <c r="K29" s="114"/>
      <c r="L29" s="114"/>
      <c r="M29" s="114"/>
      <c r="N29" s="114"/>
      <c r="O29" s="114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6">
        <v>4</v>
      </c>
      <c r="B30" s="161" t="s">
        <v>1057</v>
      </c>
      <c r="C30" s="161" t="s">
        <v>24</v>
      </c>
      <c r="D30" s="178">
        <v>94</v>
      </c>
      <c r="E30" s="178">
        <v>92</v>
      </c>
      <c r="F30" s="179">
        <f>SUM(D30,E30)</f>
        <v>186</v>
      </c>
      <c r="G30" s="100">
        <v>5</v>
      </c>
      <c r="H30" s="178">
        <v>1289.0049999999999</v>
      </c>
      <c r="I30" s="118">
        <v>29</v>
      </c>
      <c r="J30" s="114"/>
      <c r="K30" s="114"/>
      <c r="L30" s="114"/>
      <c r="M30" s="114"/>
      <c r="N30" s="114"/>
      <c r="O30" s="114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6">
        <v>2</v>
      </c>
      <c r="B31" s="161" t="s">
        <v>1055</v>
      </c>
      <c r="C31" s="161" t="s">
        <v>98</v>
      </c>
      <c r="D31" s="178">
        <v>94</v>
      </c>
      <c r="E31" s="193">
        <v>85</v>
      </c>
      <c r="F31" s="179">
        <f>SUM(D31,E31)</f>
        <v>179</v>
      </c>
      <c r="G31" s="100">
        <v>2</v>
      </c>
      <c r="H31" s="178">
        <v>1269.0029999999999</v>
      </c>
      <c r="I31" s="118">
        <v>23</v>
      </c>
      <c r="J31" s="114"/>
      <c r="K31" s="114"/>
      <c r="L31" s="114"/>
      <c r="M31" s="114"/>
      <c r="N31" s="114"/>
      <c r="O31" s="114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6">
        <v>6</v>
      </c>
      <c r="B32" s="161" t="s">
        <v>1059</v>
      </c>
      <c r="C32" s="161" t="s">
        <v>688</v>
      </c>
      <c r="D32" s="178" t="s">
        <v>22</v>
      </c>
      <c r="E32" s="178"/>
      <c r="F32" s="179">
        <f>SUM(D32,E32)</f>
        <v>0</v>
      </c>
      <c r="G32" s="100">
        <v>0</v>
      </c>
      <c r="H32" s="178">
        <v>918.00299999999993</v>
      </c>
      <c r="I32" s="118">
        <v>22</v>
      </c>
      <c r="J32" s="114"/>
      <c r="K32" s="114"/>
      <c r="L32" s="114"/>
      <c r="M32" s="114"/>
      <c r="N32" s="114"/>
      <c r="O32" s="114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6">
        <v>8</v>
      </c>
      <c r="B33" s="161" t="s">
        <v>732</v>
      </c>
      <c r="C33" s="161" t="s">
        <v>321</v>
      </c>
      <c r="D33" s="178">
        <v>91</v>
      </c>
      <c r="E33" s="178">
        <v>90</v>
      </c>
      <c r="F33" s="179">
        <f>SUM(D33,E33)</f>
        <v>181</v>
      </c>
      <c r="G33" s="100">
        <v>3</v>
      </c>
      <c r="H33" s="178">
        <v>1255.001</v>
      </c>
      <c r="I33" s="118">
        <v>20</v>
      </c>
      <c r="J33" s="114"/>
      <c r="K33" s="114"/>
      <c r="L33" s="114"/>
      <c r="M33" s="114"/>
      <c r="N33" s="114"/>
      <c r="O33" s="114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260">
        <v>5</v>
      </c>
      <c r="B34" s="283" t="s">
        <v>1058</v>
      </c>
      <c r="C34" s="283" t="s">
        <v>225</v>
      </c>
      <c r="D34" s="284">
        <v>96.001000000000005</v>
      </c>
      <c r="E34" s="284">
        <v>96</v>
      </c>
      <c r="F34" s="282">
        <f>SUM(D34,E34)</f>
        <v>192.001</v>
      </c>
      <c r="G34" s="262">
        <v>8</v>
      </c>
      <c r="H34" s="180">
        <v>575.00099999999998</v>
      </c>
      <c r="I34" s="121">
        <v>20</v>
      </c>
      <c r="J34" s="114"/>
      <c r="K34" s="114"/>
      <c r="L34" s="114"/>
      <c r="M34" s="114"/>
      <c r="N34" s="114"/>
      <c r="O34" s="11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90"/>
      <c r="B36" s="91" t="s">
        <v>123</v>
      </c>
      <c r="C36" s="86" t="s">
        <v>1060</v>
      </c>
      <c r="E36" s="92" t="s">
        <v>1353</v>
      </c>
      <c r="F36" s="91"/>
      <c r="G36" s="91"/>
      <c r="H36" s="91"/>
      <c r="I36" s="91"/>
      <c r="J36" s="114"/>
      <c r="K36" s="114"/>
      <c r="L36" s="114"/>
      <c r="M36" s="114"/>
      <c r="N36" s="114"/>
      <c r="O36" s="114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93">
        <v>2</v>
      </c>
      <c r="B37" s="94" t="s">
        <v>7</v>
      </c>
      <c r="C37" s="95" t="s">
        <v>8</v>
      </c>
      <c r="D37" s="126"/>
      <c r="E37" s="157"/>
      <c r="F37" s="98" t="s">
        <v>9</v>
      </c>
      <c r="G37" s="98" t="s">
        <v>10</v>
      </c>
      <c r="H37" s="98" t="s">
        <v>11</v>
      </c>
      <c r="I37" s="99" t="s">
        <v>12</v>
      </c>
      <c r="J37" s="114"/>
      <c r="K37" s="114"/>
      <c r="L37" s="114"/>
      <c r="M37" s="114"/>
      <c r="N37" s="114"/>
      <c r="O37" s="114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256">
        <v>3</v>
      </c>
      <c r="B38" s="355" t="s">
        <v>110</v>
      </c>
      <c r="C38" s="355" t="s">
        <v>24</v>
      </c>
      <c r="D38" s="353">
        <v>96.001000000000005</v>
      </c>
      <c r="E38" s="353">
        <v>96</v>
      </c>
      <c r="F38" s="280">
        <f>SUM(D38,E38)</f>
        <v>192.001</v>
      </c>
      <c r="G38" s="257">
        <v>7</v>
      </c>
      <c r="H38" s="353">
        <v>1349.011</v>
      </c>
      <c r="I38" s="348">
        <v>53</v>
      </c>
      <c r="J38" s="114"/>
      <c r="K38" s="114"/>
      <c r="L38" s="114"/>
      <c r="M38" s="114"/>
      <c r="N38" s="114"/>
      <c r="O38" s="114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6">
        <v>6</v>
      </c>
      <c r="B39" s="161" t="s">
        <v>1064</v>
      </c>
      <c r="C39" s="161" t="s">
        <v>81</v>
      </c>
      <c r="D39" s="178">
        <v>95</v>
      </c>
      <c r="E39" s="178">
        <v>93</v>
      </c>
      <c r="F39" s="179">
        <f>SUM(D39,E39)</f>
        <v>188</v>
      </c>
      <c r="G39" s="100">
        <v>5</v>
      </c>
      <c r="H39" s="178">
        <v>1315.0039999999999</v>
      </c>
      <c r="I39" s="118">
        <v>45</v>
      </c>
      <c r="J39" s="114"/>
      <c r="K39" s="114"/>
      <c r="L39" s="114"/>
      <c r="M39" s="114"/>
      <c r="N39" s="114"/>
      <c r="O39" s="114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6">
        <v>4</v>
      </c>
      <c r="B40" s="161" t="s">
        <v>1062</v>
      </c>
      <c r="C40" s="161" t="s">
        <v>81</v>
      </c>
      <c r="D40" s="178">
        <v>95</v>
      </c>
      <c r="E40" s="178">
        <v>93.001000000000005</v>
      </c>
      <c r="F40" s="179">
        <f>SUM(D40,E40)</f>
        <v>188.001</v>
      </c>
      <c r="G40" s="100">
        <v>6</v>
      </c>
      <c r="H40" s="178">
        <v>1312.0049999999999</v>
      </c>
      <c r="I40" s="118">
        <v>41</v>
      </c>
      <c r="J40" s="114"/>
      <c r="K40" s="114"/>
      <c r="L40" s="114"/>
      <c r="M40" s="114"/>
      <c r="N40" s="114"/>
      <c r="O40" s="114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6">
        <v>8</v>
      </c>
      <c r="B41" s="161" t="s">
        <v>1065</v>
      </c>
      <c r="C41" s="161" t="s">
        <v>81</v>
      </c>
      <c r="D41" s="178">
        <v>98.001999999999995</v>
      </c>
      <c r="E41" s="178">
        <v>95</v>
      </c>
      <c r="F41" s="179">
        <f>SUM(D41,E41)</f>
        <v>193.00200000000001</v>
      </c>
      <c r="G41" s="100">
        <v>8</v>
      </c>
      <c r="H41" s="178">
        <v>1298.0039999999999</v>
      </c>
      <c r="I41" s="118">
        <v>34</v>
      </c>
      <c r="J41" s="114"/>
      <c r="K41" s="114"/>
      <c r="L41" s="114"/>
      <c r="M41" s="114"/>
      <c r="N41" s="114"/>
      <c r="O41" s="114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01">
        <v>1</v>
      </c>
      <c r="B42" s="111" t="s">
        <v>1061</v>
      </c>
      <c r="C42" s="111" t="s">
        <v>970</v>
      </c>
      <c r="D42" s="179">
        <v>93.001000000000005</v>
      </c>
      <c r="E42" s="179">
        <v>90</v>
      </c>
      <c r="F42" s="179">
        <f>SUM(D42,E42)</f>
        <v>183.001</v>
      </c>
      <c r="G42" s="100">
        <v>3</v>
      </c>
      <c r="H42" s="179">
        <v>1283.002</v>
      </c>
      <c r="I42" s="159">
        <v>30</v>
      </c>
      <c r="J42" s="114"/>
      <c r="K42" s="114"/>
      <c r="L42" s="114"/>
      <c r="M42" s="114"/>
      <c r="N42" s="114"/>
      <c r="O42" s="114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6">
        <v>2</v>
      </c>
      <c r="B43" s="161" t="s">
        <v>813</v>
      </c>
      <c r="C43" s="161" t="s">
        <v>207</v>
      </c>
      <c r="D43" s="178">
        <v>93.001000000000005</v>
      </c>
      <c r="E43" s="178">
        <v>89</v>
      </c>
      <c r="F43" s="179">
        <f>SUM(D43,E43)</f>
        <v>182.001</v>
      </c>
      <c r="G43" s="100">
        <v>2</v>
      </c>
      <c r="H43" s="178">
        <v>1266.0029999999999</v>
      </c>
      <c r="I43" s="118">
        <v>21</v>
      </c>
      <c r="J43" s="114"/>
      <c r="K43" s="114"/>
      <c r="L43" s="114"/>
      <c r="M43" s="114"/>
      <c r="N43" s="114"/>
      <c r="O43" s="114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01">
        <v>7</v>
      </c>
      <c r="B44" s="161" t="s">
        <v>429</v>
      </c>
      <c r="C44" s="161" t="s">
        <v>24</v>
      </c>
      <c r="D44" s="178">
        <v>95.001000000000005</v>
      </c>
      <c r="E44" s="178">
        <v>89</v>
      </c>
      <c r="F44" s="179">
        <f>SUM(D44,E44)</f>
        <v>184.001</v>
      </c>
      <c r="G44" s="100">
        <v>4</v>
      </c>
      <c r="H44" s="178">
        <v>1253.0029999999999</v>
      </c>
      <c r="I44" s="118">
        <v>19</v>
      </c>
      <c r="J44" s="114"/>
      <c r="K44" s="114"/>
      <c r="L44" s="114"/>
      <c r="M44" s="114"/>
      <c r="N44" s="114"/>
      <c r="O44" s="11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260">
        <v>5</v>
      </c>
      <c r="B45" s="283" t="s">
        <v>1063</v>
      </c>
      <c r="C45" s="283" t="s">
        <v>54</v>
      </c>
      <c r="D45" s="284">
        <v>92</v>
      </c>
      <c r="E45" s="284">
        <v>86</v>
      </c>
      <c r="F45" s="282">
        <f>SUM(D45,E45)</f>
        <v>178</v>
      </c>
      <c r="G45" s="262">
        <v>1</v>
      </c>
      <c r="H45" s="180">
        <v>1221.0029999999999</v>
      </c>
      <c r="I45" s="121">
        <v>12</v>
      </c>
      <c r="J45" s="114"/>
      <c r="K45" s="114"/>
      <c r="L45" s="114"/>
      <c r="M45" s="114"/>
      <c r="N45" s="114"/>
      <c r="O45" s="114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90"/>
      <c r="B47" s="91" t="s">
        <v>125</v>
      </c>
      <c r="C47" s="86" t="s">
        <v>1066</v>
      </c>
      <c r="E47" s="92" t="s">
        <v>1411</v>
      </c>
      <c r="F47" s="91"/>
      <c r="G47" s="91"/>
      <c r="H47" s="91"/>
      <c r="I47" s="91"/>
      <c r="J47" s="114"/>
      <c r="K47" s="114"/>
      <c r="L47" s="114"/>
      <c r="M47" s="114"/>
      <c r="N47" s="114"/>
      <c r="O47" s="114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93">
        <v>2</v>
      </c>
      <c r="B48" s="94" t="s">
        <v>7</v>
      </c>
      <c r="C48" s="95" t="s">
        <v>8</v>
      </c>
      <c r="D48" s="126"/>
      <c r="E48" s="157"/>
      <c r="F48" s="98" t="s">
        <v>9</v>
      </c>
      <c r="G48" s="98" t="s">
        <v>10</v>
      </c>
      <c r="H48" s="98" t="s">
        <v>11</v>
      </c>
      <c r="I48" s="99" t="s">
        <v>12</v>
      </c>
      <c r="J48" s="114"/>
      <c r="K48" s="114"/>
      <c r="L48" s="114"/>
      <c r="M48" s="114"/>
      <c r="N48" s="114"/>
      <c r="O48" s="114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256">
        <v>5</v>
      </c>
      <c r="B49" s="355" t="s">
        <v>1069</v>
      </c>
      <c r="C49" s="355" t="s">
        <v>598</v>
      </c>
      <c r="D49" s="353">
        <v>99.001999999999995</v>
      </c>
      <c r="E49" s="353">
        <v>99.001000000000005</v>
      </c>
      <c r="F49" s="280">
        <f>SUM(D49,E49)</f>
        <v>198.00299999999999</v>
      </c>
      <c r="G49" s="257">
        <v>8</v>
      </c>
      <c r="H49" s="353">
        <v>1372.0139999999999</v>
      </c>
      <c r="I49" s="348">
        <v>55</v>
      </c>
      <c r="J49" s="114"/>
      <c r="K49" s="114"/>
      <c r="L49" s="114"/>
      <c r="M49" s="114"/>
      <c r="N49" s="114"/>
      <c r="O49" s="114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6">
        <v>6</v>
      </c>
      <c r="B50" s="161" t="s">
        <v>597</v>
      </c>
      <c r="C50" s="161" t="s">
        <v>598</v>
      </c>
      <c r="D50" s="178">
        <v>97.001000000000005</v>
      </c>
      <c r="E50" s="178">
        <v>97.001000000000005</v>
      </c>
      <c r="F50" s="179">
        <f>SUM(D50,E50)</f>
        <v>194.00200000000001</v>
      </c>
      <c r="G50" s="100">
        <v>7</v>
      </c>
      <c r="H50" s="178">
        <v>1342.0069999999998</v>
      </c>
      <c r="I50" s="118">
        <v>46</v>
      </c>
      <c r="J50" s="114"/>
      <c r="K50" s="114"/>
      <c r="L50" s="114"/>
      <c r="M50" s="114"/>
      <c r="N50" s="114"/>
      <c r="O50" s="114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6">
        <v>2</v>
      </c>
      <c r="B51" s="161" t="s">
        <v>1067</v>
      </c>
      <c r="C51" s="161" t="s">
        <v>688</v>
      </c>
      <c r="D51" s="178">
        <v>96</v>
      </c>
      <c r="E51" s="178">
        <v>95</v>
      </c>
      <c r="F51" s="179">
        <f>SUM(D51,E51)</f>
        <v>191</v>
      </c>
      <c r="G51" s="100">
        <v>6</v>
      </c>
      <c r="H51" s="178">
        <v>1341.008</v>
      </c>
      <c r="I51" s="118">
        <v>45</v>
      </c>
      <c r="J51" s="114"/>
      <c r="K51" s="114"/>
      <c r="L51" s="114"/>
      <c r="M51" s="114"/>
      <c r="N51" s="114"/>
      <c r="O51" s="114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6">
        <v>4</v>
      </c>
      <c r="B52" s="196" t="s">
        <v>410</v>
      </c>
      <c r="C52" s="161" t="s">
        <v>31</v>
      </c>
      <c r="D52" s="178">
        <v>96</v>
      </c>
      <c r="E52" s="178">
        <v>95</v>
      </c>
      <c r="F52" s="179">
        <f>SUM(D52,E52)</f>
        <v>191</v>
      </c>
      <c r="G52" s="100">
        <v>6</v>
      </c>
      <c r="H52" s="178">
        <v>1320.002</v>
      </c>
      <c r="I52" s="118">
        <v>37</v>
      </c>
      <c r="J52" s="114"/>
      <c r="K52" s="114"/>
      <c r="L52" s="114"/>
      <c r="M52" s="114"/>
      <c r="N52" s="114"/>
      <c r="O52" s="114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01">
        <v>1</v>
      </c>
      <c r="B53" s="111" t="s">
        <v>566</v>
      </c>
      <c r="C53" s="111" t="s">
        <v>24</v>
      </c>
      <c r="D53" s="179">
        <v>87</v>
      </c>
      <c r="E53" s="179">
        <v>83</v>
      </c>
      <c r="F53" s="179">
        <f>SUM(D53,E53)</f>
        <v>170</v>
      </c>
      <c r="G53" s="100">
        <v>3</v>
      </c>
      <c r="H53" s="179">
        <v>1273.0040000000001</v>
      </c>
      <c r="I53" s="159">
        <v>26</v>
      </c>
      <c r="J53" s="114"/>
      <c r="K53" s="114"/>
      <c r="L53" s="114"/>
      <c r="M53" s="114"/>
      <c r="N53" s="114"/>
      <c r="O53" s="114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6">
        <v>8</v>
      </c>
      <c r="B54" s="161" t="s">
        <v>1070</v>
      </c>
      <c r="C54" s="161" t="s">
        <v>596</v>
      </c>
      <c r="D54" s="178">
        <v>95</v>
      </c>
      <c r="E54" s="178">
        <v>93</v>
      </c>
      <c r="F54" s="179">
        <f>SUM(D54,E54)</f>
        <v>188</v>
      </c>
      <c r="G54" s="100">
        <v>4</v>
      </c>
      <c r="H54" s="178">
        <v>926.00399999999991</v>
      </c>
      <c r="I54" s="118">
        <v>18</v>
      </c>
      <c r="J54" s="114"/>
      <c r="K54" s="114"/>
      <c r="L54" s="114"/>
      <c r="M54" s="114"/>
      <c r="N54" s="114"/>
      <c r="O54" s="11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01">
        <v>7</v>
      </c>
      <c r="B55" s="161" t="s">
        <v>97</v>
      </c>
      <c r="C55" s="161" t="s">
        <v>98</v>
      </c>
      <c r="D55" s="178" t="s">
        <v>22</v>
      </c>
      <c r="E55" s="178"/>
      <c r="F55" s="179">
        <f>SUM(D55,E55)</f>
        <v>0</v>
      </c>
      <c r="G55" s="100">
        <v>0</v>
      </c>
      <c r="H55" s="178">
        <v>1068.001</v>
      </c>
      <c r="I55" s="118">
        <v>16</v>
      </c>
      <c r="J55" s="114"/>
      <c r="K55" s="114"/>
      <c r="L55" s="114"/>
      <c r="M55" s="114"/>
      <c r="N55" s="114"/>
      <c r="O55" s="114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260">
        <v>3</v>
      </c>
      <c r="B56" s="283" t="s">
        <v>1068</v>
      </c>
      <c r="C56" s="283" t="s">
        <v>50</v>
      </c>
      <c r="D56" s="284" t="s">
        <v>22</v>
      </c>
      <c r="E56" s="284"/>
      <c r="F56" s="282">
        <f>SUM(D56,E56)</f>
        <v>0</v>
      </c>
      <c r="G56" s="262">
        <v>0</v>
      </c>
      <c r="H56" s="180">
        <v>305</v>
      </c>
      <c r="I56" s="121">
        <v>3</v>
      </c>
      <c r="J56" s="114"/>
      <c r="K56" s="114"/>
      <c r="L56" s="114"/>
      <c r="M56" s="114"/>
      <c r="N56" s="114"/>
      <c r="O56" s="114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4"/>
      <c r="B58" s="114" t="s">
        <v>815</v>
      </c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4"/>
      <c r="B60" s="86" t="s">
        <v>958</v>
      </c>
      <c r="E60" s="106" t="s">
        <v>1542</v>
      </c>
      <c r="H60" s="114"/>
      <c r="I60" s="114"/>
      <c r="J60" s="114"/>
      <c r="K60" s="114"/>
      <c r="L60" s="114"/>
      <c r="M60" s="114"/>
      <c r="N60" s="114"/>
      <c r="O60" s="114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4"/>
      <c r="B61" s="86" t="s">
        <v>1543</v>
      </c>
      <c r="H61" s="114"/>
      <c r="I61" s="114"/>
      <c r="J61" s="114"/>
      <c r="K61" s="114"/>
      <c r="L61" s="114"/>
      <c r="M61" s="114"/>
      <c r="N61" s="114"/>
      <c r="O61" s="114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á" xr:uid="{C84E9E42-81EA-4F55-A5E7-CD7306002B2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2FE2C-B792-4377-855E-A7830B1EC88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1005</v>
      </c>
      <c r="C1" s="84"/>
      <c r="D1" s="85"/>
      <c r="E1" s="85"/>
      <c r="F1" s="85"/>
      <c r="G1" s="84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88" t="s">
        <v>930</v>
      </c>
    </row>
    <row r="3" spans="1:25" ht="15.75" customHeight="1" x14ac:dyDescent="0.3">
      <c r="A3" s="90"/>
      <c r="B3" s="91" t="s">
        <v>373</v>
      </c>
      <c r="C3" s="86" t="s">
        <v>1071</v>
      </c>
      <c r="E3" s="92" t="s">
        <v>1412</v>
      </c>
      <c r="F3" s="91"/>
      <c r="G3" s="91"/>
      <c r="H3" s="91"/>
      <c r="I3" s="91"/>
      <c r="J3" s="114"/>
      <c r="K3" s="114"/>
      <c r="L3" s="114"/>
      <c r="M3" s="114"/>
      <c r="N3" s="114"/>
      <c r="O3" s="114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6"/>
      <c r="E4" s="157"/>
      <c r="F4" s="98" t="s">
        <v>9</v>
      </c>
      <c r="G4" s="98" t="s">
        <v>10</v>
      </c>
      <c r="H4" s="98" t="s">
        <v>11</v>
      </c>
      <c r="I4" s="99" t="s">
        <v>12</v>
      </c>
      <c r="J4" s="114"/>
      <c r="K4" s="114"/>
      <c r="L4" s="114"/>
      <c r="M4" s="114"/>
      <c r="N4" s="114"/>
      <c r="O4" s="11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56">
        <v>7</v>
      </c>
      <c r="B5" s="355" t="s">
        <v>1076</v>
      </c>
      <c r="C5" s="355" t="s">
        <v>16</v>
      </c>
      <c r="D5" s="353">
        <v>98</v>
      </c>
      <c r="E5" s="353">
        <v>97.001999999999995</v>
      </c>
      <c r="F5" s="280">
        <f>SUM(D5,E5)</f>
        <v>195.00200000000001</v>
      </c>
      <c r="G5" s="257">
        <v>7</v>
      </c>
      <c r="H5" s="353">
        <v>1360.0129999999999</v>
      </c>
      <c r="I5" s="348">
        <v>54</v>
      </c>
      <c r="J5" s="114"/>
      <c r="K5" s="114"/>
      <c r="L5" s="114"/>
      <c r="M5" s="114"/>
      <c r="N5" s="114"/>
      <c r="O5" s="114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16">
        <v>6</v>
      </c>
      <c r="B6" s="161" t="s">
        <v>1075</v>
      </c>
      <c r="C6" s="161" t="s">
        <v>50</v>
      </c>
      <c r="D6" s="178">
        <v>99.001999999999995</v>
      </c>
      <c r="E6" s="178">
        <v>99.001000000000005</v>
      </c>
      <c r="F6" s="179">
        <f>SUM(D6,E6)</f>
        <v>198.00299999999999</v>
      </c>
      <c r="G6" s="100">
        <v>8</v>
      </c>
      <c r="H6" s="178">
        <v>1344.0079999999998</v>
      </c>
      <c r="I6" s="118">
        <v>50</v>
      </c>
      <c r="J6" s="114"/>
      <c r="K6" s="114"/>
      <c r="L6" s="114"/>
      <c r="M6" s="114"/>
      <c r="N6" s="114"/>
      <c r="O6" s="114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16">
        <v>2</v>
      </c>
      <c r="B7" s="161" t="s">
        <v>956</v>
      </c>
      <c r="C7" s="161" t="s">
        <v>238</v>
      </c>
      <c r="D7" s="178">
        <v>95.001999999999995</v>
      </c>
      <c r="E7" s="178">
        <v>92.001000000000005</v>
      </c>
      <c r="F7" s="179">
        <f>SUM(D7,E7)</f>
        <v>187.00299999999999</v>
      </c>
      <c r="G7" s="100">
        <v>6</v>
      </c>
      <c r="H7" s="178">
        <v>1296.008</v>
      </c>
      <c r="I7" s="118">
        <v>43</v>
      </c>
      <c r="J7" s="114"/>
      <c r="K7" s="114"/>
      <c r="L7" s="114"/>
      <c r="M7" s="114"/>
      <c r="N7" s="114"/>
      <c r="O7" s="114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16">
        <v>4</v>
      </c>
      <c r="B8" s="161" t="s">
        <v>885</v>
      </c>
      <c r="C8" s="161" t="s">
        <v>474</v>
      </c>
      <c r="D8" s="178">
        <v>94</v>
      </c>
      <c r="E8" s="178">
        <v>89</v>
      </c>
      <c r="F8" s="179">
        <f>SUM(D8,E8)</f>
        <v>183</v>
      </c>
      <c r="G8" s="100">
        <v>5</v>
      </c>
      <c r="H8" s="178">
        <v>1084.001</v>
      </c>
      <c r="I8" s="118">
        <v>31</v>
      </c>
      <c r="J8" s="114"/>
      <c r="K8" s="114"/>
      <c r="L8" s="114"/>
      <c r="M8" s="114"/>
      <c r="N8" s="114"/>
      <c r="O8" s="114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16">
        <v>8</v>
      </c>
      <c r="B9" s="161" t="s">
        <v>839</v>
      </c>
      <c r="C9" s="161" t="s">
        <v>50</v>
      </c>
      <c r="D9" s="178">
        <v>91</v>
      </c>
      <c r="E9" s="178">
        <v>80</v>
      </c>
      <c r="F9" s="179">
        <f>SUM(D9,E9)</f>
        <v>171</v>
      </c>
      <c r="G9" s="100">
        <v>4</v>
      </c>
      <c r="H9" s="178">
        <v>1218.001</v>
      </c>
      <c r="I9" s="118">
        <v>30</v>
      </c>
      <c r="J9" s="114"/>
      <c r="K9" s="114"/>
      <c r="L9" s="114"/>
      <c r="M9" s="114"/>
      <c r="N9" s="114"/>
      <c r="O9" s="114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01">
        <v>5</v>
      </c>
      <c r="B10" s="161" t="s">
        <v>1074</v>
      </c>
      <c r="C10" s="161" t="s">
        <v>98</v>
      </c>
      <c r="D10" s="178" t="s">
        <v>22</v>
      </c>
      <c r="E10" s="178"/>
      <c r="F10" s="179">
        <f>SUM(D10,E10)</f>
        <v>0</v>
      </c>
      <c r="G10" s="100">
        <v>0</v>
      </c>
      <c r="H10" s="178">
        <v>679.00199999999995</v>
      </c>
      <c r="I10" s="118">
        <v>15</v>
      </c>
      <c r="J10" s="114"/>
      <c r="K10" s="114"/>
      <c r="L10" s="114"/>
      <c r="M10" s="114"/>
      <c r="N10" s="114"/>
      <c r="O10" s="114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01">
        <v>1</v>
      </c>
      <c r="B11" s="111" t="s">
        <v>1072</v>
      </c>
      <c r="C11" s="111" t="s">
        <v>67</v>
      </c>
      <c r="D11" s="179" t="s">
        <v>22</v>
      </c>
      <c r="E11" s="179"/>
      <c r="F11" s="179">
        <f>SUM(D11,E11)</f>
        <v>0</v>
      </c>
      <c r="G11" s="100">
        <v>0</v>
      </c>
      <c r="H11" s="179">
        <v>635</v>
      </c>
      <c r="I11" s="159">
        <v>10</v>
      </c>
      <c r="J11" s="114"/>
      <c r="K11" s="114"/>
      <c r="L11" s="114"/>
      <c r="M11" s="114"/>
      <c r="N11" s="114"/>
      <c r="O11" s="114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60">
        <v>3</v>
      </c>
      <c r="B12" s="283" t="s">
        <v>1073</v>
      </c>
      <c r="C12" s="283" t="s">
        <v>474</v>
      </c>
      <c r="D12" s="284" t="s">
        <v>22</v>
      </c>
      <c r="E12" s="284"/>
      <c r="F12" s="282">
        <f>SUM(D12,E12)</f>
        <v>0</v>
      </c>
      <c r="G12" s="262">
        <v>0</v>
      </c>
      <c r="H12" s="180">
        <v>0</v>
      </c>
      <c r="I12" s="121">
        <v>0</v>
      </c>
      <c r="J12" s="114"/>
      <c r="K12" s="114"/>
      <c r="L12" s="114"/>
      <c r="M12" s="114"/>
      <c r="N12" s="114"/>
      <c r="O12" s="114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4"/>
      <c r="B14" s="114" t="s">
        <v>815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14"/>
      <c r="B16" s="86" t="s">
        <v>958</v>
      </c>
      <c r="E16" s="106" t="s">
        <v>1542</v>
      </c>
      <c r="H16" s="114"/>
      <c r="I16" s="114"/>
      <c r="J16" s="114"/>
      <c r="K16" s="114"/>
      <c r="L16" s="114"/>
      <c r="M16" s="114"/>
      <c r="N16" s="114"/>
      <c r="O16" s="114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14"/>
      <c r="B17" s="86" t="s">
        <v>1543</v>
      </c>
      <c r="H17" s="114"/>
      <c r="I17" s="114"/>
      <c r="J17" s="114"/>
      <c r="K17" s="114"/>
      <c r="L17" s="114"/>
      <c r="M17" s="114"/>
      <c r="N17" s="114"/>
      <c r="O17" s="114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B23D099D-43F8-400F-A667-4114E5A2ACD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94B6-5FAC-467F-BC32-22BE430018F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1005</v>
      </c>
      <c r="C1" s="84"/>
      <c r="D1" s="85"/>
      <c r="E1" s="85"/>
      <c r="F1" s="85" t="s">
        <v>148</v>
      </c>
      <c r="G1" s="84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160" t="s">
        <v>959</v>
      </c>
    </row>
    <row r="3" spans="1:25" ht="15.75" customHeight="1" x14ac:dyDescent="0.3">
      <c r="A3" s="90"/>
      <c r="B3" s="91" t="s">
        <v>3</v>
      </c>
      <c r="C3" s="86" t="s">
        <v>1077</v>
      </c>
      <c r="E3" s="92" t="s">
        <v>1345</v>
      </c>
      <c r="F3" s="91"/>
      <c r="G3" s="91"/>
      <c r="H3" s="91"/>
      <c r="I3" s="91"/>
      <c r="J3" s="114"/>
      <c r="K3" s="114"/>
      <c r="L3" s="114"/>
      <c r="M3" s="114"/>
      <c r="N3" s="114"/>
      <c r="O3" s="114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6"/>
      <c r="E4" s="157"/>
      <c r="F4" s="98" t="s">
        <v>9</v>
      </c>
      <c r="G4" s="98" t="s">
        <v>10</v>
      </c>
      <c r="H4" s="98" t="s">
        <v>11</v>
      </c>
      <c r="I4" s="99" t="s">
        <v>12</v>
      </c>
      <c r="J4" s="114"/>
      <c r="K4" s="114"/>
      <c r="L4" s="114"/>
      <c r="M4" s="114"/>
      <c r="N4" s="114"/>
      <c r="O4" s="11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68">
        <v>1</v>
      </c>
      <c r="B5" s="328" t="s">
        <v>1006</v>
      </c>
      <c r="C5" s="285" t="s">
        <v>637</v>
      </c>
      <c r="D5" s="286">
        <v>100</v>
      </c>
      <c r="E5" s="286">
        <v>99.003</v>
      </c>
      <c r="F5" s="286">
        <v>199.00299999999999</v>
      </c>
      <c r="G5" s="270">
        <v>7</v>
      </c>
      <c r="H5" s="280">
        <v>1387.021</v>
      </c>
      <c r="I5" s="259">
        <v>53</v>
      </c>
      <c r="J5" s="114"/>
      <c r="K5" s="114"/>
      <c r="L5" s="114"/>
      <c r="M5" s="114"/>
      <c r="N5" s="114"/>
      <c r="O5" s="114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1">
        <v>8</v>
      </c>
      <c r="B6" s="287" t="s">
        <v>1015</v>
      </c>
      <c r="C6" s="287" t="s">
        <v>637</v>
      </c>
      <c r="D6" s="288">
        <v>100</v>
      </c>
      <c r="E6" s="288">
        <v>99.004000000000005</v>
      </c>
      <c r="F6" s="289">
        <v>199.00400000000002</v>
      </c>
      <c r="G6" s="273">
        <v>8</v>
      </c>
      <c r="H6" s="178">
        <v>1377.0189999999998</v>
      </c>
      <c r="I6" s="118">
        <v>46</v>
      </c>
      <c r="J6" s="114"/>
      <c r="K6" s="114"/>
      <c r="L6" s="114"/>
      <c r="M6" s="114"/>
      <c r="N6" s="114"/>
      <c r="O6" s="114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4">
        <v>3</v>
      </c>
      <c r="B7" s="287" t="s">
        <v>636</v>
      </c>
      <c r="C7" s="287" t="s">
        <v>637</v>
      </c>
      <c r="D7" s="288">
        <v>100</v>
      </c>
      <c r="E7" s="288">
        <v>96.001000000000005</v>
      </c>
      <c r="F7" s="289">
        <v>196.001</v>
      </c>
      <c r="G7" s="273">
        <v>3</v>
      </c>
      <c r="H7" s="178">
        <v>1379.019</v>
      </c>
      <c r="I7" s="118">
        <v>45</v>
      </c>
      <c r="J7" s="114"/>
      <c r="K7" s="114"/>
      <c r="L7" s="114"/>
      <c r="M7" s="114"/>
      <c r="N7" s="114"/>
      <c r="O7" s="114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4">
        <v>7</v>
      </c>
      <c r="B8" s="287" t="s">
        <v>706</v>
      </c>
      <c r="C8" s="287" t="s">
        <v>707</v>
      </c>
      <c r="D8" s="288">
        <v>100.004</v>
      </c>
      <c r="E8" s="288">
        <v>100.001</v>
      </c>
      <c r="F8" s="289">
        <v>200.005</v>
      </c>
      <c r="G8" s="273">
        <v>9</v>
      </c>
      <c r="H8" s="178">
        <v>1373.0219999999999</v>
      </c>
      <c r="I8" s="118">
        <v>43</v>
      </c>
      <c r="J8" s="114"/>
      <c r="K8" s="114"/>
      <c r="L8" s="114"/>
      <c r="M8" s="114"/>
      <c r="N8" s="114"/>
      <c r="O8" s="114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1">
        <v>6</v>
      </c>
      <c r="B9" s="287" t="s">
        <v>1014</v>
      </c>
      <c r="C9" s="287" t="s">
        <v>637</v>
      </c>
      <c r="D9" s="288">
        <v>98.001999999999995</v>
      </c>
      <c r="E9" s="288">
        <v>97.001000000000005</v>
      </c>
      <c r="F9" s="289">
        <v>195.00299999999999</v>
      </c>
      <c r="G9" s="273">
        <v>2</v>
      </c>
      <c r="H9" s="178">
        <v>1373.0249999999999</v>
      </c>
      <c r="I9" s="118">
        <v>38</v>
      </c>
      <c r="J9" s="114"/>
      <c r="K9" s="114"/>
      <c r="L9" s="114"/>
      <c r="M9" s="114"/>
      <c r="N9" s="114"/>
      <c r="O9" s="114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1">
        <v>2</v>
      </c>
      <c r="B10" s="287" t="s">
        <v>253</v>
      </c>
      <c r="C10" s="287" t="s">
        <v>254</v>
      </c>
      <c r="D10" s="288">
        <v>100.001</v>
      </c>
      <c r="E10" s="288">
        <v>98</v>
      </c>
      <c r="F10" s="289">
        <v>198.001</v>
      </c>
      <c r="G10" s="273">
        <v>5</v>
      </c>
      <c r="H10" s="178">
        <v>1372.0171</v>
      </c>
      <c r="I10" s="118">
        <v>36</v>
      </c>
      <c r="J10" s="114"/>
      <c r="K10" s="114"/>
      <c r="L10" s="114"/>
      <c r="M10" s="114"/>
      <c r="N10" s="114"/>
      <c r="O10" s="114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74">
        <v>9</v>
      </c>
      <c r="B11" s="287" t="s">
        <v>654</v>
      </c>
      <c r="C11" s="287" t="s">
        <v>637</v>
      </c>
      <c r="D11" s="288">
        <v>97.001000000000005</v>
      </c>
      <c r="E11" s="288">
        <v>94</v>
      </c>
      <c r="F11" s="289">
        <v>191.001</v>
      </c>
      <c r="G11" s="273">
        <v>1</v>
      </c>
      <c r="H11" s="178">
        <v>1363.0170000000001</v>
      </c>
      <c r="I11" s="118">
        <v>27</v>
      </c>
      <c r="J11" s="114"/>
      <c r="K11" s="114"/>
      <c r="L11" s="114"/>
      <c r="M11" s="114"/>
      <c r="N11" s="114"/>
      <c r="O11" s="114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74">
        <v>5</v>
      </c>
      <c r="B12" s="287" t="s">
        <v>1023</v>
      </c>
      <c r="C12" s="287" t="s">
        <v>90</v>
      </c>
      <c r="D12" s="288">
        <v>100.001</v>
      </c>
      <c r="E12" s="288">
        <v>98.001999999999995</v>
      </c>
      <c r="F12" s="289">
        <v>198.00299999999999</v>
      </c>
      <c r="G12" s="273">
        <v>6</v>
      </c>
      <c r="H12" s="178">
        <v>1360.0149999999996</v>
      </c>
      <c r="I12" s="118">
        <v>21</v>
      </c>
      <c r="J12" s="114"/>
      <c r="K12" s="114"/>
      <c r="L12" s="114"/>
      <c r="M12" s="114"/>
      <c r="N12" s="114"/>
      <c r="O12" s="114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75">
        <v>4</v>
      </c>
      <c r="B13" s="290" t="s">
        <v>1007</v>
      </c>
      <c r="C13" s="290" t="s">
        <v>334</v>
      </c>
      <c r="D13" s="291">
        <v>99.001000000000005</v>
      </c>
      <c r="E13" s="291">
        <v>98.004000000000005</v>
      </c>
      <c r="F13" s="292">
        <v>197.005</v>
      </c>
      <c r="G13" s="277">
        <v>4</v>
      </c>
      <c r="H13" s="180">
        <v>975.00999999999988</v>
      </c>
      <c r="I13" s="121">
        <v>15</v>
      </c>
      <c r="J13" s="114"/>
      <c r="K13" s="114"/>
      <c r="L13" s="114"/>
      <c r="M13" s="114"/>
      <c r="N13" s="114"/>
      <c r="O13" s="114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0"/>
      <c r="B15" s="91" t="s">
        <v>5</v>
      </c>
      <c r="C15" s="86" t="s">
        <v>1078</v>
      </c>
      <c r="E15" s="92" t="s">
        <v>1416</v>
      </c>
      <c r="F15" s="91"/>
      <c r="G15" s="91"/>
      <c r="H15" s="91"/>
      <c r="I15" s="91"/>
      <c r="J15" s="114"/>
      <c r="K15" s="114"/>
      <c r="L15" s="114"/>
      <c r="M15" s="114"/>
      <c r="N15" s="114"/>
      <c r="O15" s="114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3">
        <v>2</v>
      </c>
      <c r="B16" s="94" t="s">
        <v>7</v>
      </c>
      <c r="C16" s="95" t="s">
        <v>8</v>
      </c>
      <c r="D16" s="126"/>
      <c r="E16" s="157"/>
      <c r="F16" s="98" t="s">
        <v>9</v>
      </c>
      <c r="G16" s="98" t="s">
        <v>10</v>
      </c>
      <c r="H16" s="98" t="s">
        <v>11</v>
      </c>
      <c r="I16" s="99" t="s">
        <v>12</v>
      </c>
      <c r="J16" s="114"/>
      <c r="K16" s="114"/>
      <c r="L16" s="114"/>
      <c r="M16" s="114"/>
      <c r="N16" s="114"/>
      <c r="O16" s="114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45">
        <v>2</v>
      </c>
      <c r="B17" s="351" t="s">
        <v>1069</v>
      </c>
      <c r="C17" s="351" t="s">
        <v>598</v>
      </c>
      <c r="D17" s="352">
        <v>99.001999999999995</v>
      </c>
      <c r="E17" s="352">
        <v>99.001000000000005</v>
      </c>
      <c r="F17" s="286">
        <v>198.00299999999999</v>
      </c>
      <c r="G17" s="270">
        <v>8</v>
      </c>
      <c r="H17" s="353">
        <v>1372.0139999999999</v>
      </c>
      <c r="I17" s="348">
        <v>49</v>
      </c>
      <c r="J17" s="114"/>
      <c r="K17" s="114"/>
      <c r="L17" s="114"/>
      <c r="M17" s="114"/>
      <c r="N17" s="114"/>
      <c r="O17" s="114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274">
        <v>1</v>
      </c>
      <c r="B18" s="293" t="s">
        <v>135</v>
      </c>
      <c r="C18" s="293" t="s">
        <v>136</v>
      </c>
      <c r="D18" s="289">
        <v>96.001999999999995</v>
      </c>
      <c r="E18" s="289">
        <v>95</v>
      </c>
      <c r="F18" s="289">
        <v>191.00200000000001</v>
      </c>
      <c r="G18" s="273">
        <v>5</v>
      </c>
      <c r="H18" s="179">
        <v>1366.0139999999999</v>
      </c>
      <c r="I18" s="159">
        <v>49</v>
      </c>
      <c r="J18" s="114"/>
      <c r="K18" s="114"/>
      <c r="L18" s="114"/>
      <c r="M18" s="114"/>
      <c r="N18" s="114"/>
      <c r="O18" s="114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274">
        <v>7</v>
      </c>
      <c r="B19" s="287" t="s">
        <v>597</v>
      </c>
      <c r="C19" s="287" t="s">
        <v>598</v>
      </c>
      <c r="D19" s="288">
        <v>97.001000000000005</v>
      </c>
      <c r="E19" s="288">
        <v>97.001000000000005</v>
      </c>
      <c r="F19" s="289">
        <v>194.00200000000001</v>
      </c>
      <c r="G19" s="273">
        <v>6</v>
      </c>
      <c r="H19" s="178">
        <v>1342.0069999999998</v>
      </c>
      <c r="I19" s="118">
        <v>37</v>
      </c>
      <c r="J19" s="114"/>
      <c r="K19" s="114"/>
      <c r="L19" s="114"/>
      <c r="M19" s="114"/>
      <c r="N19" s="114"/>
      <c r="O19" s="114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274">
        <v>3</v>
      </c>
      <c r="B20" s="287" t="s">
        <v>1049</v>
      </c>
      <c r="C20" s="287" t="s">
        <v>136</v>
      </c>
      <c r="D20" s="288">
        <v>99.001000000000005</v>
      </c>
      <c r="E20" s="288">
        <v>96.001000000000005</v>
      </c>
      <c r="F20" s="289">
        <v>195.00200000000001</v>
      </c>
      <c r="G20" s="273">
        <v>7</v>
      </c>
      <c r="H20" s="178">
        <v>1319.008</v>
      </c>
      <c r="I20" s="118">
        <v>33</v>
      </c>
      <c r="J20" s="114"/>
      <c r="K20" s="114"/>
      <c r="L20" s="114"/>
      <c r="M20" s="114"/>
      <c r="N20" s="114"/>
      <c r="O20" s="114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271">
        <v>8</v>
      </c>
      <c r="B21" s="287" t="s">
        <v>908</v>
      </c>
      <c r="C21" s="287" t="s">
        <v>90</v>
      </c>
      <c r="D21" s="288">
        <v>95</v>
      </c>
      <c r="E21" s="288">
        <v>94</v>
      </c>
      <c r="F21" s="289">
        <v>189</v>
      </c>
      <c r="G21" s="273">
        <v>4</v>
      </c>
      <c r="H21" s="178">
        <v>1329.002</v>
      </c>
      <c r="I21" s="118">
        <v>30</v>
      </c>
      <c r="J21" s="114"/>
      <c r="K21" s="114"/>
      <c r="L21" s="114"/>
      <c r="M21" s="114"/>
      <c r="N21" s="114"/>
      <c r="O21" s="114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271">
        <v>4</v>
      </c>
      <c r="B22" s="287" t="s">
        <v>1028</v>
      </c>
      <c r="C22" s="287" t="s">
        <v>42</v>
      </c>
      <c r="D22" s="288" t="s">
        <v>22</v>
      </c>
      <c r="E22" s="288" t="s">
        <v>525</v>
      </c>
      <c r="F22" s="289">
        <v>0</v>
      </c>
      <c r="G22" s="273">
        <v>0</v>
      </c>
      <c r="H22" s="178">
        <v>584.00800000000004</v>
      </c>
      <c r="I22" s="118">
        <v>22</v>
      </c>
      <c r="J22" s="114"/>
      <c r="K22" s="114"/>
      <c r="L22" s="114"/>
      <c r="M22" s="114"/>
      <c r="N22" s="114"/>
      <c r="O22" s="114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71">
        <v>6</v>
      </c>
      <c r="B23" s="287" t="s">
        <v>885</v>
      </c>
      <c r="C23" s="287" t="s">
        <v>474</v>
      </c>
      <c r="D23" s="288">
        <v>94</v>
      </c>
      <c r="E23" s="288">
        <v>89</v>
      </c>
      <c r="F23" s="289">
        <v>183</v>
      </c>
      <c r="G23" s="273">
        <v>3</v>
      </c>
      <c r="H23" s="178">
        <v>1084.001</v>
      </c>
      <c r="I23" s="118">
        <v>16</v>
      </c>
      <c r="J23" s="114"/>
      <c r="K23" s="114"/>
      <c r="L23" s="114"/>
      <c r="M23" s="114"/>
      <c r="N23" s="114"/>
      <c r="O23" s="114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278">
        <v>5</v>
      </c>
      <c r="B24" s="290" t="s">
        <v>1073</v>
      </c>
      <c r="C24" s="290" t="s">
        <v>474</v>
      </c>
      <c r="D24" s="291" t="s">
        <v>22</v>
      </c>
      <c r="E24" s="291" t="s">
        <v>525</v>
      </c>
      <c r="F24" s="292">
        <v>0</v>
      </c>
      <c r="G24" s="277">
        <v>0</v>
      </c>
      <c r="H24" s="180">
        <v>0</v>
      </c>
      <c r="I24" s="121">
        <v>0</v>
      </c>
      <c r="J24" s="114"/>
      <c r="K24" s="114"/>
      <c r="L24" s="114"/>
      <c r="M24" s="114"/>
      <c r="N24" s="114"/>
      <c r="O24" s="11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4"/>
      <c r="B26" s="114" t="s">
        <v>815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4"/>
      <c r="B28" s="86" t="s">
        <v>178</v>
      </c>
      <c r="E28" s="106" t="s">
        <v>1542</v>
      </c>
      <c r="H28" s="114"/>
      <c r="I28" s="114"/>
      <c r="J28" s="114"/>
      <c r="K28" s="114"/>
      <c r="L28" s="114"/>
      <c r="M28" s="114"/>
      <c r="N28" s="114"/>
      <c r="O28" s="114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4"/>
      <c r="B29" s="86" t="s">
        <v>1543</v>
      </c>
      <c r="H29" s="114"/>
      <c r="I29" s="114"/>
      <c r="J29" s="114"/>
      <c r="K29" s="114"/>
      <c r="L29" s="114"/>
      <c r="M29" s="114"/>
      <c r="N29" s="114"/>
      <c r="O29" s="114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7:I24">
    <sortCondition descending="1" ref="I17"/>
    <sortCondition descending="1" ref="H17"/>
  </sortState>
  <hyperlinks>
    <hyperlink ref="B2" location="'Index'!A3" tooltip="Go to the Index sheet" display="á" xr:uid="{A2FA2A14-B592-4690-9B7B-3DA7C896B8D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25DC7-0623-4938-BB99-05B3C2EEB11F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86" customWidth="1"/>
    <col min="2" max="3" width="5" style="86" customWidth="1"/>
    <col min="4" max="4" width="8.7109375" style="86" customWidth="1"/>
    <col min="5" max="5" width="8.7109375" style="87" customWidth="1"/>
    <col min="6" max="6" width="8.7109375" style="86" customWidth="1"/>
    <col min="7" max="7" width="4.7109375" style="87" customWidth="1"/>
    <col min="8" max="8" width="20.7109375" style="86" customWidth="1"/>
    <col min="9" max="10" width="5" style="86" customWidth="1"/>
    <col min="11" max="12" width="7.7109375" style="86" customWidth="1"/>
    <col min="13" max="13" width="9.7109375" style="86" customWidth="1"/>
    <col min="14" max="14" width="5" style="86" customWidth="1"/>
    <col min="15" max="20" width="4.140625" style="86" customWidth="1"/>
    <col min="21" max="25" width="10.28515625" style="86" customWidth="1"/>
    <col min="26" max="254" width="10.28515625" customWidth="1"/>
    <col min="255" max="255" width="17.85546875" customWidth="1"/>
  </cols>
  <sheetData>
    <row r="1" spans="1:25" customFormat="1" ht="18" x14ac:dyDescent="0.35">
      <c r="A1" s="84" t="s">
        <v>1079</v>
      </c>
      <c r="B1" s="84"/>
      <c r="C1" s="84"/>
      <c r="D1" s="85"/>
      <c r="E1" s="85"/>
      <c r="F1" s="85"/>
      <c r="G1" s="123"/>
      <c r="H1" s="85"/>
      <c r="I1" s="85"/>
      <c r="J1" s="85" t="s">
        <v>1541</v>
      </c>
      <c r="K1" s="84"/>
      <c r="L1" s="85"/>
      <c r="M1" s="85"/>
      <c r="N1" s="84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customFormat="1" ht="15.75" customHeight="1" x14ac:dyDescent="0.35">
      <c r="A2" s="388" t="s">
        <v>1</v>
      </c>
      <c r="B2" s="86"/>
      <c r="C2" s="86"/>
      <c r="D2" s="86"/>
      <c r="E2" s="87"/>
      <c r="F2" s="86"/>
      <c r="G2" s="87"/>
      <c r="H2" s="86"/>
      <c r="I2" s="88" t="s">
        <v>930</v>
      </c>
      <c r="J2" s="124">
        <v>2</v>
      </c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25" customFormat="1" ht="15.75" customHeight="1" x14ac:dyDescent="0.3">
      <c r="A3" s="91" t="s">
        <v>3</v>
      </c>
      <c r="B3" s="91"/>
      <c r="C3" s="91"/>
      <c r="D3" s="91"/>
      <c r="E3" s="90"/>
      <c r="F3" s="91"/>
      <c r="G3" s="90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customFormat="1" ht="15.75" customHeight="1" x14ac:dyDescent="0.3">
      <c r="A4" s="125" t="s">
        <v>1080</v>
      </c>
      <c r="B4" s="126"/>
      <c r="C4" s="127">
        <v>586</v>
      </c>
      <c r="D4" s="126"/>
      <c r="E4" s="96" t="s">
        <v>12</v>
      </c>
      <c r="F4" s="183">
        <f>SUM(F5:F7)</f>
        <v>589.00900000000001</v>
      </c>
      <c r="G4" s="129" t="s">
        <v>181</v>
      </c>
      <c r="H4" s="125" t="s">
        <v>182</v>
      </c>
      <c r="I4" s="126"/>
      <c r="J4" s="127">
        <v>592</v>
      </c>
      <c r="K4" s="126"/>
      <c r="L4" s="96" t="s">
        <v>12</v>
      </c>
      <c r="M4" s="183">
        <f>SUM(M5:M7)</f>
        <v>599.01600000000008</v>
      </c>
      <c r="N4" s="114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</row>
    <row r="5" spans="1:25" customFormat="1" ht="15.75" customHeight="1" x14ac:dyDescent="0.3">
      <c r="A5" s="130" t="s">
        <v>1011</v>
      </c>
      <c r="B5" s="131"/>
      <c r="C5" s="132"/>
      <c r="D5" s="184">
        <v>99.001999999999995</v>
      </c>
      <c r="E5" s="184">
        <v>97.001000000000005</v>
      </c>
      <c r="F5" s="185">
        <f>SUM(D5:E5)</f>
        <v>196.00299999999999</v>
      </c>
      <c r="G5" s="114"/>
      <c r="H5" s="130" t="s">
        <v>1030</v>
      </c>
      <c r="I5" s="131"/>
      <c r="J5" s="132"/>
      <c r="K5" s="184">
        <v>100.003</v>
      </c>
      <c r="L5" s="184">
        <v>100.001</v>
      </c>
      <c r="M5" s="185">
        <f>SUM(K5:L5)</f>
        <v>200.00400000000002</v>
      </c>
      <c r="N5" s="114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</row>
    <row r="6" spans="1:25" customFormat="1" ht="15.75" customHeight="1" x14ac:dyDescent="0.3">
      <c r="A6" s="134" t="s">
        <v>1019</v>
      </c>
      <c r="B6" s="135"/>
      <c r="C6" s="136"/>
      <c r="D6" s="184">
        <v>98.001000000000005</v>
      </c>
      <c r="E6" s="184">
        <v>97.001000000000005</v>
      </c>
      <c r="F6" s="186">
        <f>SUM(D6:E6)</f>
        <v>195.00200000000001</v>
      </c>
      <c r="G6" s="114"/>
      <c r="H6" s="134" t="s">
        <v>1009</v>
      </c>
      <c r="I6" s="135"/>
      <c r="J6" s="136"/>
      <c r="K6" s="184">
        <v>100.001</v>
      </c>
      <c r="L6" s="184">
        <v>99.003</v>
      </c>
      <c r="M6" s="186">
        <f>SUM(K6:L6)</f>
        <v>199.00400000000002</v>
      </c>
      <c r="N6" s="114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</row>
    <row r="7" spans="1:25" customFormat="1" ht="15.75" customHeight="1" x14ac:dyDescent="0.3">
      <c r="A7" s="137" t="s">
        <v>1020</v>
      </c>
      <c r="B7" s="138"/>
      <c r="C7" s="139"/>
      <c r="D7" s="187">
        <v>100.001</v>
      </c>
      <c r="E7" s="187">
        <v>98.003</v>
      </c>
      <c r="F7" s="188">
        <f>SUM(D7:E7)</f>
        <v>198.00400000000002</v>
      </c>
      <c r="G7" s="114"/>
      <c r="H7" s="137" t="s">
        <v>1010</v>
      </c>
      <c r="I7" s="138"/>
      <c r="J7" s="139"/>
      <c r="K7" s="187">
        <v>100.006</v>
      </c>
      <c r="L7" s="187">
        <v>100.002</v>
      </c>
      <c r="M7" s="188">
        <f>SUM(K7:L7)</f>
        <v>200.00799999999998</v>
      </c>
      <c r="N7" s="114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spans="1:25" customFormat="1" ht="15.75" customHeight="1" x14ac:dyDescent="0.3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70"/>
      <c r="P8" s="86"/>
      <c r="Q8" s="86"/>
      <c r="R8" s="86"/>
      <c r="S8" s="86"/>
      <c r="T8" s="86"/>
      <c r="U8" s="86"/>
      <c r="V8" s="86"/>
      <c r="W8" s="86"/>
      <c r="X8" s="86"/>
      <c r="Y8" s="86"/>
    </row>
    <row r="9" spans="1:25" customFormat="1" ht="15.75" customHeight="1" x14ac:dyDescent="0.3">
      <c r="A9" s="125" t="s">
        <v>1081</v>
      </c>
      <c r="B9" s="126"/>
      <c r="C9" s="127">
        <v>586</v>
      </c>
      <c r="D9" s="126"/>
      <c r="E9" s="96" t="s">
        <v>12</v>
      </c>
      <c r="F9" s="183">
        <f>SUM(F10:F12)</f>
        <v>587.00900000000001</v>
      </c>
      <c r="G9" s="129" t="s">
        <v>181</v>
      </c>
      <c r="H9" s="125" t="s">
        <v>1082</v>
      </c>
      <c r="I9" s="126"/>
      <c r="J9" s="127">
        <v>587</v>
      </c>
      <c r="K9" s="126"/>
      <c r="L9" s="96" t="s">
        <v>12</v>
      </c>
      <c r="M9" s="183">
        <f>SUM(M10:M12)</f>
        <v>584.00600000000009</v>
      </c>
      <c r="N9" s="114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</row>
    <row r="10" spans="1:25" customFormat="1" ht="15.75" customHeight="1" x14ac:dyDescent="0.3">
      <c r="A10" s="130" t="s">
        <v>1013</v>
      </c>
      <c r="B10" s="131"/>
      <c r="C10" s="132"/>
      <c r="D10" s="184">
        <v>98.001999999999995</v>
      </c>
      <c r="E10" s="184">
        <v>98.001000000000005</v>
      </c>
      <c r="F10" s="185">
        <f>SUM(D10:E10)</f>
        <v>196.00299999999999</v>
      </c>
      <c r="G10" s="114"/>
      <c r="H10" s="130" t="s">
        <v>1014</v>
      </c>
      <c r="I10" s="131"/>
      <c r="J10" s="132"/>
      <c r="K10" s="184">
        <v>98.001999999999995</v>
      </c>
      <c r="L10" s="184">
        <v>97.001000000000005</v>
      </c>
      <c r="M10" s="185">
        <f>SUM(K10:L10)</f>
        <v>195.00299999999999</v>
      </c>
      <c r="N10" s="114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</row>
    <row r="11" spans="1:25" customFormat="1" ht="15.75" customHeight="1" x14ac:dyDescent="0.3">
      <c r="A11" s="134" t="s">
        <v>1022</v>
      </c>
      <c r="B11" s="135"/>
      <c r="C11" s="136"/>
      <c r="D11" s="184">
        <v>96</v>
      </c>
      <c r="E11" s="184">
        <v>96</v>
      </c>
      <c r="F11" s="186">
        <f>SUM(D11:E11)</f>
        <v>192</v>
      </c>
      <c r="G11" s="114"/>
      <c r="H11" s="134" t="s">
        <v>654</v>
      </c>
      <c r="I11" s="135"/>
      <c r="J11" s="136"/>
      <c r="K11" s="184">
        <v>97.001000000000005</v>
      </c>
      <c r="L11" s="184">
        <v>94</v>
      </c>
      <c r="M11" s="186">
        <f>SUM(K11:L11)</f>
        <v>191.001</v>
      </c>
      <c r="N11" s="114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</row>
    <row r="12" spans="1:25" customFormat="1" ht="15.75" customHeight="1" x14ac:dyDescent="0.3">
      <c r="A12" s="137" t="s">
        <v>562</v>
      </c>
      <c r="B12" s="138"/>
      <c r="C12" s="139"/>
      <c r="D12" s="187">
        <v>100.004</v>
      </c>
      <c r="E12" s="187">
        <v>99.001999999999995</v>
      </c>
      <c r="F12" s="188">
        <f>SUM(D12:E12)</f>
        <v>199.006</v>
      </c>
      <c r="G12" s="114"/>
      <c r="H12" s="137" t="s">
        <v>1017</v>
      </c>
      <c r="I12" s="138"/>
      <c r="J12" s="139"/>
      <c r="K12" s="187">
        <v>100.002</v>
      </c>
      <c r="L12" s="187">
        <v>98</v>
      </c>
      <c r="M12" s="188">
        <f>SUM(K12:L12)</f>
        <v>198.00200000000001</v>
      </c>
      <c r="N12" s="114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</row>
    <row r="13" spans="1:25" customFormat="1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</row>
    <row r="14" spans="1:25" customFormat="1" ht="15.75" customHeight="1" x14ac:dyDescent="0.3">
      <c r="A14" s="125" t="s">
        <v>1083</v>
      </c>
      <c r="B14" s="126"/>
      <c r="C14" s="127">
        <v>592</v>
      </c>
      <c r="D14" s="126"/>
      <c r="E14" s="96" t="s">
        <v>12</v>
      </c>
      <c r="F14" s="183">
        <f>SUM(F15:F17)</f>
        <v>594.01099999999997</v>
      </c>
      <c r="G14" s="129" t="s">
        <v>181</v>
      </c>
      <c r="H14" s="170" t="s">
        <v>1084</v>
      </c>
      <c r="I14" s="170"/>
      <c r="J14" s="197">
        <v>588</v>
      </c>
      <c r="K14" s="170"/>
      <c r="L14" s="170"/>
      <c r="M14" s="333">
        <v>588</v>
      </c>
      <c r="N14" s="114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</row>
    <row r="15" spans="1:25" customFormat="1" ht="15.75" customHeight="1" x14ac:dyDescent="0.3">
      <c r="A15" s="198" t="s">
        <v>1006</v>
      </c>
      <c r="B15" s="131"/>
      <c r="C15" s="132"/>
      <c r="D15" s="184">
        <v>100</v>
      </c>
      <c r="E15" s="184">
        <v>99.003</v>
      </c>
      <c r="F15" s="185">
        <f>SUM(D15:E15)</f>
        <v>199.00299999999999</v>
      </c>
      <c r="G15" s="114"/>
      <c r="H15" s="170"/>
      <c r="I15" s="170"/>
      <c r="J15" s="170"/>
      <c r="K15" s="170"/>
      <c r="L15" s="170"/>
      <c r="M15" s="170"/>
      <c r="N15" s="114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</row>
    <row r="16" spans="1:25" customFormat="1" ht="15.75" customHeight="1" x14ac:dyDescent="0.3">
      <c r="A16" s="134" t="s">
        <v>636</v>
      </c>
      <c r="B16" s="135"/>
      <c r="C16" s="136"/>
      <c r="D16" s="184">
        <v>100.003</v>
      </c>
      <c r="E16" s="184">
        <v>96.001000000000005</v>
      </c>
      <c r="F16" s="186">
        <f>SUM(D16:E16)</f>
        <v>196.00400000000002</v>
      </c>
      <c r="G16" s="114"/>
      <c r="H16" s="170"/>
      <c r="I16" s="170"/>
      <c r="J16" s="170"/>
      <c r="K16" s="170"/>
      <c r="L16" s="170"/>
      <c r="M16" s="170"/>
      <c r="N16" s="114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</row>
    <row r="17" spans="1:25" customFormat="1" ht="15.75" customHeight="1" x14ac:dyDescent="0.3">
      <c r="A17" s="137" t="s">
        <v>1015</v>
      </c>
      <c r="B17" s="138"/>
      <c r="C17" s="139"/>
      <c r="D17" s="187">
        <v>100</v>
      </c>
      <c r="E17" s="187">
        <v>99.004000000000005</v>
      </c>
      <c r="F17" s="188">
        <f>SUM(D17:E17)</f>
        <v>199.00400000000002</v>
      </c>
      <c r="G17" s="114"/>
      <c r="H17" s="170"/>
      <c r="I17" s="170"/>
      <c r="J17" s="170"/>
      <c r="K17" s="170"/>
      <c r="L17" s="170"/>
      <c r="M17" s="170"/>
      <c r="N17" s="114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</row>
    <row r="18" spans="1:25" customFormat="1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</row>
    <row r="19" spans="1:25" customFormat="1" ht="15.75" customHeight="1" x14ac:dyDescent="0.3">
      <c r="A19" s="86"/>
      <c r="B19" s="86"/>
      <c r="C19" s="86"/>
      <c r="D19" s="86"/>
      <c r="E19" s="86"/>
      <c r="F19" s="86"/>
      <c r="G19" s="87"/>
      <c r="H19" s="140" t="s">
        <v>3</v>
      </c>
      <c r="I19" s="98" t="s">
        <v>188</v>
      </c>
      <c r="J19" s="98" t="s">
        <v>189</v>
      </c>
      <c r="K19" s="98" t="s">
        <v>190</v>
      </c>
      <c r="L19" s="98" t="s">
        <v>191</v>
      </c>
      <c r="M19" s="98" t="s">
        <v>11</v>
      </c>
      <c r="N19" s="99" t="s">
        <v>192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</row>
    <row r="20" spans="1:25" customFormat="1" ht="15.75" customHeight="1" x14ac:dyDescent="0.3">
      <c r="A20" s="86"/>
      <c r="B20" s="86" t="s">
        <v>1085</v>
      </c>
      <c r="C20" s="86"/>
      <c r="D20" s="86"/>
      <c r="E20" s="86"/>
      <c r="F20" s="86"/>
      <c r="G20" s="87"/>
      <c r="H20" s="375" t="s">
        <v>182</v>
      </c>
      <c r="I20" s="100">
        <v>7</v>
      </c>
      <c r="J20" s="100">
        <v>7</v>
      </c>
      <c r="K20" s="100"/>
      <c r="L20" s="100"/>
      <c r="M20" s="378">
        <v>4175.0789999999997</v>
      </c>
      <c r="N20" s="133">
        <v>14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</row>
    <row r="21" spans="1:25" customFormat="1" ht="15.75" customHeight="1" x14ac:dyDescent="0.3">
      <c r="A21" s="86"/>
      <c r="B21" s="254" t="s">
        <v>1458</v>
      </c>
      <c r="C21" s="86"/>
      <c r="D21" s="86"/>
      <c r="E21" s="86"/>
      <c r="F21" s="86"/>
      <c r="G21" s="87"/>
      <c r="H21" s="199" t="s">
        <v>1083</v>
      </c>
      <c r="I21" s="102">
        <v>7</v>
      </c>
      <c r="J21" s="102">
        <v>4</v>
      </c>
      <c r="K21" s="102"/>
      <c r="L21" s="102">
        <v>3</v>
      </c>
      <c r="M21" s="331">
        <v>4143.0619999999999</v>
      </c>
      <c r="N21" s="103">
        <v>8</v>
      </c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</row>
    <row r="22" spans="1:25" customFormat="1" ht="15.75" customHeight="1" x14ac:dyDescent="0.3">
      <c r="A22" s="86"/>
      <c r="B22" s="92" t="s">
        <v>1455</v>
      </c>
      <c r="C22" s="86"/>
      <c r="D22" s="86"/>
      <c r="E22" s="86"/>
      <c r="F22" s="86"/>
      <c r="G22" s="87"/>
      <c r="H22" s="142" t="s">
        <v>1081</v>
      </c>
      <c r="I22" s="102">
        <v>7</v>
      </c>
      <c r="J22" s="102">
        <v>4</v>
      </c>
      <c r="K22" s="102"/>
      <c r="L22" s="102">
        <v>3</v>
      </c>
      <c r="M22" s="331">
        <v>4124.0570000000007</v>
      </c>
      <c r="N22" s="103">
        <v>8</v>
      </c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</row>
    <row r="23" spans="1:25" customFormat="1" ht="15.75" customHeight="1" x14ac:dyDescent="0.3">
      <c r="A23" s="86"/>
      <c r="B23" s="86"/>
      <c r="C23" s="86"/>
      <c r="D23" s="86"/>
      <c r="E23" s="87"/>
      <c r="F23" s="86"/>
      <c r="G23" s="87"/>
      <c r="H23" s="142" t="s">
        <v>1084</v>
      </c>
      <c r="I23" s="102">
        <v>7</v>
      </c>
      <c r="J23" s="102">
        <v>2</v>
      </c>
      <c r="K23" s="102"/>
      <c r="L23" s="102">
        <v>5</v>
      </c>
      <c r="M23" s="331">
        <v>4116</v>
      </c>
      <c r="N23" s="103">
        <v>4</v>
      </c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</row>
    <row r="24" spans="1:25" customFormat="1" ht="15.75" customHeight="1" x14ac:dyDescent="0.3">
      <c r="A24" s="86"/>
      <c r="B24" s="86"/>
      <c r="C24" s="86"/>
      <c r="D24" s="86"/>
      <c r="E24" s="87"/>
      <c r="F24" s="86"/>
      <c r="G24" s="87"/>
      <c r="H24" s="142" t="s">
        <v>1080</v>
      </c>
      <c r="I24" s="158">
        <v>7</v>
      </c>
      <c r="J24" s="158">
        <v>2</v>
      </c>
      <c r="K24" s="158"/>
      <c r="L24" s="158">
        <v>5</v>
      </c>
      <c r="M24" s="379">
        <v>4114.0520000000006</v>
      </c>
      <c r="N24" s="159">
        <v>4</v>
      </c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</row>
    <row r="25" spans="1:25" customFormat="1" ht="15.75" customHeight="1" x14ac:dyDescent="0.3">
      <c r="A25" s="86"/>
      <c r="B25" s="86"/>
      <c r="C25" s="86"/>
      <c r="D25" s="86"/>
      <c r="E25" s="87"/>
      <c r="F25" s="86"/>
      <c r="G25" s="87"/>
      <c r="H25" s="377" t="s">
        <v>1082</v>
      </c>
      <c r="I25" s="104">
        <v>7</v>
      </c>
      <c r="J25" s="104">
        <v>2</v>
      </c>
      <c r="K25" s="104"/>
      <c r="L25" s="104">
        <v>5</v>
      </c>
      <c r="M25" s="332">
        <v>3918.0569999999998</v>
      </c>
      <c r="N25" s="105">
        <v>4</v>
      </c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</row>
    <row r="26" spans="1:25" customFormat="1" ht="15.75" customHeight="1" x14ac:dyDescent="0.3">
      <c r="A26" s="86"/>
      <c r="B26" s="86"/>
      <c r="C26" s="86"/>
      <c r="D26" s="86"/>
      <c r="E26" s="87"/>
      <c r="F26" s="86"/>
      <c r="G26" s="87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</row>
    <row r="27" spans="1:25" customFormat="1" ht="15.75" customHeight="1" x14ac:dyDescent="0.3">
      <c r="A27" s="147"/>
      <c r="B27" s="147"/>
      <c r="C27" s="147"/>
      <c r="D27" s="147"/>
      <c r="E27" s="148"/>
      <c r="F27" s="147"/>
      <c r="G27" s="148"/>
      <c r="H27" s="147"/>
      <c r="I27" s="147"/>
      <c r="J27" s="147"/>
      <c r="K27" s="147"/>
      <c r="L27" s="147"/>
      <c r="M27" s="147"/>
      <c r="N27" s="147"/>
      <c r="O27" s="86"/>
      <c r="P27" s="146"/>
      <c r="Q27" s="86"/>
      <c r="R27" s="86"/>
      <c r="S27" s="86"/>
      <c r="T27" s="86"/>
      <c r="U27" s="86"/>
      <c r="V27" s="86"/>
      <c r="W27" s="86"/>
      <c r="X27" s="86"/>
      <c r="Y27" s="86"/>
    </row>
    <row r="28" spans="1:25" customFormat="1" ht="15.75" customHeight="1" x14ac:dyDescent="0.3">
      <c r="A28" s="86"/>
      <c r="B28" s="86"/>
      <c r="C28" s="86"/>
      <c r="D28" s="86"/>
      <c r="E28" s="87"/>
      <c r="F28" s="86"/>
      <c r="G28" s="87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</row>
    <row r="29" spans="1:25" customFormat="1" ht="15.75" customHeight="1" x14ac:dyDescent="0.3">
      <c r="A29" s="91" t="s">
        <v>5</v>
      </c>
      <c r="B29" s="91"/>
      <c r="C29" s="91"/>
      <c r="D29" s="91"/>
      <c r="E29" s="90"/>
      <c r="F29" s="91"/>
      <c r="G29" s="90"/>
      <c r="H29" s="91"/>
      <c r="I29" s="91"/>
      <c r="J29" s="91"/>
      <c r="K29" s="91"/>
      <c r="L29" s="91"/>
      <c r="M29" s="91"/>
      <c r="N29" s="91"/>
      <c r="O29" s="91"/>
      <c r="P29" s="86"/>
      <c r="Q29" s="86"/>
      <c r="R29" s="86"/>
      <c r="S29" s="86"/>
      <c r="T29" s="86"/>
      <c r="U29" s="86"/>
      <c r="V29" s="86"/>
      <c r="W29" s="86"/>
      <c r="X29" s="86"/>
      <c r="Y29" s="86"/>
    </row>
    <row r="30" spans="1:25" customFormat="1" ht="15.75" customHeight="1" x14ac:dyDescent="0.3">
      <c r="A30" s="125" t="s">
        <v>1086</v>
      </c>
      <c r="B30" s="126"/>
      <c r="C30" s="127">
        <v>575</v>
      </c>
      <c r="D30" s="126"/>
      <c r="E30" s="96" t="s">
        <v>12</v>
      </c>
      <c r="F30" s="183">
        <f>SUM(F31:F33)</f>
        <v>580.00599999999997</v>
      </c>
      <c r="G30" s="129" t="s">
        <v>181</v>
      </c>
      <c r="H30" s="114" t="s">
        <v>1087</v>
      </c>
      <c r="I30" s="114"/>
      <c r="J30" s="155">
        <v>547</v>
      </c>
      <c r="K30" s="114"/>
      <c r="L30" s="114"/>
      <c r="M30" s="330">
        <v>547</v>
      </c>
      <c r="N30" s="114"/>
      <c r="O30" s="114"/>
      <c r="U30" s="86"/>
      <c r="V30" s="86"/>
      <c r="W30" s="86"/>
      <c r="X30" s="86"/>
      <c r="Y30" s="86"/>
    </row>
    <row r="31" spans="1:25" customFormat="1" ht="15.75" customHeight="1" x14ac:dyDescent="0.3">
      <c r="A31" s="130" t="s">
        <v>1032</v>
      </c>
      <c r="B31" s="131"/>
      <c r="C31" s="132"/>
      <c r="D31" s="184">
        <v>100.001</v>
      </c>
      <c r="E31" s="184">
        <v>96</v>
      </c>
      <c r="F31" s="185">
        <f>SUM(D31:E31)</f>
        <v>196.001</v>
      </c>
      <c r="G31" s="114"/>
      <c r="H31" s="114"/>
      <c r="I31" s="114"/>
      <c r="J31" s="114"/>
      <c r="K31" s="114"/>
      <c r="L31" s="114"/>
      <c r="M31" s="114"/>
      <c r="N31" s="114"/>
      <c r="O31" s="114"/>
      <c r="U31" s="86"/>
      <c r="V31" s="86"/>
      <c r="W31" s="86"/>
      <c r="X31" s="86"/>
      <c r="Y31" s="86"/>
    </row>
    <row r="32" spans="1:25" customFormat="1" ht="15.75" customHeight="1" x14ac:dyDescent="0.3">
      <c r="A32" s="134" t="s">
        <v>1040</v>
      </c>
      <c r="B32" s="135"/>
      <c r="C32" s="136"/>
      <c r="D32" s="184">
        <v>100.003</v>
      </c>
      <c r="E32" s="184">
        <v>95.001000000000005</v>
      </c>
      <c r="F32" s="186">
        <f>SUM(D32:E32)</f>
        <v>195.00400000000002</v>
      </c>
      <c r="G32" s="114"/>
      <c r="H32" s="114"/>
      <c r="I32" s="114"/>
      <c r="J32" s="114"/>
      <c r="K32" s="114"/>
      <c r="L32" s="114"/>
      <c r="M32" s="114"/>
      <c r="N32" s="114"/>
      <c r="O32" s="114"/>
      <c r="U32" s="86"/>
      <c r="V32" s="86"/>
      <c r="W32" s="86"/>
      <c r="X32" s="86"/>
      <c r="Y32" s="86"/>
    </row>
    <row r="33" spans="1:25" customFormat="1" ht="15.75" customHeight="1" x14ac:dyDescent="0.3">
      <c r="A33" s="137" t="s">
        <v>1038</v>
      </c>
      <c r="B33" s="138"/>
      <c r="C33" s="139"/>
      <c r="D33" s="187">
        <v>96.001000000000005</v>
      </c>
      <c r="E33" s="187">
        <v>93</v>
      </c>
      <c r="F33" s="188">
        <f>SUM(D33:E33)</f>
        <v>189.001</v>
      </c>
      <c r="G33" s="114"/>
      <c r="H33" s="114"/>
      <c r="I33" s="114"/>
      <c r="J33" s="114"/>
      <c r="K33" s="114"/>
      <c r="L33" s="114"/>
      <c r="M33" s="114"/>
      <c r="N33" s="114"/>
      <c r="O33" s="114"/>
      <c r="U33" s="86"/>
      <c r="V33" s="86"/>
      <c r="W33" s="86"/>
      <c r="X33" s="86"/>
      <c r="Y33" s="86"/>
    </row>
    <row r="34" spans="1:25" customFormat="1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U34" s="86"/>
      <c r="V34" s="86"/>
      <c r="W34" s="86"/>
      <c r="X34" s="86"/>
      <c r="Y34" s="86"/>
    </row>
    <row r="35" spans="1:25" customFormat="1" ht="15.75" customHeight="1" x14ac:dyDescent="0.3">
      <c r="A35" s="125" t="s">
        <v>1088</v>
      </c>
      <c r="B35" s="126"/>
      <c r="C35" s="127">
        <v>572</v>
      </c>
      <c r="D35" s="126"/>
      <c r="E35" s="96" t="s">
        <v>12</v>
      </c>
      <c r="F35" s="183">
        <f>SUM(F36:F38)</f>
        <v>568.00299999999993</v>
      </c>
      <c r="G35" s="129" t="s">
        <v>181</v>
      </c>
      <c r="H35" s="114" t="s">
        <v>1089</v>
      </c>
      <c r="I35" s="114"/>
      <c r="J35" s="155">
        <v>546</v>
      </c>
      <c r="K35" s="114"/>
      <c r="L35" s="114"/>
      <c r="M35" s="330">
        <v>546</v>
      </c>
      <c r="N35" s="114"/>
      <c r="O35" s="114"/>
      <c r="U35" s="86"/>
      <c r="V35" s="86"/>
      <c r="W35" s="86"/>
      <c r="X35" s="86"/>
      <c r="Y35" s="86"/>
    </row>
    <row r="36" spans="1:25" customFormat="1" ht="15.75" customHeight="1" x14ac:dyDescent="0.3">
      <c r="A36" s="130" t="s">
        <v>1090</v>
      </c>
      <c r="B36" s="131"/>
      <c r="C36" s="132"/>
      <c r="D36" s="184">
        <v>90</v>
      </c>
      <c r="E36" s="184">
        <v>89</v>
      </c>
      <c r="F36" s="185">
        <f>SUM(D36:E36)</f>
        <v>179</v>
      </c>
      <c r="G36" s="114"/>
      <c r="H36" s="114"/>
      <c r="I36" s="114"/>
      <c r="J36" s="114"/>
      <c r="K36" s="114"/>
      <c r="L36" s="114"/>
      <c r="M36" s="114"/>
      <c r="N36" s="114"/>
      <c r="O36" s="114"/>
      <c r="U36" s="86"/>
      <c r="V36" s="86"/>
      <c r="W36" s="86"/>
      <c r="X36" s="86"/>
      <c r="Y36" s="86"/>
    </row>
    <row r="37" spans="1:25" customFormat="1" ht="15.75" customHeight="1" x14ac:dyDescent="0.3">
      <c r="A37" s="134" t="s">
        <v>1050</v>
      </c>
      <c r="B37" s="135"/>
      <c r="C37" s="136"/>
      <c r="D37" s="184">
        <v>100.002</v>
      </c>
      <c r="E37" s="184">
        <v>95.001000000000005</v>
      </c>
      <c r="F37" s="186">
        <f>SUM(D37:E37)</f>
        <v>195.00299999999999</v>
      </c>
      <c r="G37" s="114"/>
      <c r="H37" s="114"/>
      <c r="I37" s="114"/>
      <c r="J37" s="114"/>
      <c r="K37" s="114"/>
      <c r="L37" s="114"/>
      <c r="M37" s="114"/>
      <c r="N37" s="114"/>
      <c r="O37" s="114"/>
      <c r="U37" s="86"/>
      <c r="V37" s="86"/>
      <c r="W37" s="86"/>
      <c r="X37" s="86"/>
      <c r="Y37" s="86"/>
    </row>
    <row r="38" spans="1:25" customFormat="1" ht="15.75" customHeight="1" x14ac:dyDescent="0.3">
      <c r="A38" s="137" t="s">
        <v>1036</v>
      </c>
      <c r="B38" s="138"/>
      <c r="C38" s="139"/>
      <c r="D38" s="187">
        <v>97</v>
      </c>
      <c r="E38" s="187">
        <v>97</v>
      </c>
      <c r="F38" s="188">
        <f>SUM(D38:E38)</f>
        <v>194</v>
      </c>
      <c r="G38" s="114"/>
      <c r="H38" s="114"/>
      <c r="I38" s="114"/>
      <c r="J38" s="114"/>
      <c r="K38" s="114"/>
      <c r="L38" s="114"/>
      <c r="M38" s="114"/>
      <c r="N38" s="114"/>
      <c r="O38" s="114"/>
      <c r="U38" s="86"/>
      <c r="V38" s="86"/>
      <c r="W38" s="86"/>
      <c r="X38" s="86"/>
      <c r="Y38" s="86"/>
    </row>
    <row r="39" spans="1:25" customFormat="1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U39" s="86"/>
      <c r="V39" s="86"/>
      <c r="W39" s="86"/>
      <c r="X39" s="86"/>
      <c r="Y39" s="86"/>
    </row>
    <row r="40" spans="1:25" customFormat="1" ht="15.75" customHeight="1" x14ac:dyDescent="0.3">
      <c r="A40" s="125" t="s">
        <v>1091</v>
      </c>
      <c r="B40" s="126"/>
      <c r="C40" s="127">
        <v>545</v>
      </c>
      <c r="D40" s="126"/>
      <c r="E40" s="96" t="s">
        <v>12</v>
      </c>
      <c r="F40" s="183">
        <f>SUM(F41:F43)</f>
        <v>362.00099999999998</v>
      </c>
      <c r="G40" s="129" t="s">
        <v>181</v>
      </c>
      <c r="H40" s="114" t="s">
        <v>1092</v>
      </c>
      <c r="I40" s="114"/>
      <c r="J40" s="114"/>
      <c r="K40" s="114"/>
      <c r="L40" s="114"/>
      <c r="M40" s="114">
        <v>545</v>
      </c>
      <c r="N40" s="114"/>
      <c r="O40" s="114"/>
      <c r="U40" s="86"/>
      <c r="V40" s="86"/>
      <c r="W40" s="86"/>
      <c r="X40" s="86"/>
      <c r="Y40" s="86"/>
    </row>
    <row r="41" spans="1:25" customFormat="1" ht="15.75" customHeight="1" x14ac:dyDescent="0.3">
      <c r="A41" s="130" t="s">
        <v>1068</v>
      </c>
      <c r="B41" s="131"/>
      <c r="C41" s="132"/>
      <c r="D41" s="184" t="s">
        <v>22</v>
      </c>
      <c r="E41" s="184"/>
      <c r="F41" s="185">
        <f>SUM(D41:E41)</f>
        <v>0</v>
      </c>
      <c r="G41" s="114"/>
      <c r="H41" s="114"/>
      <c r="I41" s="114"/>
      <c r="J41" s="114"/>
      <c r="K41" s="114"/>
      <c r="L41" s="114"/>
      <c r="M41" s="114"/>
      <c r="N41" s="114"/>
      <c r="O41" s="114"/>
      <c r="U41" s="86"/>
      <c r="V41" s="86"/>
      <c r="W41" s="86"/>
      <c r="X41" s="86"/>
      <c r="Y41" s="86"/>
    </row>
    <row r="42" spans="1:25" customFormat="1" ht="15.75" customHeight="1" x14ac:dyDescent="0.3">
      <c r="A42" s="134" t="s">
        <v>1035</v>
      </c>
      <c r="B42" s="135"/>
      <c r="C42" s="136"/>
      <c r="D42" s="184">
        <v>98</v>
      </c>
      <c r="E42" s="184">
        <v>93.001000000000005</v>
      </c>
      <c r="F42" s="186">
        <f>SUM(D42:E42)</f>
        <v>191.001</v>
      </c>
      <c r="G42" s="114"/>
      <c r="H42" s="114"/>
      <c r="I42" s="114"/>
      <c r="J42" s="114"/>
      <c r="K42" s="114"/>
      <c r="L42" s="114"/>
      <c r="M42" s="114"/>
      <c r="N42" s="114"/>
      <c r="O42" s="114"/>
      <c r="U42" s="86"/>
      <c r="V42" s="86"/>
      <c r="W42" s="86"/>
      <c r="X42" s="86"/>
      <c r="Y42" s="86"/>
    </row>
    <row r="43" spans="1:25" customFormat="1" ht="15.75" customHeight="1" x14ac:dyDescent="0.3">
      <c r="A43" s="137" t="s">
        <v>839</v>
      </c>
      <c r="B43" s="138"/>
      <c r="C43" s="139"/>
      <c r="D43" s="187">
        <v>91</v>
      </c>
      <c r="E43" s="187">
        <v>80</v>
      </c>
      <c r="F43" s="188">
        <f>SUM(D43:E43)</f>
        <v>171</v>
      </c>
      <c r="G43" s="114"/>
      <c r="H43" s="114"/>
      <c r="I43" s="114"/>
      <c r="J43" s="114"/>
      <c r="K43" s="114"/>
      <c r="L43" s="114"/>
      <c r="M43" s="114"/>
      <c r="N43" s="114"/>
      <c r="O43" s="114"/>
      <c r="U43" s="86"/>
      <c r="V43" s="86"/>
      <c r="W43" s="86"/>
      <c r="X43" s="86"/>
      <c r="Y43" s="86"/>
    </row>
    <row r="44" spans="1:25" customFormat="1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U44" s="86"/>
      <c r="V44" s="86"/>
      <c r="W44" s="86"/>
      <c r="X44" s="86"/>
      <c r="Y44" s="86"/>
    </row>
    <row r="45" spans="1:25" customFormat="1" ht="15.75" customHeight="1" x14ac:dyDescent="0.3">
      <c r="A45" s="86"/>
      <c r="B45" s="86"/>
      <c r="C45" s="86"/>
      <c r="D45" s="86"/>
      <c r="E45" s="86"/>
      <c r="F45" s="86"/>
      <c r="G45" s="87"/>
      <c r="H45" s="140" t="s">
        <v>5</v>
      </c>
      <c r="I45" s="98" t="s">
        <v>188</v>
      </c>
      <c r="J45" s="98" t="s">
        <v>189</v>
      </c>
      <c r="K45" s="98" t="s">
        <v>190</v>
      </c>
      <c r="L45" s="98" t="s">
        <v>191</v>
      </c>
      <c r="M45" s="98" t="s">
        <v>11</v>
      </c>
      <c r="N45" s="99" t="s">
        <v>192</v>
      </c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</row>
    <row r="46" spans="1:25" customFormat="1" ht="15.75" customHeight="1" x14ac:dyDescent="0.3">
      <c r="A46" s="86"/>
      <c r="B46" s="86" t="s">
        <v>1093</v>
      </c>
      <c r="C46" s="86"/>
      <c r="D46" s="86"/>
      <c r="E46" s="86"/>
      <c r="F46" s="86"/>
      <c r="G46" s="87"/>
      <c r="H46" s="149" t="s">
        <v>1086</v>
      </c>
      <c r="I46" s="150">
        <v>7</v>
      </c>
      <c r="J46" s="150">
        <v>7</v>
      </c>
      <c r="K46" s="150"/>
      <c r="L46" s="150"/>
      <c r="M46" s="334">
        <v>4068.03</v>
      </c>
      <c r="N46" s="151">
        <v>14</v>
      </c>
      <c r="O46" s="114"/>
      <c r="Q46" s="86"/>
      <c r="R46" s="86"/>
      <c r="S46" s="86"/>
      <c r="T46" s="86"/>
      <c r="U46" s="86"/>
      <c r="V46" s="86"/>
      <c r="W46" s="86"/>
      <c r="X46" s="86"/>
      <c r="Y46" s="86"/>
    </row>
    <row r="47" spans="1:25" customFormat="1" ht="15.75" customHeight="1" x14ac:dyDescent="0.3">
      <c r="A47" s="86"/>
      <c r="B47" s="254" t="s">
        <v>1459</v>
      </c>
      <c r="C47" s="86"/>
      <c r="D47" s="86"/>
      <c r="E47" s="86"/>
      <c r="F47" s="86"/>
      <c r="G47" s="87"/>
      <c r="H47" s="152" t="s">
        <v>1088</v>
      </c>
      <c r="I47" s="117">
        <v>7</v>
      </c>
      <c r="J47" s="117">
        <v>4</v>
      </c>
      <c r="K47" s="117"/>
      <c r="L47" s="117">
        <v>3</v>
      </c>
      <c r="M47" s="335">
        <v>3635.0250000000005</v>
      </c>
      <c r="N47" s="118">
        <v>8</v>
      </c>
      <c r="O47" s="114"/>
      <c r="Q47" s="86"/>
      <c r="R47" s="86"/>
      <c r="S47" s="86"/>
      <c r="T47" s="86"/>
      <c r="U47" s="86"/>
      <c r="V47" s="86"/>
      <c r="W47" s="86"/>
      <c r="X47" s="86"/>
      <c r="Y47" s="86"/>
    </row>
    <row r="48" spans="1:25" customFormat="1" ht="15.75" customHeight="1" x14ac:dyDescent="0.3">
      <c r="A48" s="86"/>
      <c r="B48" s="92" t="s">
        <v>1455</v>
      </c>
      <c r="C48" s="86"/>
      <c r="D48" s="86"/>
      <c r="E48" s="86"/>
      <c r="F48" s="86"/>
      <c r="G48" s="87"/>
      <c r="H48" s="152" t="s">
        <v>1089</v>
      </c>
      <c r="I48" s="117">
        <v>7</v>
      </c>
      <c r="J48" s="117">
        <v>3</v>
      </c>
      <c r="K48" s="117">
        <v>1</v>
      </c>
      <c r="L48" s="117">
        <v>3</v>
      </c>
      <c r="M48" s="335">
        <v>3822</v>
      </c>
      <c r="N48" s="118">
        <v>7</v>
      </c>
      <c r="O48" s="114"/>
      <c r="Q48" s="86"/>
      <c r="R48" s="86"/>
      <c r="S48" s="86"/>
      <c r="T48" s="86"/>
      <c r="U48" s="86"/>
      <c r="V48" s="86"/>
      <c r="W48" s="86"/>
      <c r="X48" s="86"/>
      <c r="Y48" s="86"/>
    </row>
    <row r="49" spans="1:25" customFormat="1" ht="15.75" customHeight="1" x14ac:dyDescent="0.3">
      <c r="A49" s="86"/>
      <c r="B49" s="86"/>
      <c r="C49" s="86"/>
      <c r="D49" s="86"/>
      <c r="E49" s="87"/>
      <c r="F49" s="86"/>
      <c r="G49" s="87"/>
      <c r="H49" s="152" t="s">
        <v>1087</v>
      </c>
      <c r="I49" s="117">
        <v>7</v>
      </c>
      <c r="J49" s="117">
        <v>2</v>
      </c>
      <c r="K49" s="117">
        <v>1</v>
      </c>
      <c r="L49" s="117">
        <v>4</v>
      </c>
      <c r="M49" s="335">
        <v>3282</v>
      </c>
      <c r="N49" s="118">
        <v>5</v>
      </c>
      <c r="O49" s="114"/>
      <c r="Q49" s="86"/>
      <c r="R49" s="86"/>
      <c r="S49" s="86"/>
      <c r="T49" s="86"/>
      <c r="U49" s="86"/>
      <c r="V49" s="86"/>
      <c r="W49" s="86"/>
      <c r="X49" s="86"/>
      <c r="Y49" s="86"/>
    </row>
    <row r="50" spans="1:25" customFormat="1" ht="15.75" customHeight="1" x14ac:dyDescent="0.3">
      <c r="A50" s="86"/>
      <c r="B50" s="86"/>
      <c r="C50" s="86"/>
      <c r="D50" s="86"/>
      <c r="E50" s="87"/>
      <c r="F50" s="86"/>
      <c r="G50" s="87"/>
      <c r="H50" s="153" t="s">
        <v>1091</v>
      </c>
      <c r="I50" s="120">
        <v>7</v>
      </c>
      <c r="J50" s="120"/>
      <c r="K50" s="120"/>
      <c r="L50" s="120">
        <v>7</v>
      </c>
      <c r="M50" s="336">
        <v>2884.01</v>
      </c>
      <c r="N50" s="121">
        <v>0</v>
      </c>
      <c r="O50" s="114"/>
      <c r="Q50" s="86"/>
      <c r="R50" s="86"/>
      <c r="S50" s="86"/>
      <c r="T50" s="86"/>
      <c r="U50" s="86"/>
      <c r="V50" s="86"/>
      <c r="W50" s="86"/>
      <c r="X50" s="86"/>
      <c r="Y50" s="86"/>
    </row>
    <row r="51" spans="1:25" customFormat="1" ht="15.75" customHeight="1" x14ac:dyDescent="0.3">
      <c r="A51" s="86"/>
      <c r="B51" s="86"/>
      <c r="C51" s="86"/>
      <c r="D51" s="86"/>
      <c r="E51" s="87"/>
      <c r="F51" s="86"/>
      <c r="G51" s="87"/>
      <c r="H51" s="114"/>
      <c r="I51" s="114"/>
      <c r="J51" s="114"/>
      <c r="K51" s="114"/>
      <c r="L51" s="114"/>
      <c r="M51" s="114"/>
      <c r="N51" s="114"/>
      <c r="O51" s="114"/>
      <c r="Q51" s="86"/>
      <c r="R51" s="86"/>
      <c r="S51" s="86"/>
      <c r="T51" s="86"/>
      <c r="U51" s="86"/>
      <c r="V51" s="86"/>
      <c r="W51" s="86"/>
      <c r="X51" s="86"/>
      <c r="Y51" s="86"/>
    </row>
    <row r="52" spans="1:25" customFormat="1" ht="15.75" customHeight="1" x14ac:dyDescent="0.3">
      <c r="A52" s="170" t="s">
        <v>815</v>
      </c>
      <c r="B52" s="170"/>
      <c r="C52" s="170"/>
      <c r="D52" s="170"/>
      <c r="E52" s="170"/>
      <c r="F52" s="170"/>
      <c r="G52" s="190"/>
      <c r="H52" s="170"/>
      <c r="I52" s="170"/>
      <c r="J52" s="170"/>
      <c r="K52" s="170"/>
      <c r="L52" s="170"/>
      <c r="M52" s="170"/>
      <c r="N52" s="170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</row>
    <row r="53" spans="1:25" customFormat="1" ht="15.75" customHeight="1" x14ac:dyDescent="0.3">
      <c r="A53" s="170"/>
      <c r="B53" s="170"/>
      <c r="C53" s="170"/>
      <c r="D53" s="170"/>
      <c r="E53" s="170"/>
      <c r="F53" s="170"/>
      <c r="G53" s="190"/>
      <c r="H53" s="170"/>
      <c r="I53" s="170"/>
      <c r="J53" s="170"/>
      <c r="K53" s="170"/>
      <c r="L53" s="170"/>
      <c r="M53" s="170"/>
      <c r="N53" s="170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</row>
    <row r="54" spans="1:25" customFormat="1" ht="15.75" customHeight="1" x14ac:dyDescent="0.3">
      <c r="A54" s="86" t="s">
        <v>958</v>
      </c>
      <c r="B54" s="86"/>
      <c r="C54" s="86"/>
      <c r="D54" s="86"/>
      <c r="E54" s="144" t="s">
        <v>1542</v>
      </c>
      <c r="F54" s="86"/>
      <c r="G54" s="86"/>
      <c r="H54" s="170"/>
      <c r="I54" s="170"/>
      <c r="J54" s="170"/>
      <c r="K54" s="170"/>
      <c r="L54" s="170"/>
      <c r="M54" s="170"/>
      <c r="N54" s="170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</row>
    <row r="55" spans="1:25" customFormat="1" ht="15.75" customHeight="1" x14ac:dyDescent="0.3">
      <c r="A55" s="86" t="s">
        <v>1543</v>
      </c>
      <c r="B55" s="86"/>
      <c r="C55" s="86"/>
      <c r="D55" s="86"/>
      <c r="E55" s="86"/>
      <c r="F55" s="86"/>
      <c r="G55" s="87"/>
      <c r="H55" s="170"/>
      <c r="I55" s="170"/>
      <c r="J55" s="170"/>
      <c r="K55" s="170"/>
      <c r="L55" s="170"/>
      <c r="M55" s="170"/>
      <c r="N55" s="170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</row>
    <row r="56" spans="1:25" customFormat="1" ht="15.75" customHeight="1" x14ac:dyDescent="0.3">
      <c r="A56" s="170"/>
      <c r="B56" s="170"/>
      <c r="C56" s="170"/>
      <c r="D56" s="170"/>
      <c r="E56" s="170"/>
      <c r="F56" s="170"/>
      <c r="G56" s="190"/>
      <c r="H56" s="170"/>
      <c r="I56" s="170"/>
      <c r="J56" s="170"/>
      <c r="K56" s="170"/>
      <c r="L56" s="170"/>
      <c r="M56" s="170"/>
      <c r="N56" s="170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</row>
    <row r="57" spans="1:25" customFormat="1" ht="15.75" customHeight="1" x14ac:dyDescent="0.3">
      <c r="A57" s="170"/>
      <c r="B57" s="170"/>
      <c r="C57" s="170"/>
      <c r="D57" s="170"/>
      <c r="E57" s="170"/>
      <c r="F57" s="170"/>
      <c r="G57" s="190"/>
      <c r="H57" s="170"/>
      <c r="I57" s="170"/>
      <c r="J57" s="170"/>
      <c r="K57" s="170"/>
      <c r="L57" s="170"/>
      <c r="M57" s="170"/>
      <c r="N57" s="170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</row>
    <row r="58" spans="1:25" customFormat="1" ht="15.75" customHeight="1" x14ac:dyDescent="0.3">
      <c r="A58" s="170"/>
      <c r="B58" s="170"/>
      <c r="C58" s="170"/>
      <c r="D58" s="170"/>
      <c r="E58" s="170"/>
      <c r="F58" s="170"/>
      <c r="G58" s="190"/>
      <c r="H58" s="170"/>
      <c r="I58" s="170"/>
      <c r="J58" s="170"/>
      <c r="K58" s="170"/>
      <c r="L58" s="170"/>
      <c r="M58" s="170"/>
      <c r="N58" s="170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</row>
    <row r="59" spans="1:25" customFormat="1" ht="15.75" customHeight="1" x14ac:dyDescent="0.3">
      <c r="A59" s="170"/>
      <c r="B59" s="170"/>
      <c r="C59" s="170"/>
      <c r="D59" s="170"/>
      <c r="E59" s="170"/>
      <c r="F59" s="170"/>
      <c r="G59" s="190"/>
      <c r="H59" s="170"/>
      <c r="I59" s="170"/>
      <c r="J59" s="170"/>
      <c r="K59" s="170"/>
      <c r="L59" s="170"/>
      <c r="M59" s="170"/>
      <c r="N59" s="170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</row>
    <row r="60" spans="1:25" customFormat="1" ht="15.75" customHeight="1" x14ac:dyDescent="0.3">
      <c r="A60" s="170"/>
      <c r="B60" s="170"/>
      <c r="C60" s="170"/>
      <c r="D60" s="170"/>
      <c r="E60" s="170"/>
      <c r="F60" s="170"/>
      <c r="G60" s="190"/>
      <c r="H60" s="170"/>
      <c r="I60" s="170"/>
      <c r="J60" s="170"/>
      <c r="K60" s="170"/>
      <c r="L60" s="170"/>
      <c r="M60" s="170"/>
      <c r="N60" s="170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</row>
    <row r="61" spans="1:25" customFormat="1" ht="15.75" customHeight="1" x14ac:dyDescent="0.3">
      <c r="A61" s="170"/>
      <c r="B61" s="170"/>
      <c r="C61" s="170"/>
      <c r="D61" s="170"/>
      <c r="E61" s="170"/>
      <c r="F61" s="170"/>
      <c r="G61" s="190"/>
      <c r="H61" s="170"/>
      <c r="I61" s="170"/>
      <c r="J61" s="170"/>
      <c r="K61" s="170"/>
      <c r="L61" s="170"/>
      <c r="M61" s="170"/>
      <c r="N61" s="170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</row>
    <row r="62" spans="1:25" customFormat="1" ht="15.75" customHeight="1" x14ac:dyDescent="0.3">
      <c r="A62" s="170"/>
      <c r="B62" s="170"/>
      <c r="C62" s="170"/>
      <c r="D62" s="170"/>
      <c r="E62" s="170"/>
      <c r="F62" s="170"/>
      <c r="G62" s="190"/>
      <c r="H62" s="170"/>
      <c r="I62" s="170"/>
      <c r="J62" s="170"/>
      <c r="K62" s="170"/>
      <c r="L62" s="170"/>
      <c r="M62" s="170"/>
      <c r="N62" s="170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</row>
    <row r="63" spans="1:25" customFormat="1" ht="15.75" customHeight="1" x14ac:dyDescent="0.3">
      <c r="A63" s="170"/>
      <c r="B63" s="170"/>
      <c r="C63" s="170"/>
      <c r="D63" s="170"/>
      <c r="E63" s="170"/>
      <c r="F63" s="170"/>
      <c r="G63" s="190"/>
      <c r="H63" s="170"/>
      <c r="I63" s="170"/>
      <c r="J63" s="170"/>
      <c r="K63" s="170"/>
      <c r="L63" s="170"/>
      <c r="M63" s="170"/>
      <c r="N63" s="170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</row>
    <row r="64" spans="1:25" customFormat="1" ht="15.75" customHeight="1" x14ac:dyDescent="0.3">
      <c r="A64" s="170"/>
      <c r="B64" s="170"/>
      <c r="C64" s="170"/>
      <c r="D64" s="170"/>
      <c r="E64" s="170"/>
      <c r="F64" s="170"/>
      <c r="G64" s="190"/>
      <c r="H64" s="170"/>
      <c r="I64" s="170"/>
      <c r="J64" s="170"/>
      <c r="K64" s="170"/>
      <c r="L64" s="170"/>
      <c r="M64" s="170"/>
      <c r="N64" s="170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</row>
    <row r="65" spans="1:25" customFormat="1" ht="15.75" customHeight="1" x14ac:dyDescent="0.3">
      <c r="A65" s="170"/>
      <c r="B65" s="170"/>
      <c r="C65" s="170"/>
      <c r="D65" s="170"/>
      <c r="E65" s="170"/>
      <c r="F65" s="170"/>
      <c r="G65" s="190"/>
      <c r="H65" s="170"/>
      <c r="I65" s="170"/>
      <c r="J65" s="170"/>
      <c r="K65" s="170"/>
      <c r="L65" s="170"/>
      <c r="M65" s="170"/>
      <c r="N65" s="170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</row>
    <row r="66" spans="1:25" customFormat="1" ht="15.75" customHeight="1" x14ac:dyDescent="0.3">
      <c r="A66" s="170"/>
      <c r="B66" s="170"/>
      <c r="C66" s="170"/>
      <c r="D66" s="170"/>
      <c r="E66" s="170"/>
      <c r="F66" s="170"/>
      <c r="G66" s="190"/>
      <c r="H66" s="170"/>
      <c r="I66" s="170"/>
      <c r="J66" s="170"/>
      <c r="K66" s="170"/>
      <c r="L66" s="170"/>
      <c r="M66" s="170"/>
      <c r="N66" s="170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</row>
    <row r="67" spans="1:25" customFormat="1" ht="15.75" customHeight="1" x14ac:dyDescent="0.3">
      <c r="A67" s="170"/>
      <c r="B67" s="170"/>
      <c r="C67" s="170"/>
      <c r="D67" s="170"/>
      <c r="E67" s="170"/>
      <c r="F67" s="170"/>
      <c r="G67" s="190"/>
      <c r="H67" s="170"/>
      <c r="I67" s="170"/>
      <c r="J67" s="170"/>
      <c r="K67" s="170"/>
      <c r="L67" s="170"/>
      <c r="M67" s="170"/>
      <c r="N67" s="170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</row>
    <row r="68" spans="1:25" customFormat="1" ht="15.75" customHeight="1" x14ac:dyDescent="0.3">
      <c r="A68" s="170"/>
      <c r="B68" s="170"/>
      <c r="C68" s="170"/>
      <c r="D68" s="170"/>
      <c r="E68" s="170"/>
      <c r="F68" s="170"/>
      <c r="G68" s="190"/>
      <c r="H68" s="170"/>
      <c r="I68" s="170"/>
      <c r="J68" s="170"/>
      <c r="K68" s="170"/>
      <c r="L68" s="170"/>
      <c r="M68" s="170"/>
      <c r="N68" s="170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</row>
    <row r="69" spans="1:25" customFormat="1" ht="15.75" customHeight="1" x14ac:dyDescent="0.3">
      <c r="A69" s="170"/>
      <c r="B69" s="170"/>
      <c r="C69" s="170"/>
      <c r="D69" s="170"/>
      <c r="E69" s="170"/>
      <c r="F69" s="170"/>
      <c r="G69" s="190"/>
      <c r="H69" s="170"/>
      <c r="I69" s="170"/>
      <c r="J69" s="170"/>
      <c r="K69" s="170"/>
      <c r="L69" s="170"/>
      <c r="M69" s="170"/>
      <c r="N69" s="170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</row>
    <row r="70" spans="1:25" customFormat="1" ht="15.75" customHeight="1" x14ac:dyDescent="0.3">
      <c r="A70" s="170"/>
      <c r="B70" s="170"/>
      <c r="C70" s="170"/>
      <c r="D70" s="170"/>
      <c r="E70" s="170"/>
      <c r="F70" s="170"/>
      <c r="G70" s="190"/>
      <c r="H70" s="170"/>
      <c r="I70" s="170"/>
      <c r="J70" s="170"/>
      <c r="K70" s="170"/>
      <c r="L70" s="170"/>
      <c r="M70" s="170"/>
      <c r="N70" s="170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</row>
    <row r="71" spans="1:25" customFormat="1" ht="15.75" customHeight="1" x14ac:dyDescent="0.3">
      <c r="A71" s="170"/>
      <c r="B71" s="170"/>
      <c r="C71" s="170"/>
      <c r="D71" s="170"/>
      <c r="E71" s="170"/>
      <c r="F71" s="170"/>
      <c r="G71" s="190"/>
      <c r="H71" s="170"/>
      <c r="I71" s="170"/>
      <c r="J71" s="170"/>
      <c r="K71" s="170"/>
      <c r="L71" s="170"/>
      <c r="M71" s="170"/>
      <c r="N71" s="170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</row>
    <row r="72" spans="1:25" customFormat="1" ht="15.75" customHeight="1" x14ac:dyDescent="0.3">
      <c r="A72" s="170"/>
      <c r="B72" s="170"/>
      <c r="C72" s="170"/>
      <c r="D72" s="170"/>
      <c r="E72" s="170"/>
      <c r="F72" s="170"/>
      <c r="G72" s="190"/>
      <c r="H72" s="170"/>
      <c r="I72" s="170"/>
      <c r="J72" s="170"/>
      <c r="K72" s="170"/>
      <c r="L72" s="170"/>
      <c r="M72" s="170"/>
      <c r="N72" s="170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</row>
    <row r="73" spans="1:25" customFormat="1" ht="15.75" customHeight="1" x14ac:dyDescent="0.3">
      <c r="A73" s="170"/>
      <c r="B73" s="170"/>
      <c r="C73" s="170"/>
      <c r="D73" s="170"/>
      <c r="E73" s="170"/>
      <c r="F73" s="170"/>
      <c r="G73" s="190"/>
      <c r="H73" s="170"/>
      <c r="I73" s="170"/>
      <c r="J73" s="170"/>
      <c r="K73" s="170"/>
      <c r="L73" s="170"/>
      <c r="M73" s="170"/>
      <c r="N73" s="170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</row>
    <row r="74" spans="1:25" customFormat="1" ht="15.75" customHeight="1" x14ac:dyDescent="0.3">
      <c r="A74" s="170"/>
      <c r="B74" s="170"/>
      <c r="C74" s="170"/>
      <c r="D74" s="170"/>
      <c r="E74" s="170"/>
      <c r="F74" s="170"/>
      <c r="G74" s="190"/>
      <c r="H74" s="170"/>
      <c r="I74" s="170"/>
      <c r="J74" s="170"/>
      <c r="K74" s="170"/>
      <c r="L74" s="170"/>
      <c r="M74" s="170"/>
      <c r="N74" s="170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</row>
    <row r="75" spans="1:25" customFormat="1" ht="15.75" customHeight="1" x14ac:dyDescent="0.3">
      <c r="A75" s="170"/>
      <c r="B75" s="170"/>
      <c r="C75" s="170"/>
      <c r="D75" s="170"/>
      <c r="E75" s="170"/>
      <c r="F75" s="170"/>
      <c r="G75" s="190"/>
      <c r="H75" s="170"/>
      <c r="I75" s="170"/>
      <c r="J75" s="170"/>
      <c r="K75" s="170"/>
      <c r="L75" s="170"/>
      <c r="M75" s="170"/>
      <c r="N75" s="170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</row>
    <row r="76" spans="1:25" customFormat="1" ht="15.75" customHeight="1" x14ac:dyDescent="0.3">
      <c r="A76" s="170"/>
      <c r="B76" s="170"/>
      <c r="C76" s="170"/>
      <c r="D76" s="170"/>
      <c r="E76" s="170"/>
      <c r="F76" s="170"/>
      <c r="G76" s="190"/>
      <c r="H76" s="170"/>
      <c r="I76" s="170"/>
      <c r="J76" s="170"/>
      <c r="K76" s="170"/>
      <c r="L76" s="170"/>
      <c r="M76" s="170"/>
      <c r="N76" s="170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</row>
    <row r="77" spans="1:25" customFormat="1" ht="15.75" customHeight="1" x14ac:dyDescent="0.3">
      <c r="A77" s="170"/>
      <c r="B77" s="170"/>
      <c r="C77" s="170"/>
      <c r="D77" s="170"/>
      <c r="E77" s="170"/>
      <c r="F77" s="170"/>
      <c r="G77" s="190"/>
      <c r="H77" s="170"/>
      <c r="I77" s="170"/>
      <c r="J77" s="170"/>
      <c r="K77" s="170"/>
      <c r="L77" s="170"/>
      <c r="M77" s="170"/>
      <c r="N77" s="170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</row>
    <row r="78" spans="1:25" customFormat="1" ht="15.75" customHeight="1" x14ac:dyDescent="0.3">
      <c r="A78" s="170"/>
      <c r="B78" s="170"/>
      <c r="C78" s="170"/>
      <c r="D78" s="170"/>
      <c r="E78" s="170"/>
      <c r="F78" s="170"/>
      <c r="G78" s="190"/>
      <c r="H78" s="170"/>
      <c r="I78" s="170"/>
      <c r="J78" s="170"/>
      <c r="K78" s="170"/>
      <c r="L78" s="170"/>
      <c r="M78" s="170"/>
      <c r="N78" s="170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</row>
    <row r="79" spans="1:25" customFormat="1" ht="15.75" customHeight="1" x14ac:dyDescent="0.3">
      <c r="A79" s="170"/>
      <c r="B79" s="170"/>
      <c r="C79" s="170"/>
      <c r="D79" s="170"/>
      <c r="E79" s="170"/>
      <c r="F79" s="170"/>
      <c r="G79" s="190"/>
      <c r="H79" s="170"/>
      <c r="I79" s="170"/>
      <c r="J79" s="170"/>
      <c r="K79" s="170"/>
      <c r="L79" s="170"/>
      <c r="M79" s="170"/>
      <c r="N79" s="170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</row>
    <row r="80" spans="1:25" customFormat="1" ht="15.75" customHeight="1" x14ac:dyDescent="0.3">
      <c r="A80" s="170"/>
      <c r="B80" s="170"/>
      <c r="C80" s="170"/>
      <c r="D80" s="170"/>
      <c r="E80" s="170"/>
      <c r="F80" s="170"/>
      <c r="G80" s="190"/>
      <c r="H80" s="170"/>
      <c r="I80" s="170"/>
      <c r="J80" s="170"/>
      <c r="K80" s="170"/>
      <c r="L80" s="170"/>
      <c r="M80" s="170"/>
      <c r="N80" s="170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</row>
    <row r="81" spans="1:25" customFormat="1" ht="15.75" customHeight="1" x14ac:dyDescent="0.3">
      <c r="A81" s="170"/>
      <c r="B81" s="170"/>
      <c r="C81" s="170"/>
      <c r="D81" s="170"/>
      <c r="E81" s="170"/>
      <c r="F81" s="170"/>
      <c r="G81" s="190"/>
      <c r="H81" s="170"/>
      <c r="I81" s="170"/>
      <c r="J81" s="170"/>
      <c r="K81" s="170"/>
      <c r="L81" s="170"/>
      <c r="M81" s="170"/>
      <c r="N81" s="170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</row>
    <row r="82" spans="1:25" customFormat="1" ht="15.75" customHeight="1" x14ac:dyDescent="0.3">
      <c r="A82" s="170"/>
      <c r="B82" s="170"/>
      <c r="C82" s="170"/>
      <c r="D82" s="170"/>
      <c r="E82" s="170"/>
      <c r="F82" s="170"/>
      <c r="G82" s="190"/>
      <c r="H82" s="170"/>
      <c r="I82" s="170"/>
      <c r="J82" s="170"/>
      <c r="K82" s="170"/>
      <c r="L82" s="170"/>
      <c r="M82" s="170"/>
      <c r="N82" s="170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</row>
    <row r="83" spans="1:25" customFormat="1" ht="15.75" customHeight="1" x14ac:dyDescent="0.3">
      <c r="A83" s="170"/>
      <c r="B83" s="170"/>
      <c r="C83" s="170"/>
      <c r="D83" s="170"/>
      <c r="E83" s="170"/>
      <c r="F83" s="170"/>
      <c r="G83" s="190"/>
      <c r="H83" s="170"/>
      <c r="I83" s="170"/>
      <c r="J83" s="170"/>
      <c r="K83" s="170"/>
      <c r="L83" s="170"/>
      <c r="M83" s="170"/>
      <c r="N83" s="170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</row>
    <row r="84" spans="1:25" customFormat="1" ht="15.75" customHeight="1" x14ac:dyDescent="0.3">
      <c r="A84" s="170"/>
      <c r="B84" s="170"/>
      <c r="C84" s="170"/>
      <c r="D84" s="170"/>
      <c r="E84" s="170"/>
      <c r="F84" s="170"/>
      <c r="G84" s="190"/>
      <c r="H84" s="170"/>
      <c r="I84" s="170"/>
      <c r="J84" s="170"/>
      <c r="K84" s="170"/>
      <c r="L84" s="170"/>
      <c r="M84" s="170"/>
      <c r="N84" s="170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</row>
    <row r="85" spans="1:25" customFormat="1" ht="15.75" customHeight="1" x14ac:dyDescent="0.3">
      <c r="A85" s="170"/>
      <c r="B85" s="170"/>
      <c r="C85" s="170"/>
      <c r="D85" s="170"/>
      <c r="E85" s="170"/>
      <c r="F85" s="170"/>
      <c r="G85" s="190"/>
      <c r="H85" s="170"/>
      <c r="I85" s="170"/>
      <c r="J85" s="170"/>
      <c r="K85" s="170"/>
      <c r="L85" s="170"/>
      <c r="M85" s="170"/>
      <c r="N85" s="170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</row>
    <row r="86" spans="1:25" customFormat="1" ht="15.75" customHeight="1" x14ac:dyDescent="0.3">
      <c r="A86" s="170"/>
      <c r="B86" s="170"/>
      <c r="C86" s="170"/>
      <c r="D86" s="170"/>
      <c r="E86" s="170"/>
      <c r="F86" s="170"/>
      <c r="G86" s="190"/>
      <c r="H86" s="170"/>
      <c r="I86" s="170"/>
      <c r="J86" s="170"/>
      <c r="K86" s="170"/>
      <c r="L86" s="170"/>
      <c r="M86" s="170"/>
      <c r="N86" s="170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</row>
    <row r="87" spans="1:25" customFormat="1" ht="15.75" customHeight="1" x14ac:dyDescent="0.3">
      <c r="A87" s="170"/>
      <c r="B87" s="170"/>
      <c r="C87" s="170"/>
      <c r="D87" s="170"/>
      <c r="E87" s="170"/>
      <c r="F87" s="170"/>
      <c r="G87" s="190"/>
      <c r="H87" s="170"/>
      <c r="I87" s="170"/>
      <c r="J87" s="170"/>
      <c r="K87" s="170"/>
      <c r="L87" s="170"/>
      <c r="M87" s="170"/>
      <c r="N87" s="170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</row>
    <row r="88" spans="1:25" customFormat="1" ht="15.75" customHeight="1" x14ac:dyDescent="0.3">
      <c r="A88" s="170"/>
      <c r="B88" s="170"/>
      <c r="C88" s="170"/>
      <c r="D88" s="170"/>
      <c r="E88" s="170"/>
      <c r="F88" s="170"/>
      <c r="G88" s="190"/>
      <c r="H88" s="170"/>
      <c r="I88" s="170"/>
      <c r="J88" s="170"/>
      <c r="K88" s="170"/>
      <c r="L88" s="170"/>
      <c r="M88" s="170"/>
      <c r="N88" s="170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</row>
    <row r="89" spans="1:25" customFormat="1" ht="15.75" customHeight="1" x14ac:dyDescent="0.3">
      <c r="A89" s="170"/>
      <c r="B89" s="170"/>
      <c r="C89" s="170"/>
      <c r="D89" s="170"/>
      <c r="E89" s="170"/>
      <c r="F89" s="170"/>
      <c r="G89" s="190"/>
      <c r="H89" s="170"/>
      <c r="I89" s="170"/>
      <c r="J89" s="170"/>
      <c r="K89" s="170"/>
      <c r="L89" s="170"/>
      <c r="M89" s="170"/>
      <c r="N89" s="170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</row>
    <row r="90" spans="1:25" customFormat="1" ht="15.75" customHeight="1" x14ac:dyDescent="0.3">
      <c r="A90" s="170"/>
      <c r="B90" s="170"/>
      <c r="C90" s="170"/>
      <c r="D90" s="170"/>
      <c r="E90" s="170"/>
      <c r="F90" s="170"/>
      <c r="G90" s="190"/>
      <c r="H90" s="170"/>
      <c r="I90" s="170"/>
      <c r="J90" s="170"/>
      <c r="K90" s="170"/>
      <c r="L90" s="170"/>
      <c r="M90" s="170"/>
      <c r="N90" s="170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</row>
    <row r="91" spans="1:25" customFormat="1" ht="15.75" customHeight="1" x14ac:dyDescent="0.3">
      <c r="A91" s="170"/>
      <c r="B91" s="170"/>
      <c r="C91" s="170"/>
      <c r="D91" s="170"/>
      <c r="E91" s="170"/>
      <c r="F91" s="170"/>
      <c r="G91" s="190"/>
      <c r="H91" s="170"/>
      <c r="I91" s="170"/>
      <c r="J91" s="170"/>
      <c r="K91" s="170"/>
      <c r="L91" s="170"/>
      <c r="M91" s="170"/>
      <c r="N91" s="170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</row>
    <row r="92" spans="1:25" customFormat="1" ht="15.75" customHeight="1" x14ac:dyDescent="0.3">
      <c r="A92" s="170"/>
      <c r="B92" s="170"/>
      <c r="C92" s="170"/>
      <c r="D92" s="170"/>
      <c r="E92" s="170"/>
      <c r="F92" s="170"/>
      <c r="G92" s="190"/>
      <c r="H92" s="170"/>
      <c r="I92" s="170"/>
      <c r="J92" s="170"/>
      <c r="K92" s="170"/>
      <c r="L92" s="170"/>
      <c r="M92" s="170"/>
      <c r="N92" s="170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</row>
    <row r="93" spans="1:25" customFormat="1" ht="15.75" customHeight="1" x14ac:dyDescent="0.3">
      <c r="A93" s="170"/>
      <c r="B93" s="170"/>
      <c r="C93" s="170"/>
      <c r="D93" s="170"/>
      <c r="E93" s="170"/>
      <c r="F93" s="170"/>
      <c r="G93" s="190"/>
      <c r="H93" s="170"/>
      <c r="I93" s="170"/>
      <c r="J93" s="170"/>
      <c r="K93" s="170"/>
      <c r="L93" s="170"/>
      <c r="M93" s="170"/>
      <c r="N93" s="170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</row>
    <row r="94" spans="1:25" customFormat="1" ht="15.75" customHeight="1" x14ac:dyDescent="0.3">
      <c r="A94" s="170"/>
      <c r="B94" s="170"/>
      <c r="C94" s="170"/>
      <c r="D94" s="170"/>
      <c r="E94" s="170"/>
      <c r="F94" s="170"/>
      <c r="G94" s="190"/>
      <c r="H94" s="170"/>
      <c r="I94" s="170"/>
      <c r="J94" s="170"/>
      <c r="K94" s="170"/>
      <c r="L94" s="170"/>
      <c r="M94" s="170"/>
      <c r="N94" s="170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</row>
    <row r="95" spans="1:25" customFormat="1" ht="15.75" customHeight="1" x14ac:dyDescent="0.3">
      <c r="A95" s="170"/>
      <c r="B95" s="170"/>
      <c r="C95" s="170"/>
      <c r="D95" s="170"/>
      <c r="E95" s="170"/>
      <c r="F95" s="170"/>
      <c r="G95" s="190"/>
      <c r="H95" s="170"/>
      <c r="I95" s="170"/>
      <c r="J95" s="170"/>
      <c r="K95" s="170"/>
      <c r="L95" s="170"/>
      <c r="M95" s="170"/>
      <c r="N95" s="170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</row>
    <row r="96" spans="1:25" customFormat="1" ht="15.75" customHeight="1" x14ac:dyDescent="0.3">
      <c r="A96" s="170"/>
      <c r="B96" s="170"/>
      <c r="C96" s="170"/>
      <c r="D96" s="170"/>
      <c r="E96" s="170"/>
      <c r="F96" s="170"/>
      <c r="G96" s="190"/>
      <c r="H96" s="170"/>
      <c r="I96" s="170"/>
      <c r="J96" s="170"/>
      <c r="K96" s="170"/>
      <c r="L96" s="170"/>
      <c r="M96" s="170"/>
      <c r="N96" s="170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</row>
    <row r="97" spans="1:25" customFormat="1" ht="15.75" customHeight="1" x14ac:dyDescent="0.3">
      <c r="A97" s="170"/>
      <c r="B97" s="170"/>
      <c r="C97" s="170"/>
      <c r="D97" s="170"/>
      <c r="E97" s="170"/>
      <c r="F97" s="170"/>
      <c r="G97" s="190"/>
      <c r="H97" s="170"/>
      <c r="I97" s="170"/>
      <c r="J97" s="170"/>
      <c r="K97" s="170"/>
      <c r="L97" s="170"/>
      <c r="M97" s="170"/>
      <c r="N97" s="170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</row>
    <row r="98" spans="1:25" customFormat="1" ht="15.75" customHeight="1" x14ac:dyDescent="0.3">
      <c r="A98" s="170"/>
      <c r="B98" s="170"/>
      <c r="C98" s="170"/>
      <c r="D98" s="170"/>
      <c r="E98" s="170"/>
      <c r="F98" s="170"/>
      <c r="G98" s="190"/>
      <c r="H98" s="170"/>
      <c r="I98" s="170"/>
      <c r="J98" s="170"/>
      <c r="K98" s="170"/>
      <c r="L98" s="170"/>
      <c r="M98" s="170"/>
      <c r="N98" s="170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</row>
    <row r="99" spans="1:25" customFormat="1" ht="15.75" customHeight="1" x14ac:dyDescent="0.3">
      <c r="A99" s="170"/>
      <c r="B99" s="170"/>
      <c r="C99" s="170"/>
      <c r="D99" s="170"/>
      <c r="E99" s="170"/>
      <c r="F99" s="170"/>
      <c r="G99" s="190"/>
      <c r="H99" s="170"/>
      <c r="I99" s="170"/>
      <c r="J99" s="170"/>
      <c r="K99" s="170"/>
      <c r="L99" s="170"/>
      <c r="M99" s="170"/>
      <c r="N99" s="170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</row>
    <row r="100" spans="1:25" customFormat="1" ht="15.75" customHeight="1" x14ac:dyDescent="0.3">
      <c r="A100" s="170"/>
      <c r="B100" s="170"/>
      <c r="C100" s="170"/>
      <c r="D100" s="170"/>
      <c r="E100" s="170"/>
      <c r="F100" s="170"/>
      <c r="G100" s="190"/>
      <c r="H100" s="170"/>
      <c r="I100" s="170"/>
      <c r="J100" s="170"/>
      <c r="K100" s="170"/>
      <c r="L100" s="170"/>
      <c r="M100" s="170"/>
      <c r="N100" s="170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</row>
    <row r="101" spans="1:25" customFormat="1" ht="15.75" customHeight="1" x14ac:dyDescent="0.3">
      <c r="A101" s="170"/>
      <c r="B101" s="170"/>
      <c r="C101" s="170"/>
      <c r="D101" s="170"/>
      <c r="E101" s="170"/>
      <c r="F101" s="170"/>
      <c r="G101" s="190"/>
      <c r="H101" s="170"/>
      <c r="I101" s="170"/>
      <c r="J101" s="170"/>
      <c r="K101" s="170"/>
      <c r="L101" s="170"/>
      <c r="M101" s="170"/>
      <c r="N101" s="170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</row>
    <row r="102" spans="1:25" customFormat="1" ht="15.75" customHeight="1" x14ac:dyDescent="0.3">
      <c r="A102" s="170"/>
      <c r="B102" s="170"/>
      <c r="C102" s="170"/>
      <c r="D102" s="170"/>
      <c r="E102" s="170"/>
      <c r="F102" s="170"/>
      <c r="G102" s="190"/>
      <c r="H102" s="170"/>
      <c r="I102" s="170"/>
      <c r="J102" s="170"/>
      <c r="K102" s="170"/>
      <c r="L102" s="170"/>
      <c r="M102" s="170"/>
      <c r="N102" s="170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</row>
    <row r="103" spans="1:25" customFormat="1" ht="15.75" customHeight="1" x14ac:dyDescent="0.3">
      <c r="A103" s="170"/>
      <c r="B103" s="170"/>
      <c r="C103" s="170"/>
      <c r="D103" s="170"/>
      <c r="E103" s="170"/>
      <c r="F103" s="170"/>
      <c r="G103" s="190"/>
      <c r="H103" s="170"/>
      <c r="I103" s="170"/>
      <c r="J103" s="170"/>
      <c r="K103" s="170"/>
      <c r="L103" s="170"/>
      <c r="M103" s="170"/>
      <c r="N103" s="170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</row>
    <row r="104" spans="1:25" customFormat="1" ht="15.75" customHeight="1" x14ac:dyDescent="0.3">
      <c r="A104" s="170"/>
      <c r="B104" s="170"/>
      <c r="C104" s="170"/>
      <c r="D104" s="170"/>
      <c r="E104" s="170"/>
      <c r="F104" s="170"/>
      <c r="G104" s="190"/>
      <c r="H104" s="170"/>
      <c r="I104" s="170"/>
      <c r="J104" s="170"/>
      <c r="K104" s="170"/>
      <c r="L104" s="170"/>
      <c r="M104" s="170"/>
      <c r="N104" s="170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</row>
    <row r="105" spans="1:25" customFormat="1" ht="15.75" customHeight="1" x14ac:dyDescent="0.3">
      <c r="A105" s="170"/>
      <c r="B105" s="170"/>
      <c r="C105" s="170"/>
      <c r="D105" s="170"/>
      <c r="E105" s="170"/>
      <c r="F105" s="170"/>
      <c r="G105" s="190"/>
      <c r="H105" s="170"/>
      <c r="I105" s="170"/>
      <c r="J105" s="170"/>
      <c r="K105" s="170"/>
      <c r="L105" s="170"/>
      <c r="M105" s="170"/>
      <c r="N105" s="170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</row>
    <row r="106" spans="1:25" customFormat="1" ht="15.75" customHeight="1" x14ac:dyDescent="0.3">
      <c r="A106" s="170"/>
      <c r="B106" s="170"/>
      <c r="C106" s="170"/>
      <c r="D106" s="170"/>
      <c r="E106" s="170"/>
      <c r="F106" s="170"/>
      <c r="G106" s="190"/>
      <c r="H106" s="170"/>
      <c r="I106" s="170"/>
      <c r="J106" s="170"/>
      <c r="K106" s="170"/>
      <c r="L106" s="170"/>
      <c r="M106" s="170"/>
      <c r="N106" s="170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</row>
    <row r="107" spans="1:25" customFormat="1" ht="15.75" customHeight="1" x14ac:dyDescent="0.3">
      <c r="A107" s="170"/>
      <c r="B107" s="170"/>
      <c r="C107" s="170"/>
      <c r="D107" s="170"/>
      <c r="E107" s="170"/>
      <c r="F107" s="170"/>
      <c r="G107" s="190"/>
      <c r="H107" s="170"/>
      <c r="I107" s="170"/>
      <c r="J107" s="170"/>
      <c r="K107" s="170"/>
      <c r="L107" s="170"/>
      <c r="M107" s="170"/>
      <c r="N107" s="170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</row>
    <row r="108" spans="1:25" customFormat="1" ht="15.75" customHeight="1" x14ac:dyDescent="0.3">
      <c r="A108" s="170"/>
      <c r="B108" s="170"/>
      <c r="C108" s="170"/>
      <c r="D108" s="170"/>
      <c r="E108" s="170"/>
      <c r="F108" s="170"/>
      <c r="G108" s="190"/>
      <c r="H108" s="170"/>
      <c r="I108" s="170"/>
      <c r="J108" s="170"/>
      <c r="K108" s="170"/>
      <c r="L108" s="170"/>
      <c r="M108" s="170"/>
      <c r="N108" s="170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</row>
    <row r="109" spans="1:25" customFormat="1" ht="15.75" customHeight="1" x14ac:dyDescent="0.3">
      <c r="A109" s="170"/>
      <c r="B109" s="170"/>
      <c r="C109" s="170"/>
      <c r="D109" s="170"/>
      <c r="E109" s="170"/>
      <c r="F109" s="170"/>
      <c r="G109" s="190"/>
      <c r="H109" s="170"/>
      <c r="I109" s="170"/>
      <c r="J109" s="170"/>
      <c r="K109" s="170"/>
      <c r="L109" s="170"/>
      <c r="M109" s="170"/>
      <c r="N109" s="170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</row>
    <row r="110" spans="1:25" customFormat="1" ht="15.75" customHeight="1" x14ac:dyDescent="0.3">
      <c r="A110" s="170"/>
      <c r="B110" s="170"/>
      <c r="C110" s="170"/>
      <c r="D110" s="170"/>
      <c r="E110" s="170"/>
      <c r="F110" s="170"/>
      <c r="G110" s="190"/>
      <c r="H110" s="170"/>
      <c r="I110" s="170"/>
      <c r="J110" s="170"/>
      <c r="K110" s="170"/>
      <c r="L110" s="170"/>
      <c r="M110" s="170"/>
      <c r="N110" s="170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</row>
    <row r="111" spans="1:25" customFormat="1" ht="15.75" customHeight="1" x14ac:dyDescent="0.3">
      <c r="A111" s="170"/>
      <c r="B111" s="170"/>
      <c r="C111" s="170"/>
      <c r="D111" s="170"/>
      <c r="E111" s="170"/>
      <c r="F111" s="170"/>
      <c r="G111" s="190"/>
      <c r="H111" s="170"/>
      <c r="I111" s="170"/>
      <c r="J111" s="170"/>
      <c r="K111" s="170"/>
      <c r="L111" s="170"/>
      <c r="M111" s="170"/>
      <c r="N111" s="170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</row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á" xr:uid="{5C2794EF-86F9-4FD1-A6CD-FBC547857FC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45A02-D181-49BA-AF23-C39BADB93ED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775</v>
      </c>
      <c r="C1" s="84"/>
      <c r="D1" s="85"/>
      <c r="E1" s="85"/>
      <c r="F1" s="85"/>
      <c r="G1" s="84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88" t="s">
        <v>930</v>
      </c>
    </row>
    <row r="3" spans="1:25" ht="15.75" customHeight="1" x14ac:dyDescent="0.3">
      <c r="A3" s="90"/>
      <c r="B3" s="91" t="s">
        <v>3</v>
      </c>
      <c r="C3" s="92" t="s">
        <v>1094</v>
      </c>
      <c r="D3" s="92"/>
      <c r="E3" s="92" t="s">
        <v>1417</v>
      </c>
      <c r="F3" s="91"/>
      <c r="G3" s="91"/>
      <c r="H3" s="91"/>
      <c r="I3" s="91"/>
      <c r="J3" s="91"/>
      <c r="K3" s="90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6"/>
      <c r="E4" s="157"/>
      <c r="F4" s="98" t="s">
        <v>9</v>
      </c>
      <c r="G4" s="98" t="s">
        <v>10</v>
      </c>
      <c r="H4" s="98" t="s">
        <v>11</v>
      </c>
      <c r="I4" s="99" t="s">
        <v>12</v>
      </c>
      <c r="K4" s="86"/>
    </row>
    <row r="5" spans="1:25" ht="15.75" customHeight="1" x14ac:dyDescent="0.3">
      <c r="A5" s="256">
        <v>10</v>
      </c>
      <c r="B5" s="279" t="s">
        <v>1096</v>
      </c>
      <c r="C5" s="279" t="s">
        <v>31</v>
      </c>
      <c r="D5" s="280">
        <v>100.005</v>
      </c>
      <c r="E5" s="280">
        <v>99.001000000000005</v>
      </c>
      <c r="F5" s="280">
        <f>SUM(D5,E5)</f>
        <v>199.006</v>
      </c>
      <c r="G5" s="257">
        <v>6</v>
      </c>
      <c r="H5" s="280">
        <v>1397.0420000000001</v>
      </c>
      <c r="I5" s="339">
        <v>59</v>
      </c>
      <c r="K5" s="86"/>
    </row>
    <row r="6" spans="1:25" ht="15.75" customHeight="1" x14ac:dyDescent="0.3">
      <c r="A6" s="101">
        <v>3</v>
      </c>
      <c r="B6" s="111" t="s">
        <v>892</v>
      </c>
      <c r="C6" s="111" t="s">
        <v>893</v>
      </c>
      <c r="D6" s="179">
        <v>99.003</v>
      </c>
      <c r="E6" s="179">
        <v>99.003</v>
      </c>
      <c r="F6" s="179">
        <f>SUM(D6,E6)</f>
        <v>198.006</v>
      </c>
      <c r="G6" s="100">
        <v>3</v>
      </c>
      <c r="H6" s="179">
        <v>1395.0490000000002</v>
      </c>
      <c r="I6" s="103">
        <v>54</v>
      </c>
      <c r="N6" s="194"/>
      <c r="O6" s="194"/>
      <c r="P6" s="194"/>
      <c r="R6" s="194"/>
      <c r="S6" s="195"/>
    </row>
    <row r="7" spans="1:25" ht="15.75" customHeight="1" x14ac:dyDescent="0.3">
      <c r="A7" s="101">
        <v>8</v>
      </c>
      <c r="B7" s="111" t="s">
        <v>429</v>
      </c>
      <c r="C7" s="111" t="s">
        <v>24</v>
      </c>
      <c r="D7" s="179">
        <v>100.004</v>
      </c>
      <c r="E7" s="179">
        <v>99.004000000000005</v>
      </c>
      <c r="F7" s="179">
        <f>SUM(D7,E7)</f>
        <v>199.00800000000001</v>
      </c>
      <c r="G7" s="100">
        <v>8</v>
      </c>
      <c r="H7" s="179">
        <v>1393.0420000000001</v>
      </c>
      <c r="I7" s="103">
        <v>50</v>
      </c>
      <c r="J7" s="144"/>
      <c r="K7" s="86"/>
    </row>
    <row r="8" spans="1:25" ht="15.75" customHeight="1" x14ac:dyDescent="0.3">
      <c r="A8" s="101">
        <v>9</v>
      </c>
      <c r="B8" s="111" t="s">
        <v>1095</v>
      </c>
      <c r="C8" s="111" t="s">
        <v>81</v>
      </c>
      <c r="D8" s="179">
        <v>100.001</v>
      </c>
      <c r="E8" s="179">
        <v>99.004000000000005</v>
      </c>
      <c r="F8" s="179">
        <f>SUM(D8,E8)</f>
        <v>199.005</v>
      </c>
      <c r="G8" s="100">
        <v>5</v>
      </c>
      <c r="H8" s="179">
        <v>1395.027</v>
      </c>
      <c r="I8" s="103">
        <v>47</v>
      </c>
    </row>
    <row r="9" spans="1:25" ht="15.75" customHeight="1" x14ac:dyDescent="0.3">
      <c r="A9" s="101">
        <v>5</v>
      </c>
      <c r="B9" s="111" t="s">
        <v>82</v>
      </c>
      <c r="C9" s="111" t="s">
        <v>29</v>
      </c>
      <c r="D9" s="179">
        <v>100.003</v>
      </c>
      <c r="E9" s="179">
        <v>100.003</v>
      </c>
      <c r="F9" s="179">
        <f>SUM(D9,E9)</f>
        <v>200.006</v>
      </c>
      <c r="G9" s="100">
        <v>10</v>
      </c>
      <c r="H9" s="179">
        <v>1391.037</v>
      </c>
      <c r="I9" s="103">
        <v>46</v>
      </c>
      <c r="P9" s="89"/>
      <c r="Q9" s="89"/>
      <c r="R9" s="89"/>
      <c r="S9" s="89"/>
    </row>
    <row r="10" spans="1:25" ht="15.75" customHeight="1" x14ac:dyDescent="0.3">
      <c r="A10" s="101">
        <v>6</v>
      </c>
      <c r="B10" s="111" t="s">
        <v>895</v>
      </c>
      <c r="C10" s="111" t="s">
        <v>20</v>
      </c>
      <c r="D10" s="179">
        <v>100.003</v>
      </c>
      <c r="E10" s="179">
        <v>99</v>
      </c>
      <c r="F10" s="179">
        <f>SUM(D10,E10)</f>
        <v>199.00299999999999</v>
      </c>
      <c r="G10" s="100">
        <v>4</v>
      </c>
      <c r="H10" s="179">
        <v>1389.0329999999997</v>
      </c>
      <c r="I10" s="103">
        <v>33</v>
      </c>
    </row>
    <row r="11" spans="1:25" ht="15.75" customHeight="1" x14ac:dyDescent="0.3">
      <c r="A11" s="101">
        <v>7</v>
      </c>
      <c r="B11" s="111" t="s">
        <v>706</v>
      </c>
      <c r="C11" s="111" t="s">
        <v>707</v>
      </c>
      <c r="D11" s="179">
        <v>98.003</v>
      </c>
      <c r="E11" s="179">
        <v>98.001999999999995</v>
      </c>
      <c r="F11" s="179">
        <f>SUM(D11,E11)</f>
        <v>196.005</v>
      </c>
      <c r="G11" s="100">
        <v>1</v>
      </c>
      <c r="H11" s="179">
        <v>1385.0349999999999</v>
      </c>
      <c r="I11" s="103">
        <v>32</v>
      </c>
    </row>
    <row r="12" spans="1:25" ht="15.75" customHeight="1" x14ac:dyDescent="0.3">
      <c r="A12" s="101">
        <v>1</v>
      </c>
      <c r="B12" s="111" t="s">
        <v>224</v>
      </c>
      <c r="C12" s="111" t="s">
        <v>225</v>
      </c>
      <c r="D12" s="179">
        <v>99.003</v>
      </c>
      <c r="E12" s="179">
        <v>99.001000000000005</v>
      </c>
      <c r="F12" s="179">
        <f>SUM(D12,E12)</f>
        <v>198.00400000000002</v>
      </c>
      <c r="G12" s="100">
        <v>2</v>
      </c>
      <c r="H12" s="179">
        <v>1388.0250000000001</v>
      </c>
      <c r="I12" s="159">
        <v>27</v>
      </c>
    </row>
    <row r="13" spans="1:25" ht="15.75" customHeight="1" x14ac:dyDescent="0.3">
      <c r="A13" s="101">
        <v>2</v>
      </c>
      <c r="B13" s="111" t="s">
        <v>314</v>
      </c>
      <c r="C13" s="111" t="s">
        <v>98</v>
      </c>
      <c r="D13" s="179">
        <v>100.004</v>
      </c>
      <c r="E13" s="179">
        <v>99.004999999999995</v>
      </c>
      <c r="F13" s="179">
        <f>SUM(D13,E13)</f>
        <v>199.00900000000001</v>
      </c>
      <c r="G13" s="100">
        <v>9</v>
      </c>
      <c r="H13" s="179">
        <v>1177.027</v>
      </c>
      <c r="I13" s="159">
        <v>23</v>
      </c>
    </row>
    <row r="14" spans="1:25" ht="15.75" customHeight="1" x14ac:dyDescent="0.3">
      <c r="A14" s="260">
        <v>4</v>
      </c>
      <c r="B14" s="281" t="s">
        <v>19</v>
      </c>
      <c r="C14" s="281" t="s">
        <v>20</v>
      </c>
      <c r="D14" s="282">
        <v>100.006</v>
      </c>
      <c r="E14" s="282">
        <v>99.001000000000005</v>
      </c>
      <c r="F14" s="282">
        <f>SUM(D14,E14)</f>
        <v>199.00700000000001</v>
      </c>
      <c r="G14" s="262">
        <v>7</v>
      </c>
      <c r="H14" s="181">
        <v>1374.0219999999999</v>
      </c>
      <c r="I14" s="105">
        <v>18</v>
      </c>
    </row>
    <row r="15" spans="1:25" ht="15.75" customHeight="1" x14ac:dyDescent="0.3"/>
    <row r="16" spans="1:25" ht="15.75" customHeight="1" x14ac:dyDescent="0.3">
      <c r="A16" s="90"/>
      <c r="B16" s="91" t="s">
        <v>5</v>
      </c>
      <c r="C16" s="92" t="s">
        <v>1097</v>
      </c>
      <c r="D16" s="92"/>
      <c r="E16" s="92" t="s">
        <v>1351</v>
      </c>
      <c r="F16" s="91"/>
      <c r="G16" s="91"/>
      <c r="H16" s="91"/>
      <c r="I16" s="91"/>
    </row>
    <row r="17" spans="1:9" ht="15.75" customHeight="1" x14ac:dyDescent="0.3">
      <c r="A17" s="93">
        <v>2</v>
      </c>
      <c r="B17" s="94" t="s">
        <v>7</v>
      </c>
      <c r="C17" s="95" t="s">
        <v>8</v>
      </c>
      <c r="D17" s="126"/>
      <c r="E17" s="157"/>
      <c r="F17" s="98" t="s">
        <v>9</v>
      </c>
      <c r="G17" s="98" t="s">
        <v>10</v>
      </c>
      <c r="H17" s="98" t="s">
        <v>11</v>
      </c>
      <c r="I17" s="99" t="s">
        <v>12</v>
      </c>
    </row>
    <row r="18" spans="1:9" ht="15.75" customHeight="1" x14ac:dyDescent="0.3">
      <c r="A18" s="256">
        <v>3</v>
      </c>
      <c r="B18" s="279" t="s">
        <v>969</v>
      </c>
      <c r="C18" s="279" t="s">
        <v>970</v>
      </c>
      <c r="D18" s="280">
        <v>100.002</v>
      </c>
      <c r="E18" s="280">
        <v>99.001999999999995</v>
      </c>
      <c r="F18" s="280">
        <f>SUM(D18,E18)</f>
        <v>199.00399999999999</v>
      </c>
      <c r="G18" s="257">
        <v>7</v>
      </c>
      <c r="H18" s="280">
        <v>1391.0319999999997</v>
      </c>
      <c r="I18" s="339">
        <v>55</v>
      </c>
    </row>
    <row r="19" spans="1:9" ht="15.75" customHeight="1" x14ac:dyDescent="0.3">
      <c r="A19" s="101">
        <v>5</v>
      </c>
      <c r="B19" s="111" t="s">
        <v>83</v>
      </c>
      <c r="C19" s="111" t="s">
        <v>29</v>
      </c>
      <c r="D19" s="179">
        <v>100.005</v>
      </c>
      <c r="E19" s="179">
        <v>100.005</v>
      </c>
      <c r="F19" s="179">
        <f>SUM(D19,E19)</f>
        <v>200.01</v>
      </c>
      <c r="G19" s="100">
        <v>9</v>
      </c>
      <c r="H19" s="179">
        <v>1390.038</v>
      </c>
      <c r="I19" s="103">
        <v>52</v>
      </c>
    </row>
    <row r="20" spans="1:9" ht="15.75" customHeight="1" x14ac:dyDescent="0.3">
      <c r="A20" s="101">
        <v>2</v>
      </c>
      <c r="B20" s="111" t="s">
        <v>916</v>
      </c>
      <c r="C20" s="111" t="s">
        <v>62</v>
      </c>
      <c r="D20" s="179">
        <v>99.003</v>
      </c>
      <c r="E20" s="179">
        <v>98.001000000000005</v>
      </c>
      <c r="F20" s="179">
        <f>SUM(D20,E20)</f>
        <v>197.00400000000002</v>
      </c>
      <c r="G20" s="100">
        <v>4</v>
      </c>
      <c r="H20" s="179">
        <v>1383.0260000000003</v>
      </c>
      <c r="I20" s="103">
        <v>46</v>
      </c>
    </row>
    <row r="21" spans="1:9" ht="15.75" customHeight="1" x14ac:dyDescent="0.3">
      <c r="A21" s="101">
        <v>4</v>
      </c>
      <c r="B21" s="111" t="s">
        <v>1098</v>
      </c>
      <c r="C21" s="111" t="s">
        <v>321</v>
      </c>
      <c r="D21" s="179">
        <v>100.004</v>
      </c>
      <c r="E21" s="179">
        <v>99.001000000000005</v>
      </c>
      <c r="F21" s="179">
        <f>SUM(D21,E21)</f>
        <v>199.005</v>
      </c>
      <c r="G21" s="100">
        <v>8</v>
      </c>
      <c r="H21" s="179">
        <v>1374.0219999999999</v>
      </c>
      <c r="I21" s="103">
        <v>36</v>
      </c>
    </row>
    <row r="22" spans="1:9" ht="15.75" customHeight="1" x14ac:dyDescent="0.3">
      <c r="A22" s="101">
        <v>6</v>
      </c>
      <c r="B22" s="111" t="s">
        <v>88</v>
      </c>
      <c r="C22" s="111" t="s">
        <v>238</v>
      </c>
      <c r="D22" s="179">
        <v>100.002</v>
      </c>
      <c r="E22" s="179">
        <v>99.001999999999995</v>
      </c>
      <c r="F22" s="179">
        <f>SUM(D22,E22)</f>
        <v>199.00399999999999</v>
      </c>
      <c r="G22" s="100">
        <v>7</v>
      </c>
      <c r="H22" s="179">
        <v>993.01699999999994</v>
      </c>
      <c r="I22" s="103">
        <v>31</v>
      </c>
    </row>
    <row r="23" spans="1:9" ht="15.75" customHeight="1" x14ac:dyDescent="0.3">
      <c r="A23" s="101">
        <v>8</v>
      </c>
      <c r="B23" s="111" t="s">
        <v>896</v>
      </c>
      <c r="C23" s="111" t="s">
        <v>20</v>
      </c>
      <c r="D23" s="179">
        <v>99.003</v>
      </c>
      <c r="E23" s="179">
        <v>98.001000000000005</v>
      </c>
      <c r="F23" s="179">
        <f>SUM(D23,E23)</f>
        <v>197.00400000000002</v>
      </c>
      <c r="G23" s="100">
        <v>4</v>
      </c>
      <c r="H23" s="179">
        <v>1373.02</v>
      </c>
      <c r="I23" s="103">
        <v>30</v>
      </c>
    </row>
    <row r="24" spans="1:9" ht="15.75" customHeight="1" x14ac:dyDescent="0.3">
      <c r="A24" s="101">
        <v>1</v>
      </c>
      <c r="B24" s="111" t="s">
        <v>891</v>
      </c>
      <c r="C24" s="111" t="s">
        <v>363</v>
      </c>
      <c r="D24" s="179">
        <v>99.001999999999995</v>
      </c>
      <c r="E24" s="179">
        <v>98.001999999999995</v>
      </c>
      <c r="F24" s="179">
        <f>SUM(D24,E24)</f>
        <v>197.00399999999999</v>
      </c>
      <c r="G24" s="100">
        <v>4</v>
      </c>
      <c r="H24" s="179">
        <v>1361.0229999999997</v>
      </c>
      <c r="I24" s="159">
        <v>25</v>
      </c>
    </row>
    <row r="25" spans="1:9" ht="15.75" customHeight="1" x14ac:dyDescent="0.3">
      <c r="A25" s="101">
        <v>7</v>
      </c>
      <c r="B25" s="111" t="s">
        <v>923</v>
      </c>
      <c r="C25" s="111" t="s">
        <v>825</v>
      </c>
      <c r="D25" s="179">
        <v>100.004</v>
      </c>
      <c r="E25" s="179">
        <v>98.001999999999995</v>
      </c>
      <c r="F25" s="179">
        <f>SUM(D25,E25)</f>
        <v>198.006</v>
      </c>
      <c r="G25" s="100">
        <v>5</v>
      </c>
      <c r="H25" s="179">
        <v>1376.0170000000001</v>
      </c>
      <c r="I25" s="103">
        <v>24</v>
      </c>
    </row>
    <row r="26" spans="1:9" ht="15.75" customHeight="1" x14ac:dyDescent="0.3">
      <c r="A26" s="260">
        <v>9</v>
      </c>
      <c r="B26" s="281" t="s">
        <v>1099</v>
      </c>
      <c r="C26" s="281" t="s">
        <v>238</v>
      </c>
      <c r="D26" s="282">
        <v>98.001000000000005</v>
      </c>
      <c r="E26" s="282">
        <v>96.001999999999995</v>
      </c>
      <c r="F26" s="282">
        <f>SUM(D26,E26)</f>
        <v>194.00299999999999</v>
      </c>
      <c r="G26" s="262">
        <v>1</v>
      </c>
      <c r="H26" s="181">
        <v>1366.019</v>
      </c>
      <c r="I26" s="105">
        <v>24</v>
      </c>
    </row>
    <row r="27" spans="1:9" ht="15.75" customHeight="1" x14ac:dyDescent="0.3"/>
    <row r="28" spans="1:9" ht="15.75" customHeight="1" x14ac:dyDescent="0.3">
      <c r="A28" s="90"/>
      <c r="B28" s="91" t="s">
        <v>44</v>
      </c>
      <c r="C28" s="92" t="s">
        <v>1100</v>
      </c>
      <c r="D28" s="92"/>
      <c r="E28" s="92" t="s">
        <v>1417</v>
      </c>
      <c r="F28" s="91"/>
      <c r="G28" s="91"/>
      <c r="H28" s="91"/>
      <c r="I28" s="91"/>
    </row>
    <row r="29" spans="1:9" ht="15.75" customHeight="1" x14ac:dyDescent="0.3">
      <c r="A29" s="93">
        <v>2</v>
      </c>
      <c r="B29" s="94" t="s">
        <v>7</v>
      </c>
      <c r="C29" s="95" t="s">
        <v>8</v>
      </c>
      <c r="D29" s="126"/>
      <c r="E29" s="157"/>
      <c r="F29" s="98" t="s">
        <v>9</v>
      </c>
      <c r="G29" s="98" t="s">
        <v>10</v>
      </c>
      <c r="H29" s="98" t="s">
        <v>11</v>
      </c>
      <c r="I29" s="99" t="s">
        <v>12</v>
      </c>
    </row>
    <row r="30" spans="1:9" ht="15.75" customHeight="1" x14ac:dyDescent="0.3">
      <c r="A30" s="256">
        <v>2</v>
      </c>
      <c r="B30" s="279" t="s">
        <v>542</v>
      </c>
      <c r="C30" s="279" t="s">
        <v>491</v>
      </c>
      <c r="D30" s="280">
        <v>100.001</v>
      </c>
      <c r="E30" s="280">
        <v>100.001</v>
      </c>
      <c r="F30" s="280">
        <f>SUM(D30,E30)</f>
        <v>200.00200000000001</v>
      </c>
      <c r="G30" s="257">
        <v>8</v>
      </c>
      <c r="H30" s="280">
        <v>1393.0279999999998</v>
      </c>
      <c r="I30" s="339">
        <v>57</v>
      </c>
    </row>
    <row r="31" spans="1:9" ht="15.75" customHeight="1" x14ac:dyDescent="0.3">
      <c r="A31" s="101">
        <v>8</v>
      </c>
      <c r="B31" s="111" t="s">
        <v>1008</v>
      </c>
      <c r="C31" s="111" t="s">
        <v>144</v>
      </c>
      <c r="D31" s="179">
        <v>100.005</v>
      </c>
      <c r="E31" s="179">
        <v>99.004999999999995</v>
      </c>
      <c r="F31" s="179">
        <f>SUM(D31,E31)</f>
        <v>199.01</v>
      </c>
      <c r="G31" s="100">
        <v>7</v>
      </c>
      <c r="H31" s="179">
        <v>1393.0369999999998</v>
      </c>
      <c r="I31" s="103">
        <v>56</v>
      </c>
    </row>
    <row r="32" spans="1:9" ht="15.75" customHeight="1" x14ac:dyDescent="0.3">
      <c r="A32" s="101">
        <v>4</v>
      </c>
      <c r="B32" s="111" t="s">
        <v>901</v>
      </c>
      <c r="C32" s="111" t="s">
        <v>893</v>
      </c>
      <c r="D32" s="179">
        <v>100.003</v>
      </c>
      <c r="E32" s="179">
        <v>100.002</v>
      </c>
      <c r="F32" s="179">
        <f>SUM(D32,E32)</f>
        <v>200.005</v>
      </c>
      <c r="G32" s="100">
        <v>10</v>
      </c>
      <c r="H32" s="179">
        <v>1391.027</v>
      </c>
      <c r="I32" s="103">
        <v>51</v>
      </c>
    </row>
    <row r="33" spans="1:9" ht="15.75" customHeight="1" x14ac:dyDescent="0.3">
      <c r="A33" s="101">
        <v>7</v>
      </c>
      <c r="B33" s="111" t="s">
        <v>89</v>
      </c>
      <c r="C33" s="111" t="s">
        <v>90</v>
      </c>
      <c r="D33" s="179">
        <v>99.001000000000005</v>
      </c>
      <c r="E33" s="179">
        <v>99</v>
      </c>
      <c r="F33" s="179">
        <f>SUM(D33,E33)</f>
        <v>198.001</v>
      </c>
      <c r="G33" s="100">
        <v>2</v>
      </c>
      <c r="H33" s="179">
        <v>1389.0330000000001</v>
      </c>
      <c r="I33" s="103">
        <v>45</v>
      </c>
    </row>
    <row r="34" spans="1:9" ht="15.75" customHeight="1" x14ac:dyDescent="0.3">
      <c r="A34" s="101">
        <v>10</v>
      </c>
      <c r="B34" s="111" t="s">
        <v>860</v>
      </c>
      <c r="C34" s="111" t="s">
        <v>67</v>
      </c>
      <c r="D34" s="179">
        <v>100.003</v>
      </c>
      <c r="E34" s="179">
        <v>100.001</v>
      </c>
      <c r="F34" s="179">
        <f>SUM(D34,E34)</f>
        <v>200.00400000000002</v>
      </c>
      <c r="G34" s="100">
        <v>9</v>
      </c>
      <c r="H34" s="179">
        <v>1379.0209999999997</v>
      </c>
      <c r="I34" s="103">
        <v>38</v>
      </c>
    </row>
    <row r="35" spans="1:9" ht="15.75" customHeight="1" x14ac:dyDescent="0.3">
      <c r="A35" s="101">
        <v>6</v>
      </c>
      <c r="B35" s="111" t="s">
        <v>1102</v>
      </c>
      <c r="C35" s="111" t="s">
        <v>970</v>
      </c>
      <c r="D35" s="179">
        <v>100.002</v>
      </c>
      <c r="E35" s="179">
        <v>96</v>
      </c>
      <c r="F35" s="179">
        <f>SUM(D35,E35)</f>
        <v>196.00200000000001</v>
      </c>
      <c r="G35" s="100">
        <v>1</v>
      </c>
      <c r="H35" s="179">
        <v>1383.0219999999999</v>
      </c>
      <c r="I35" s="103">
        <v>37</v>
      </c>
    </row>
    <row r="36" spans="1:9" ht="15.75" customHeight="1" x14ac:dyDescent="0.3">
      <c r="A36" s="101">
        <v>3</v>
      </c>
      <c r="B36" s="111" t="s">
        <v>156</v>
      </c>
      <c r="C36" s="111" t="s">
        <v>50</v>
      </c>
      <c r="D36" s="179">
        <v>99.001999999999995</v>
      </c>
      <c r="E36" s="179">
        <v>99.001999999999995</v>
      </c>
      <c r="F36" s="179">
        <f>SUM(D36,E36)</f>
        <v>198.00399999999999</v>
      </c>
      <c r="G36" s="100">
        <v>4</v>
      </c>
      <c r="H36" s="179">
        <v>1373.0209999999997</v>
      </c>
      <c r="I36" s="103">
        <v>30</v>
      </c>
    </row>
    <row r="37" spans="1:9" ht="15.75" customHeight="1" x14ac:dyDescent="0.3">
      <c r="A37" s="101">
        <v>9</v>
      </c>
      <c r="B37" s="111" t="s">
        <v>860</v>
      </c>
      <c r="C37" s="111" t="s">
        <v>236</v>
      </c>
      <c r="D37" s="179">
        <v>100.002</v>
      </c>
      <c r="E37" s="179">
        <v>99.003</v>
      </c>
      <c r="F37" s="179">
        <f>SUM(D37,E37)</f>
        <v>199.005</v>
      </c>
      <c r="G37" s="100">
        <v>6</v>
      </c>
      <c r="H37" s="179">
        <v>1372.0239999999999</v>
      </c>
      <c r="I37" s="103">
        <v>30</v>
      </c>
    </row>
    <row r="38" spans="1:9" ht="15.75" customHeight="1" x14ac:dyDescent="0.3">
      <c r="A38" s="101">
        <v>5</v>
      </c>
      <c r="B38" s="111" t="s">
        <v>1101</v>
      </c>
      <c r="C38" s="111" t="s">
        <v>120</v>
      </c>
      <c r="D38" s="179">
        <v>100.001</v>
      </c>
      <c r="E38" s="179">
        <v>98.001000000000005</v>
      </c>
      <c r="F38" s="179">
        <f>SUM(D38,E38)</f>
        <v>198.00200000000001</v>
      </c>
      <c r="G38" s="100">
        <v>3</v>
      </c>
      <c r="H38" s="179">
        <v>1380.0179999999998</v>
      </c>
      <c r="I38" s="103">
        <v>26</v>
      </c>
    </row>
    <row r="39" spans="1:9" ht="15.75" customHeight="1" x14ac:dyDescent="0.3">
      <c r="A39" s="260">
        <v>1</v>
      </c>
      <c r="B39" s="281" t="s">
        <v>556</v>
      </c>
      <c r="C39" s="281" t="s">
        <v>236</v>
      </c>
      <c r="D39" s="282">
        <v>100.003</v>
      </c>
      <c r="E39" s="282">
        <v>98.001999999999995</v>
      </c>
      <c r="F39" s="282">
        <f>SUM(D39,E39)</f>
        <v>198.005</v>
      </c>
      <c r="G39" s="262">
        <v>5</v>
      </c>
      <c r="H39" s="181">
        <v>1364.0160000000001</v>
      </c>
      <c r="I39" s="342">
        <v>22</v>
      </c>
    </row>
    <row r="40" spans="1:9" ht="15.75" customHeight="1" x14ac:dyDescent="0.3"/>
    <row r="41" spans="1:9" ht="15.75" customHeight="1" x14ac:dyDescent="0.3">
      <c r="A41" s="90"/>
      <c r="B41" s="91" t="s">
        <v>46</v>
      </c>
      <c r="C41" s="92" t="s">
        <v>1103</v>
      </c>
      <c r="D41" s="92"/>
      <c r="E41" s="92" t="s">
        <v>1431</v>
      </c>
      <c r="F41" s="91"/>
      <c r="G41" s="91"/>
      <c r="H41" s="91"/>
      <c r="I41" s="91"/>
    </row>
    <row r="42" spans="1:9" ht="15.75" customHeight="1" x14ac:dyDescent="0.3">
      <c r="A42" s="93">
        <v>2</v>
      </c>
      <c r="B42" s="94" t="s">
        <v>7</v>
      </c>
      <c r="C42" s="95" t="s">
        <v>8</v>
      </c>
      <c r="D42" s="126"/>
      <c r="E42" s="157"/>
      <c r="F42" s="98" t="s">
        <v>9</v>
      </c>
      <c r="G42" s="98" t="s">
        <v>10</v>
      </c>
      <c r="H42" s="98" t="s">
        <v>11</v>
      </c>
      <c r="I42" s="99" t="s">
        <v>12</v>
      </c>
    </row>
    <row r="43" spans="1:9" ht="15.75" customHeight="1" x14ac:dyDescent="0.3">
      <c r="A43" s="256">
        <v>9</v>
      </c>
      <c r="B43" s="279" t="s">
        <v>493</v>
      </c>
      <c r="C43" s="279" t="s">
        <v>24</v>
      </c>
      <c r="D43" s="280">
        <v>100.001</v>
      </c>
      <c r="E43" s="280">
        <v>99.001999999999995</v>
      </c>
      <c r="F43" s="280">
        <f>SUM(D43,E43)</f>
        <v>199.00299999999999</v>
      </c>
      <c r="G43" s="257">
        <v>7</v>
      </c>
      <c r="H43" s="280">
        <v>1395.0269999999998</v>
      </c>
      <c r="I43" s="339">
        <v>54</v>
      </c>
    </row>
    <row r="44" spans="1:9" ht="15.75" customHeight="1" x14ac:dyDescent="0.3">
      <c r="A44" s="101">
        <v>5</v>
      </c>
      <c r="B44" s="111" t="s">
        <v>1107</v>
      </c>
      <c r="C44" s="111" t="s">
        <v>970</v>
      </c>
      <c r="D44" s="179">
        <v>100.003</v>
      </c>
      <c r="E44" s="179">
        <v>99.001999999999995</v>
      </c>
      <c r="F44" s="179">
        <f>SUM(D44,E44)</f>
        <v>199.005</v>
      </c>
      <c r="G44" s="100">
        <v>8</v>
      </c>
      <c r="H44" s="179">
        <v>1392.0349999999999</v>
      </c>
      <c r="I44" s="103">
        <v>52</v>
      </c>
    </row>
    <row r="45" spans="1:9" ht="15.75" customHeight="1" x14ac:dyDescent="0.3">
      <c r="A45" s="101">
        <v>8</v>
      </c>
      <c r="B45" s="111" t="s">
        <v>1110</v>
      </c>
      <c r="C45" s="111" t="s">
        <v>363</v>
      </c>
      <c r="D45" s="179">
        <v>100.004</v>
      </c>
      <c r="E45" s="179">
        <v>99.003</v>
      </c>
      <c r="F45" s="179">
        <f>SUM(D45,E45)</f>
        <v>199.00700000000001</v>
      </c>
      <c r="G45" s="100">
        <v>9</v>
      </c>
      <c r="H45" s="179">
        <v>1392.0309999999999</v>
      </c>
      <c r="I45" s="103">
        <v>48</v>
      </c>
    </row>
    <row r="46" spans="1:9" ht="15.75" customHeight="1" x14ac:dyDescent="0.3">
      <c r="A46" s="101">
        <v>6</v>
      </c>
      <c r="B46" s="111" t="s">
        <v>1108</v>
      </c>
      <c r="C46" s="111" t="s">
        <v>120</v>
      </c>
      <c r="D46" s="179">
        <v>98</v>
      </c>
      <c r="E46" s="179">
        <v>97.001000000000005</v>
      </c>
      <c r="F46" s="179">
        <f>SUM(D46,E46)</f>
        <v>195.001</v>
      </c>
      <c r="G46" s="100">
        <v>4</v>
      </c>
      <c r="H46" s="179">
        <v>1384.0330000000001</v>
      </c>
      <c r="I46" s="103">
        <v>47</v>
      </c>
    </row>
    <row r="47" spans="1:9" ht="15.75" customHeight="1" x14ac:dyDescent="0.3">
      <c r="A47" s="101">
        <v>4</v>
      </c>
      <c r="B47" s="111" t="s">
        <v>1106</v>
      </c>
      <c r="C47" s="111" t="s">
        <v>596</v>
      </c>
      <c r="D47" s="179">
        <v>98.004000000000005</v>
      </c>
      <c r="E47" s="179">
        <v>98.001999999999995</v>
      </c>
      <c r="F47" s="179">
        <f>SUM(D47,E47)</f>
        <v>196.006</v>
      </c>
      <c r="G47" s="100">
        <v>5</v>
      </c>
      <c r="H47" s="179">
        <v>1381.0250000000001</v>
      </c>
      <c r="I47" s="103">
        <v>35</v>
      </c>
    </row>
    <row r="48" spans="1:9" ht="15.75" customHeight="1" x14ac:dyDescent="0.3">
      <c r="A48" s="101">
        <v>7</v>
      </c>
      <c r="B48" s="111" t="s">
        <v>1109</v>
      </c>
      <c r="C48" s="111" t="s">
        <v>970</v>
      </c>
      <c r="D48" s="179">
        <v>99.001000000000005</v>
      </c>
      <c r="E48" s="179">
        <v>99</v>
      </c>
      <c r="F48" s="179">
        <f>SUM(D48,E48)</f>
        <v>198.001</v>
      </c>
      <c r="G48" s="100">
        <v>6</v>
      </c>
      <c r="H48" s="179">
        <v>1373.0160000000001</v>
      </c>
      <c r="I48" s="103">
        <v>24</v>
      </c>
    </row>
    <row r="49" spans="1:9" ht="15.75" customHeight="1" x14ac:dyDescent="0.3">
      <c r="A49" s="101">
        <v>3</v>
      </c>
      <c r="B49" s="111" t="s">
        <v>1105</v>
      </c>
      <c r="C49" s="111" t="s">
        <v>596</v>
      </c>
      <c r="D49" s="179">
        <v>98.001000000000005</v>
      </c>
      <c r="E49" s="179">
        <v>95</v>
      </c>
      <c r="F49" s="179">
        <f>SUM(D49,E49)</f>
        <v>193.001</v>
      </c>
      <c r="G49" s="100">
        <v>1</v>
      </c>
      <c r="H49" s="179">
        <v>1367.019</v>
      </c>
      <c r="I49" s="103">
        <v>21</v>
      </c>
    </row>
    <row r="50" spans="1:9" ht="15.75" customHeight="1" x14ac:dyDescent="0.3">
      <c r="A50" s="101">
        <v>2</v>
      </c>
      <c r="B50" s="111" t="s">
        <v>1104</v>
      </c>
      <c r="C50" s="111" t="s">
        <v>120</v>
      </c>
      <c r="D50" s="179">
        <v>98.001999999999995</v>
      </c>
      <c r="E50" s="179">
        <v>96</v>
      </c>
      <c r="F50" s="179">
        <f>SUM(D50,E50)</f>
        <v>194.00200000000001</v>
      </c>
      <c r="G50" s="100">
        <v>3</v>
      </c>
      <c r="H50" s="179">
        <v>1362.02</v>
      </c>
      <c r="I50" s="103">
        <v>20</v>
      </c>
    </row>
    <row r="51" spans="1:9" ht="15.75" customHeight="1" x14ac:dyDescent="0.3">
      <c r="A51" s="260">
        <v>1</v>
      </c>
      <c r="B51" s="281" t="s">
        <v>566</v>
      </c>
      <c r="C51" s="281" t="s">
        <v>24</v>
      </c>
      <c r="D51" s="282">
        <v>97.001000000000005</v>
      </c>
      <c r="E51" s="282">
        <v>96.001000000000005</v>
      </c>
      <c r="F51" s="282">
        <f>SUM(D51,E51)</f>
        <v>193.00200000000001</v>
      </c>
      <c r="G51" s="262">
        <v>2</v>
      </c>
      <c r="H51" s="181">
        <v>1362.0179999999998</v>
      </c>
      <c r="I51" s="342">
        <v>20</v>
      </c>
    </row>
    <row r="52" spans="1:9" ht="15.75" customHeight="1" x14ac:dyDescent="0.3"/>
    <row r="53" spans="1:9" ht="15.75" customHeight="1" x14ac:dyDescent="0.3">
      <c r="A53" s="90"/>
      <c r="B53" s="91" t="s">
        <v>73</v>
      </c>
      <c r="C53" s="92" t="s">
        <v>967</v>
      </c>
      <c r="D53" s="92"/>
      <c r="E53" s="92" t="s">
        <v>1432</v>
      </c>
      <c r="F53" s="91"/>
      <c r="G53" s="91"/>
      <c r="H53" s="91"/>
      <c r="I53" s="91"/>
    </row>
    <row r="54" spans="1:9" ht="15.75" customHeight="1" x14ac:dyDescent="0.3">
      <c r="A54" s="93">
        <v>2</v>
      </c>
      <c r="B54" s="94" t="s">
        <v>7</v>
      </c>
      <c r="C54" s="95" t="s">
        <v>8</v>
      </c>
      <c r="D54" s="126"/>
      <c r="E54" s="157"/>
      <c r="F54" s="98" t="s">
        <v>9</v>
      </c>
      <c r="G54" s="98" t="s">
        <v>10</v>
      </c>
      <c r="H54" s="98" t="s">
        <v>11</v>
      </c>
      <c r="I54" s="99" t="s">
        <v>12</v>
      </c>
    </row>
    <row r="55" spans="1:9" ht="15.75" customHeight="1" x14ac:dyDescent="0.3">
      <c r="A55" s="256">
        <v>1</v>
      </c>
      <c r="B55" s="279" t="s">
        <v>1111</v>
      </c>
      <c r="C55" s="279" t="s">
        <v>225</v>
      </c>
      <c r="D55" s="280">
        <v>97</v>
      </c>
      <c r="E55" s="280">
        <v>96</v>
      </c>
      <c r="F55" s="280">
        <f>SUM(D55,E55)</f>
        <v>193</v>
      </c>
      <c r="G55" s="257">
        <v>4</v>
      </c>
      <c r="H55" s="280">
        <v>1375.02</v>
      </c>
      <c r="I55" s="259">
        <v>46</v>
      </c>
    </row>
    <row r="56" spans="1:9" ht="15.75" customHeight="1" x14ac:dyDescent="0.3">
      <c r="A56" s="101">
        <v>8</v>
      </c>
      <c r="B56" s="111" t="s">
        <v>1113</v>
      </c>
      <c r="C56" s="111" t="s">
        <v>120</v>
      </c>
      <c r="D56" s="179">
        <v>98.001000000000005</v>
      </c>
      <c r="E56" s="179">
        <v>97.001000000000005</v>
      </c>
      <c r="F56" s="179">
        <f>SUM(D56,E56)</f>
        <v>195.00200000000001</v>
      </c>
      <c r="G56" s="100">
        <v>5</v>
      </c>
      <c r="H56" s="179">
        <v>1184.021</v>
      </c>
      <c r="I56" s="103">
        <v>42</v>
      </c>
    </row>
    <row r="57" spans="1:9" ht="15.75" customHeight="1" x14ac:dyDescent="0.3">
      <c r="A57" s="101">
        <v>5</v>
      </c>
      <c r="B57" s="111" t="s">
        <v>976</v>
      </c>
      <c r="C57" s="111" t="s">
        <v>970</v>
      </c>
      <c r="D57" s="179">
        <v>99.003</v>
      </c>
      <c r="E57" s="179">
        <v>99.001999999999995</v>
      </c>
      <c r="F57" s="179">
        <f>SUM(D57,E57)</f>
        <v>198.005</v>
      </c>
      <c r="G57" s="100">
        <v>9</v>
      </c>
      <c r="H57" s="179">
        <v>1372.0279999999998</v>
      </c>
      <c r="I57" s="103">
        <v>41</v>
      </c>
    </row>
    <row r="58" spans="1:9" ht="15.75" customHeight="1" x14ac:dyDescent="0.3">
      <c r="A58" s="101">
        <v>3</v>
      </c>
      <c r="B58" s="111" t="s">
        <v>973</v>
      </c>
      <c r="C58" s="111" t="s">
        <v>621</v>
      </c>
      <c r="D58" s="179">
        <v>99.001999999999995</v>
      </c>
      <c r="E58" s="179">
        <v>96.001000000000005</v>
      </c>
      <c r="F58" s="179">
        <f>SUM(D58,E58)</f>
        <v>195.00299999999999</v>
      </c>
      <c r="G58" s="100">
        <v>6</v>
      </c>
      <c r="H58" s="179">
        <v>1182.019</v>
      </c>
      <c r="I58" s="103">
        <v>40</v>
      </c>
    </row>
    <row r="59" spans="1:9" ht="15.75" customHeight="1" x14ac:dyDescent="0.3">
      <c r="A59" s="101">
        <v>9</v>
      </c>
      <c r="B59" s="111" t="s">
        <v>1114</v>
      </c>
      <c r="C59" s="111" t="s">
        <v>225</v>
      </c>
      <c r="D59" s="179">
        <v>100.002</v>
      </c>
      <c r="E59" s="179">
        <v>97.001000000000005</v>
      </c>
      <c r="F59" s="179">
        <f>SUM(D59,E59)</f>
        <v>197.00299999999999</v>
      </c>
      <c r="G59" s="100">
        <v>8</v>
      </c>
      <c r="H59" s="179">
        <v>1369.0169999999998</v>
      </c>
      <c r="I59" s="103">
        <v>39</v>
      </c>
    </row>
    <row r="60" spans="1:9" ht="15.75" customHeight="1" x14ac:dyDescent="0.3">
      <c r="A60" s="101">
        <v>6</v>
      </c>
      <c r="B60" s="111" t="s">
        <v>702</v>
      </c>
      <c r="C60" s="111" t="s">
        <v>596</v>
      </c>
      <c r="D60" s="179">
        <v>99.001999999999995</v>
      </c>
      <c r="E60" s="179">
        <v>98.001000000000005</v>
      </c>
      <c r="F60" s="179">
        <f>SUM(D60,E60)</f>
        <v>197.00299999999999</v>
      </c>
      <c r="G60" s="100">
        <v>8</v>
      </c>
      <c r="H60" s="179">
        <v>1366.0150000000001</v>
      </c>
      <c r="I60" s="103">
        <v>36</v>
      </c>
    </row>
    <row r="61" spans="1:9" ht="15.75" customHeight="1" x14ac:dyDescent="0.3">
      <c r="A61" s="101">
        <v>7</v>
      </c>
      <c r="B61" s="111" t="s">
        <v>1112</v>
      </c>
      <c r="C61" s="111" t="s">
        <v>29</v>
      </c>
      <c r="D61" s="179" t="s">
        <v>22</v>
      </c>
      <c r="E61" s="179"/>
      <c r="F61" s="179">
        <f>SUM(D61,E61)</f>
        <v>0</v>
      </c>
      <c r="G61" s="100">
        <v>0</v>
      </c>
      <c r="H61" s="179">
        <v>968.01300000000003</v>
      </c>
      <c r="I61" s="103">
        <v>25</v>
      </c>
    </row>
    <row r="62" spans="1:9" ht="15.75" customHeight="1" x14ac:dyDescent="0.3">
      <c r="A62" s="101">
        <v>2</v>
      </c>
      <c r="B62" s="111" t="s">
        <v>153</v>
      </c>
      <c r="C62" s="111" t="s">
        <v>26</v>
      </c>
      <c r="D62" s="179" t="s">
        <v>22</v>
      </c>
      <c r="E62" s="179"/>
      <c r="F62" s="179">
        <f>SUM(D62,E62)</f>
        <v>0</v>
      </c>
      <c r="G62" s="100">
        <v>0</v>
      </c>
      <c r="H62" s="179">
        <v>790.00800000000004</v>
      </c>
      <c r="I62" s="103">
        <v>24</v>
      </c>
    </row>
    <row r="63" spans="1:9" ht="15.75" customHeight="1" x14ac:dyDescent="0.3">
      <c r="A63" s="260">
        <v>4</v>
      </c>
      <c r="B63" s="281" t="s">
        <v>894</v>
      </c>
      <c r="C63" s="281" t="s">
        <v>90</v>
      </c>
      <c r="D63" s="282" t="s">
        <v>22</v>
      </c>
      <c r="E63" s="282"/>
      <c r="F63" s="282">
        <f>SUM(D63,E63)</f>
        <v>0</v>
      </c>
      <c r="G63" s="262">
        <v>0</v>
      </c>
      <c r="H63" s="181">
        <v>0</v>
      </c>
      <c r="I63" s="105">
        <v>0</v>
      </c>
    </row>
    <row r="64" spans="1:9" ht="15.75" customHeight="1" x14ac:dyDescent="0.3"/>
    <row r="65" spans="2:5" ht="15.75" customHeight="1" x14ac:dyDescent="0.3">
      <c r="B65" s="86" t="s">
        <v>815</v>
      </c>
    </row>
    <row r="66" spans="2:5" ht="15.75" customHeight="1" x14ac:dyDescent="0.3"/>
    <row r="67" spans="2:5" ht="15.75" customHeight="1" x14ac:dyDescent="0.3">
      <c r="B67" s="86" t="s">
        <v>958</v>
      </c>
      <c r="E67" s="106" t="s">
        <v>1542</v>
      </c>
    </row>
    <row r="68" spans="2:5" ht="15.75" customHeight="1" x14ac:dyDescent="0.3">
      <c r="B68" s="86" t="s">
        <v>1543</v>
      </c>
    </row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5:I63">
    <sortCondition descending="1" ref="I55"/>
    <sortCondition descending="1" ref="H55"/>
  </sortState>
  <hyperlinks>
    <hyperlink ref="B2" location="'Index'!A3" tooltip="Go to the Index sheet" display="á" xr:uid="{4552D587-FE7C-4E32-BCD6-999CF163BBC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30DA-A098-4A67-B81C-A854418230F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775</v>
      </c>
      <c r="C1" s="84"/>
      <c r="D1" s="85"/>
      <c r="E1" s="85"/>
      <c r="F1" s="85"/>
      <c r="G1" s="84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88" t="s">
        <v>930</v>
      </c>
    </row>
    <row r="3" spans="1:25" ht="15.75" customHeight="1" x14ac:dyDescent="0.3">
      <c r="A3" s="90"/>
      <c r="B3" s="91" t="s">
        <v>75</v>
      </c>
      <c r="C3" s="86" t="s">
        <v>522</v>
      </c>
      <c r="E3" s="92" t="s">
        <v>1432</v>
      </c>
      <c r="F3" s="91"/>
      <c r="G3" s="91"/>
      <c r="H3" s="91"/>
      <c r="I3" s="91"/>
      <c r="J3" s="114"/>
      <c r="K3" s="114"/>
      <c r="L3" s="114"/>
      <c r="M3" s="114"/>
      <c r="N3" s="114"/>
      <c r="O3" s="114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6"/>
      <c r="E4" s="157"/>
      <c r="F4" s="98" t="s">
        <v>9</v>
      </c>
      <c r="G4" s="98" t="s">
        <v>10</v>
      </c>
      <c r="H4" s="98" t="s">
        <v>11</v>
      </c>
      <c r="I4" s="99" t="s">
        <v>12</v>
      </c>
      <c r="J4" s="114"/>
      <c r="K4" s="114"/>
      <c r="L4" s="114"/>
      <c r="M4" s="114"/>
      <c r="N4" s="114"/>
      <c r="O4" s="11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56">
        <v>5</v>
      </c>
      <c r="B5" s="355" t="s">
        <v>490</v>
      </c>
      <c r="C5" s="355" t="s">
        <v>491</v>
      </c>
      <c r="D5" s="353">
        <v>98.001999999999995</v>
      </c>
      <c r="E5" s="353">
        <v>97.001000000000005</v>
      </c>
      <c r="F5" s="280">
        <f>SUM(D5,E5)</f>
        <v>195.00299999999999</v>
      </c>
      <c r="G5" s="257">
        <v>4</v>
      </c>
      <c r="H5" s="353">
        <v>1383.0229999999997</v>
      </c>
      <c r="I5" s="348">
        <v>52</v>
      </c>
      <c r="J5" s="114"/>
      <c r="K5" s="114"/>
      <c r="L5" s="114"/>
      <c r="M5" s="114"/>
      <c r="N5" s="114"/>
      <c r="O5" s="114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16">
        <v>6</v>
      </c>
      <c r="B6" s="161" t="s">
        <v>902</v>
      </c>
      <c r="C6" s="161" t="s">
        <v>207</v>
      </c>
      <c r="D6" s="178">
        <v>99.001999999999995</v>
      </c>
      <c r="E6" s="178">
        <v>97.001000000000005</v>
      </c>
      <c r="F6" s="179">
        <f>SUM(D6,E6)</f>
        <v>196.00299999999999</v>
      </c>
      <c r="G6" s="100">
        <v>7</v>
      </c>
      <c r="H6" s="178">
        <v>1378.029</v>
      </c>
      <c r="I6" s="118">
        <v>51</v>
      </c>
      <c r="J6" s="114"/>
      <c r="K6" s="114"/>
      <c r="L6" s="114"/>
      <c r="M6" s="114"/>
      <c r="N6" s="114"/>
      <c r="O6" s="114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16">
        <v>4</v>
      </c>
      <c r="B7" s="161" t="s">
        <v>899</v>
      </c>
      <c r="C7" s="161" t="s">
        <v>596</v>
      </c>
      <c r="D7" s="178">
        <v>100.001</v>
      </c>
      <c r="E7" s="178">
        <v>96.001000000000005</v>
      </c>
      <c r="F7" s="179">
        <f>SUM(D7,E7)</f>
        <v>196.00200000000001</v>
      </c>
      <c r="G7" s="100">
        <v>6</v>
      </c>
      <c r="H7" s="178">
        <v>1377.02</v>
      </c>
      <c r="I7" s="118">
        <v>46</v>
      </c>
      <c r="J7" s="114"/>
      <c r="K7" s="114"/>
      <c r="L7" s="114"/>
      <c r="M7" s="114"/>
      <c r="N7" s="114"/>
      <c r="O7" s="114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01">
        <v>1</v>
      </c>
      <c r="B8" s="111" t="s">
        <v>289</v>
      </c>
      <c r="C8" s="111" t="s">
        <v>290</v>
      </c>
      <c r="D8" s="179">
        <v>100.004</v>
      </c>
      <c r="E8" s="179">
        <v>100.002</v>
      </c>
      <c r="F8" s="179">
        <f>SUM(D8,E8)</f>
        <v>200.006</v>
      </c>
      <c r="G8" s="100">
        <v>9</v>
      </c>
      <c r="H8" s="179">
        <v>1096.0239999999999</v>
      </c>
      <c r="I8" s="159">
        <v>44</v>
      </c>
      <c r="J8" s="114"/>
      <c r="K8" s="114"/>
      <c r="L8" s="114"/>
      <c r="M8" s="114"/>
      <c r="N8" s="114"/>
      <c r="O8" s="114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01">
        <v>7</v>
      </c>
      <c r="B9" s="161" t="s">
        <v>1115</v>
      </c>
      <c r="C9" s="161" t="s">
        <v>54</v>
      </c>
      <c r="D9" s="178">
        <v>100.002</v>
      </c>
      <c r="E9" s="178">
        <v>99.001000000000005</v>
      </c>
      <c r="F9" s="179">
        <f>SUM(D9,E9)</f>
        <v>199.00299999999999</v>
      </c>
      <c r="G9" s="100">
        <v>8</v>
      </c>
      <c r="H9" s="178">
        <v>1357.0159999999998</v>
      </c>
      <c r="I9" s="118">
        <v>34</v>
      </c>
      <c r="J9" s="114"/>
      <c r="K9" s="114"/>
      <c r="L9" s="114"/>
      <c r="M9" s="114"/>
      <c r="N9" s="114"/>
      <c r="O9" s="114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01">
        <v>9</v>
      </c>
      <c r="B10" s="161" t="s">
        <v>903</v>
      </c>
      <c r="C10" s="161" t="s">
        <v>90</v>
      </c>
      <c r="D10" s="178">
        <v>98.001999999999995</v>
      </c>
      <c r="E10" s="178">
        <v>98</v>
      </c>
      <c r="F10" s="179">
        <f>SUM(D10,E10)</f>
        <v>196.00200000000001</v>
      </c>
      <c r="G10" s="100">
        <v>6</v>
      </c>
      <c r="H10" s="178">
        <v>1352.0089999999998</v>
      </c>
      <c r="I10" s="118">
        <v>31</v>
      </c>
      <c r="J10" s="114"/>
      <c r="K10" s="114"/>
      <c r="L10" s="114"/>
      <c r="M10" s="114"/>
      <c r="N10" s="114"/>
      <c r="O10" s="114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01">
        <v>3</v>
      </c>
      <c r="B11" s="161" t="s">
        <v>987</v>
      </c>
      <c r="C11" s="161" t="s">
        <v>316</v>
      </c>
      <c r="D11" s="178">
        <v>99.001000000000005</v>
      </c>
      <c r="E11" s="178">
        <v>96</v>
      </c>
      <c r="F11" s="179">
        <f>SUM(D11,E11)</f>
        <v>195.001</v>
      </c>
      <c r="G11" s="100">
        <v>2</v>
      </c>
      <c r="H11" s="178">
        <v>1357.0119999999999</v>
      </c>
      <c r="I11" s="118">
        <v>27</v>
      </c>
      <c r="J11" s="114"/>
      <c r="K11" s="114"/>
      <c r="L11" s="114"/>
      <c r="M11" s="114"/>
      <c r="N11" s="114"/>
      <c r="O11" s="114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16">
        <v>2</v>
      </c>
      <c r="B12" s="161" t="s">
        <v>1057</v>
      </c>
      <c r="C12" s="161" t="s">
        <v>24</v>
      </c>
      <c r="D12" s="178">
        <v>98.001999999999995</v>
      </c>
      <c r="E12" s="178">
        <v>97.001000000000005</v>
      </c>
      <c r="F12" s="179">
        <f>SUM(D12,E12)</f>
        <v>195.00299999999999</v>
      </c>
      <c r="G12" s="100">
        <v>4</v>
      </c>
      <c r="H12" s="178">
        <v>1354.021</v>
      </c>
      <c r="I12" s="118">
        <v>26</v>
      </c>
      <c r="J12" s="114"/>
      <c r="K12" s="114"/>
      <c r="L12" s="114"/>
      <c r="M12" s="114"/>
      <c r="N12" s="114"/>
      <c r="O12" s="114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66">
        <v>8</v>
      </c>
      <c r="B13" s="283" t="s">
        <v>305</v>
      </c>
      <c r="C13" s="283" t="s">
        <v>290</v>
      </c>
      <c r="D13" s="284">
        <v>97.001999999999995</v>
      </c>
      <c r="E13" s="284">
        <v>93</v>
      </c>
      <c r="F13" s="282">
        <f>SUM(D13,E13)</f>
        <v>190.00200000000001</v>
      </c>
      <c r="G13" s="262">
        <v>1</v>
      </c>
      <c r="H13" s="180">
        <v>1307.0079999999998</v>
      </c>
      <c r="I13" s="121">
        <v>9</v>
      </c>
      <c r="J13" s="114"/>
      <c r="K13" s="114"/>
      <c r="L13" s="114"/>
      <c r="M13" s="114"/>
      <c r="N13" s="114"/>
      <c r="O13" s="114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0"/>
      <c r="B15" s="91" t="s">
        <v>100</v>
      </c>
      <c r="C15" s="86" t="s">
        <v>1116</v>
      </c>
      <c r="E15" s="92" t="s">
        <v>1433</v>
      </c>
      <c r="F15" s="91"/>
      <c r="G15" s="91"/>
      <c r="H15" s="91"/>
      <c r="I15" s="91"/>
      <c r="J15" s="114"/>
      <c r="K15" s="114"/>
      <c r="L15" s="114"/>
      <c r="M15" s="114"/>
      <c r="N15" s="114"/>
      <c r="O15" s="114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3">
        <v>2</v>
      </c>
      <c r="B16" s="94" t="s">
        <v>7</v>
      </c>
      <c r="C16" s="95" t="s">
        <v>8</v>
      </c>
      <c r="D16" s="126"/>
      <c r="E16" s="157"/>
      <c r="F16" s="98" t="s">
        <v>9</v>
      </c>
      <c r="G16" s="98" t="s">
        <v>10</v>
      </c>
      <c r="H16" s="98" t="s">
        <v>11</v>
      </c>
      <c r="I16" s="99" t="s">
        <v>12</v>
      </c>
      <c r="J16" s="114"/>
      <c r="K16" s="114"/>
      <c r="L16" s="114"/>
      <c r="M16" s="114"/>
      <c r="N16" s="114"/>
      <c r="O16" s="114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54">
        <v>8</v>
      </c>
      <c r="B17" s="355" t="s">
        <v>279</v>
      </c>
      <c r="C17" s="355" t="s">
        <v>50</v>
      </c>
      <c r="D17" s="353">
        <v>100.002</v>
      </c>
      <c r="E17" s="353">
        <v>99.001999999999995</v>
      </c>
      <c r="F17" s="280">
        <f>SUM(D17,E17)</f>
        <v>199.00399999999999</v>
      </c>
      <c r="G17" s="257">
        <v>7</v>
      </c>
      <c r="H17" s="353">
        <v>1377.02</v>
      </c>
      <c r="I17" s="348">
        <v>46</v>
      </c>
      <c r="J17" s="114"/>
      <c r="K17" s="114"/>
      <c r="L17" s="114"/>
      <c r="M17" s="114"/>
      <c r="N17" s="114"/>
      <c r="O17" s="114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6">
        <v>2</v>
      </c>
      <c r="B18" s="161" t="s">
        <v>700</v>
      </c>
      <c r="C18" s="161" t="s">
        <v>98</v>
      </c>
      <c r="D18" s="178">
        <v>100.002</v>
      </c>
      <c r="E18" s="178">
        <v>99.004000000000005</v>
      </c>
      <c r="F18" s="179">
        <f>SUM(D18,E18)</f>
        <v>199.006</v>
      </c>
      <c r="G18" s="100">
        <v>8</v>
      </c>
      <c r="H18" s="178">
        <v>1379.0240000000001</v>
      </c>
      <c r="I18" s="118">
        <v>45</v>
      </c>
      <c r="J18" s="114"/>
      <c r="K18" s="114"/>
      <c r="L18" s="114"/>
      <c r="M18" s="114"/>
      <c r="N18" s="114"/>
      <c r="O18" s="114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6">
        <v>4</v>
      </c>
      <c r="B19" s="161" t="s">
        <v>702</v>
      </c>
      <c r="C19" s="161" t="s">
        <v>316</v>
      </c>
      <c r="D19" s="178">
        <v>100.004</v>
      </c>
      <c r="E19" s="178">
        <v>100.003</v>
      </c>
      <c r="F19" s="179">
        <f>SUM(D19,E19)</f>
        <v>200.00700000000001</v>
      </c>
      <c r="G19" s="100">
        <v>9</v>
      </c>
      <c r="H19" s="178">
        <v>1372.028</v>
      </c>
      <c r="I19" s="118">
        <v>41</v>
      </c>
      <c r="J19" s="114"/>
      <c r="K19" s="114"/>
      <c r="L19" s="114"/>
      <c r="M19" s="114"/>
      <c r="N19" s="114"/>
      <c r="O19" s="114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01">
        <v>9</v>
      </c>
      <c r="B20" s="161" t="s">
        <v>904</v>
      </c>
      <c r="C20" s="161" t="s">
        <v>491</v>
      </c>
      <c r="D20" s="178">
        <v>100.002</v>
      </c>
      <c r="E20" s="178">
        <v>99</v>
      </c>
      <c r="F20" s="179">
        <f>SUM(D20,E20)</f>
        <v>199.00200000000001</v>
      </c>
      <c r="G20" s="100">
        <v>6</v>
      </c>
      <c r="H20" s="178">
        <v>1375.019</v>
      </c>
      <c r="I20" s="118">
        <v>38</v>
      </c>
      <c r="J20" s="114"/>
      <c r="K20" s="114"/>
      <c r="L20" s="114"/>
      <c r="M20" s="114"/>
      <c r="N20" s="114"/>
      <c r="O20" s="114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01">
        <v>1</v>
      </c>
      <c r="B21" s="111" t="s">
        <v>1117</v>
      </c>
      <c r="C21" s="111" t="s">
        <v>120</v>
      </c>
      <c r="D21" s="179">
        <v>100</v>
      </c>
      <c r="E21" s="179">
        <v>98</v>
      </c>
      <c r="F21" s="179">
        <f>SUM(D21,E21)</f>
        <v>198</v>
      </c>
      <c r="G21" s="100">
        <v>5</v>
      </c>
      <c r="H21" s="179">
        <v>1374.0119999999999</v>
      </c>
      <c r="I21" s="159">
        <v>38</v>
      </c>
      <c r="J21" s="114"/>
      <c r="K21" s="114"/>
      <c r="L21" s="114"/>
      <c r="M21" s="114"/>
      <c r="N21" s="114"/>
      <c r="O21" s="114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01">
        <v>3</v>
      </c>
      <c r="B22" s="161" t="s">
        <v>987</v>
      </c>
      <c r="C22" s="161" t="s">
        <v>26</v>
      </c>
      <c r="D22" s="178">
        <v>99.001000000000005</v>
      </c>
      <c r="E22" s="178">
        <v>98.001999999999995</v>
      </c>
      <c r="F22" s="179">
        <f>SUM(D22,E22)</f>
        <v>197.00299999999999</v>
      </c>
      <c r="G22" s="100">
        <v>4</v>
      </c>
      <c r="H22" s="178">
        <v>1371.0179999999998</v>
      </c>
      <c r="I22" s="118">
        <v>37</v>
      </c>
      <c r="J22" s="114"/>
      <c r="K22" s="114"/>
      <c r="L22" s="114"/>
      <c r="M22" s="114"/>
      <c r="N22" s="114"/>
      <c r="O22" s="114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01">
        <v>5</v>
      </c>
      <c r="B23" s="161" t="s">
        <v>672</v>
      </c>
      <c r="C23" s="161" t="s">
        <v>90</v>
      </c>
      <c r="D23" s="178">
        <v>99</v>
      </c>
      <c r="E23" s="178">
        <v>98.003</v>
      </c>
      <c r="F23" s="179">
        <f>SUM(D23,E23)</f>
        <v>197.00299999999999</v>
      </c>
      <c r="G23" s="100">
        <v>4</v>
      </c>
      <c r="H23" s="178">
        <v>1368.019</v>
      </c>
      <c r="I23" s="118">
        <v>31</v>
      </c>
      <c r="J23" s="114"/>
      <c r="K23" s="114"/>
      <c r="L23" s="114"/>
      <c r="M23" s="114"/>
      <c r="N23" s="114"/>
      <c r="O23" s="114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01">
        <v>7</v>
      </c>
      <c r="B24" s="161" t="s">
        <v>1118</v>
      </c>
      <c r="C24" s="161" t="s">
        <v>120</v>
      </c>
      <c r="D24" s="178">
        <v>99.001999999999995</v>
      </c>
      <c r="E24" s="178">
        <v>98</v>
      </c>
      <c r="F24" s="179">
        <f>SUM(D24,E24)</f>
        <v>197.00200000000001</v>
      </c>
      <c r="G24" s="100">
        <v>1</v>
      </c>
      <c r="H24" s="178">
        <v>1365.0119999999997</v>
      </c>
      <c r="I24" s="118">
        <v>25</v>
      </c>
      <c r="J24" s="114"/>
      <c r="K24" s="114"/>
      <c r="L24" s="114"/>
      <c r="M24" s="114"/>
      <c r="N24" s="114"/>
      <c r="O24" s="11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66">
        <v>6</v>
      </c>
      <c r="B25" s="283" t="s">
        <v>900</v>
      </c>
      <c r="C25" s="283" t="s">
        <v>363</v>
      </c>
      <c r="D25" s="284">
        <v>99.003</v>
      </c>
      <c r="E25" s="284">
        <v>98</v>
      </c>
      <c r="F25" s="282">
        <f>SUM(D25,E25)</f>
        <v>197.00299999999999</v>
      </c>
      <c r="G25" s="262">
        <v>4</v>
      </c>
      <c r="H25" s="180">
        <v>1355.0170000000001</v>
      </c>
      <c r="I25" s="121">
        <v>24</v>
      </c>
      <c r="J25" s="114"/>
      <c r="K25" s="114"/>
      <c r="L25" s="114"/>
      <c r="M25" s="114"/>
      <c r="N25" s="114"/>
      <c r="O25" s="114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90"/>
      <c r="B27" s="91" t="s">
        <v>102</v>
      </c>
      <c r="C27" s="86" t="s">
        <v>1119</v>
      </c>
      <c r="E27" s="92" t="s">
        <v>1350</v>
      </c>
      <c r="F27" s="91"/>
      <c r="G27" s="91"/>
      <c r="H27" s="91"/>
      <c r="I27" s="91"/>
      <c r="J27" s="114"/>
      <c r="K27" s="114"/>
      <c r="L27" s="114"/>
      <c r="M27" s="114"/>
      <c r="N27" s="114"/>
      <c r="O27" s="114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93">
        <v>2</v>
      </c>
      <c r="B28" s="94" t="s">
        <v>7</v>
      </c>
      <c r="C28" s="95" t="s">
        <v>8</v>
      </c>
      <c r="D28" s="126"/>
      <c r="E28" s="157"/>
      <c r="F28" s="98" t="s">
        <v>9</v>
      </c>
      <c r="G28" s="98" t="s">
        <v>10</v>
      </c>
      <c r="H28" s="98" t="s">
        <v>11</v>
      </c>
      <c r="I28" s="99" t="s">
        <v>12</v>
      </c>
      <c r="J28" s="114"/>
      <c r="K28" s="114"/>
      <c r="L28" s="114"/>
      <c r="M28" s="114"/>
      <c r="N28" s="114"/>
      <c r="O28" s="114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256">
        <v>3</v>
      </c>
      <c r="B29" s="355" t="s">
        <v>975</v>
      </c>
      <c r="C29" s="355" t="s">
        <v>970</v>
      </c>
      <c r="D29" s="353">
        <v>100.002</v>
      </c>
      <c r="E29" s="353">
        <v>100.001</v>
      </c>
      <c r="F29" s="280">
        <f>SUM(D29,E29)</f>
        <v>200.00299999999999</v>
      </c>
      <c r="G29" s="257">
        <v>9</v>
      </c>
      <c r="H29" s="353">
        <v>1391.0229999999999</v>
      </c>
      <c r="I29" s="348">
        <v>58</v>
      </c>
      <c r="J29" s="114"/>
      <c r="K29" s="114"/>
      <c r="L29" s="114"/>
      <c r="M29" s="114"/>
      <c r="N29" s="114"/>
      <c r="O29" s="114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01">
        <v>9</v>
      </c>
      <c r="B30" s="161" t="s">
        <v>35</v>
      </c>
      <c r="C30" s="161" t="s">
        <v>33</v>
      </c>
      <c r="D30" s="178">
        <v>100.001</v>
      </c>
      <c r="E30" s="178">
        <v>98.001000000000005</v>
      </c>
      <c r="F30" s="179">
        <f>SUM(D30,E30)</f>
        <v>198.00200000000001</v>
      </c>
      <c r="G30" s="100">
        <v>7</v>
      </c>
      <c r="H30" s="178">
        <v>1382.0129999999999</v>
      </c>
      <c r="I30" s="118">
        <v>44</v>
      </c>
      <c r="J30" s="114"/>
      <c r="K30" s="114"/>
      <c r="L30" s="114"/>
      <c r="M30" s="114"/>
      <c r="N30" s="114"/>
      <c r="O30" s="114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6">
        <v>6</v>
      </c>
      <c r="B31" s="161" t="s">
        <v>1121</v>
      </c>
      <c r="C31" s="161" t="s">
        <v>120</v>
      </c>
      <c r="D31" s="178">
        <v>100.002</v>
      </c>
      <c r="E31" s="178">
        <v>99.001000000000005</v>
      </c>
      <c r="F31" s="179">
        <f>SUM(D31,E31)</f>
        <v>199.00299999999999</v>
      </c>
      <c r="G31" s="100">
        <v>8</v>
      </c>
      <c r="H31" s="178">
        <v>1370.02</v>
      </c>
      <c r="I31" s="118">
        <v>39</v>
      </c>
      <c r="J31" s="114"/>
      <c r="K31" s="114"/>
      <c r="L31" s="114"/>
      <c r="M31" s="114"/>
      <c r="N31" s="114"/>
      <c r="O31" s="114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6">
        <v>8</v>
      </c>
      <c r="B32" s="161" t="s">
        <v>919</v>
      </c>
      <c r="C32" s="161" t="s">
        <v>33</v>
      </c>
      <c r="D32" s="178">
        <v>99.001999999999995</v>
      </c>
      <c r="E32" s="178">
        <v>98.003</v>
      </c>
      <c r="F32" s="179">
        <f>SUM(D32,E32)</f>
        <v>197.005</v>
      </c>
      <c r="G32" s="100">
        <v>5</v>
      </c>
      <c r="H32" s="178">
        <v>1370.0129999999999</v>
      </c>
      <c r="I32" s="118">
        <v>36</v>
      </c>
      <c r="J32" s="114"/>
      <c r="K32" s="114"/>
      <c r="L32" s="114"/>
      <c r="M32" s="114"/>
      <c r="N32" s="114"/>
      <c r="O32" s="114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6">
        <v>4</v>
      </c>
      <c r="B33" s="161" t="s">
        <v>956</v>
      </c>
      <c r="C33" s="161" t="s">
        <v>238</v>
      </c>
      <c r="D33" s="178">
        <v>99.003</v>
      </c>
      <c r="E33" s="178">
        <v>96.001000000000005</v>
      </c>
      <c r="F33" s="179">
        <f>SUM(D33,E33)</f>
        <v>195.00400000000002</v>
      </c>
      <c r="G33" s="100">
        <v>3</v>
      </c>
      <c r="H33" s="178">
        <v>1373.0259999999998</v>
      </c>
      <c r="I33" s="118">
        <v>35</v>
      </c>
      <c r="J33" s="114"/>
      <c r="K33" s="114"/>
      <c r="L33" s="114"/>
      <c r="M33" s="114"/>
      <c r="N33" s="114"/>
      <c r="O33" s="114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01">
        <v>1</v>
      </c>
      <c r="B34" s="111" t="s">
        <v>898</v>
      </c>
      <c r="C34" s="111" t="s">
        <v>363</v>
      </c>
      <c r="D34" s="179">
        <v>99.001000000000005</v>
      </c>
      <c r="E34" s="179">
        <v>98</v>
      </c>
      <c r="F34" s="179">
        <f>SUM(D34,E34)</f>
        <v>197.001</v>
      </c>
      <c r="G34" s="100">
        <v>4</v>
      </c>
      <c r="H34" s="179">
        <v>1370.0140000000001</v>
      </c>
      <c r="I34" s="159">
        <v>35</v>
      </c>
      <c r="J34" s="114"/>
      <c r="K34" s="114"/>
      <c r="L34" s="114"/>
      <c r="M34" s="114"/>
      <c r="N34" s="114"/>
      <c r="O34" s="11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01">
        <v>5</v>
      </c>
      <c r="B35" s="161" t="s">
        <v>1120</v>
      </c>
      <c r="C35" s="161" t="s">
        <v>120</v>
      </c>
      <c r="D35" s="178">
        <v>100.001</v>
      </c>
      <c r="E35" s="178">
        <v>98.001000000000005</v>
      </c>
      <c r="F35" s="179">
        <f>SUM(D35,E35)</f>
        <v>198.00200000000001</v>
      </c>
      <c r="G35" s="100">
        <v>7</v>
      </c>
      <c r="H35" s="178">
        <v>1368.0160999999998</v>
      </c>
      <c r="I35" s="118">
        <v>33</v>
      </c>
      <c r="J35" s="114"/>
      <c r="K35" s="114"/>
      <c r="L35" s="114"/>
      <c r="M35" s="114"/>
      <c r="N35" s="114"/>
      <c r="O35" s="114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01">
        <v>7</v>
      </c>
      <c r="B36" s="161" t="s">
        <v>511</v>
      </c>
      <c r="C36" s="161" t="s">
        <v>81</v>
      </c>
      <c r="D36" s="178">
        <v>98.003</v>
      </c>
      <c r="E36" s="178">
        <v>94</v>
      </c>
      <c r="F36" s="179">
        <f>SUM(D36,E36)</f>
        <v>192.00299999999999</v>
      </c>
      <c r="G36" s="100">
        <v>2</v>
      </c>
      <c r="H36" s="178">
        <v>1362.02</v>
      </c>
      <c r="I36" s="118">
        <v>30</v>
      </c>
      <c r="J36" s="114"/>
      <c r="K36" s="114"/>
      <c r="L36" s="114"/>
      <c r="M36" s="114"/>
      <c r="N36" s="114"/>
      <c r="O36" s="114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66">
        <v>2</v>
      </c>
      <c r="B37" s="283" t="s">
        <v>986</v>
      </c>
      <c r="C37" s="283" t="s">
        <v>299</v>
      </c>
      <c r="D37" s="284">
        <v>98.001000000000005</v>
      </c>
      <c r="E37" s="284">
        <v>94</v>
      </c>
      <c r="F37" s="282">
        <f>SUM(D37,E37)</f>
        <v>192.001</v>
      </c>
      <c r="G37" s="262">
        <v>1</v>
      </c>
      <c r="H37" s="180">
        <v>1336.0139999999999</v>
      </c>
      <c r="I37" s="121">
        <v>11</v>
      </c>
      <c r="J37" s="114"/>
      <c r="K37" s="114"/>
      <c r="L37" s="114"/>
      <c r="M37" s="114"/>
      <c r="N37" s="114"/>
      <c r="O37" s="114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90"/>
      <c r="B39" s="91" t="s">
        <v>123</v>
      </c>
      <c r="C39" s="86" t="s">
        <v>1122</v>
      </c>
      <c r="E39" s="92" t="s">
        <v>1434</v>
      </c>
      <c r="F39" s="91"/>
      <c r="G39" s="91"/>
      <c r="H39" s="91"/>
      <c r="I39" s="91"/>
      <c r="J39" s="114"/>
      <c r="K39" s="114"/>
      <c r="L39" s="114"/>
      <c r="M39" s="114"/>
      <c r="N39" s="114"/>
      <c r="O39" s="114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93">
        <v>2</v>
      </c>
      <c r="B40" s="94" t="s">
        <v>7</v>
      </c>
      <c r="C40" s="95" t="s">
        <v>8</v>
      </c>
      <c r="D40" s="126"/>
      <c r="E40" s="157"/>
      <c r="F40" s="98" t="s">
        <v>9</v>
      </c>
      <c r="G40" s="98" t="s">
        <v>10</v>
      </c>
      <c r="H40" s="98" t="s">
        <v>11</v>
      </c>
      <c r="I40" s="99" t="s">
        <v>12</v>
      </c>
      <c r="J40" s="114"/>
      <c r="K40" s="114"/>
      <c r="L40" s="114"/>
      <c r="M40" s="114"/>
      <c r="N40" s="114"/>
      <c r="O40" s="114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256">
        <v>9</v>
      </c>
      <c r="B41" s="355" t="s">
        <v>578</v>
      </c>
      <c r="C41" s="355" t="s">
        <v>90</v>
      </c>
      <c r="D41" s="353">
        <v>100.002</v>
      </c>
      <c r="E41" s="353">
        <v>99</v>
      </c>
      <c r="F41" s="280">
        <f>SUM(D41,E41)</f>
        <v>199.00200000000001</v>
      </c>
      <c r="G41" s="257">
        <v>9</v>
      </c>
      <c r="H41" s="353">
        <v>1181.0139999999999</v>
      </c>
      <c r="I41" s="348">
        <v>48</v>
      </c>
      <c r="J41" s="114"/>
      <c r="K41" s="114"/>
      <c r="L41" s="114"/>
      <c r="M41" s="114"/>
      <c r="N41" s="114"/>
      <c r="O41" s="114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6">
        <v>6</v>
      </c>
      <c r="B42" s="161" t="s">
        <v>990</v>
      </c>
      <c r="C42" s="161" t="s">
        <v>316</v>
      </c>
      <c r="D42" s="178">
        <v>100.004</v>
      </c>
      <c r="E42" s="178">
        <v>97.003</v>
      </c>
      <c r="F42" s="179">
        <f>SUM(D42,E42)</f>
        <v>197.00700000000001</v>
      </c>
      <c r="G42" s="100">
        <v>6</v>
      </c>
      <c r="H42" s="178">
        <v>1366.019</v>
      </c>
      <c r="I42" s="118">
        <v>45</v>
      </c>
      <c r="J42" s="114"/>
      <c r="K42" s="114"/>
      <c r="L42" s="114"/>
      <c r="M42" s="114"/>
      <c r="N42" s="114"/>
      <c r="O42" s="114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6">
        <v>2</v>
      </c>
      <c r="B43" s="161" t="s">
        <v>1124</v>
      </c>
      <c r="C43" s="161" t="s">
        <v>363</v>
      </c>
      <c r="D43" s="178">
        <v>98.001000000000005</v>
      </c>
      <c r="E43" s="178">
        <v>95.001000000000005</v>
      </c>
      <c r="F43" s="179">
        <f>SUM(D43,E43)</f>
        <v>193.00200000000001</v>
      </c>
      <c r="G43" s="100">
        <v>3</v>
      </c>
      <c r="H43" s="178">
        <v>1363.021</v>
      </c>
      <c r="I43" s="118">
        <v>45</v>
      </c>
      <c r="J43" s="114"/>
      <c r="K43" s="114"/>
      <c r="L43" s="114"/>
      <c r="M43" s="114"/>
      <c r="N43" s="114"/>
      <c r="O43" s="114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01">
        <v>7</v>
      </c>
      <c r="B44" s="161" t="s">
        <v>476</v>
      </c>
      <c r="C44" s="161" t="s">
        <v>81</v>
      </c>
      <c r="D44" s="178">
        <v>99.001999999999995</v>
      </c>
      <c r="E44" s="178">
        <v>97.001000000000005</v>
      </c>
      <c r="F44" s="179">
        <f>SUM(D44,E44)</f>
        <v>196.00299999999999</v>
      </c>
      <c r="G44" s="100">
        <v>4</v>
      </c>
      <c r="H44" s="178">
        <v>1363.0149999999999</v>
      </c>
      <c r="I44" s="118">
        <v>42</v>
      </c>
      <c r="J44" s="114"/>
      <c r="K44" s="114"/>
      <c r="L44" s="114"/>
      <c r="M44" s="114"/>
      <c r="N44" s="114"/>
      <c r="O44" s="11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6">
        <v>4</v>
      </c>
      <c r="B45" s="161" t="s">
        <v>907</v>
      </c>
      <c r="C45" s="161" t="s">
        <v>20</v>
      </c>
      <c r="D45" s="178">
        <v>100</v>
      </c>
      <c r="E45" s="178">
        <v>98.001000000000005</v>
      </c>
      <c r="F45" s="179">
        <f>SUM(D45,E45)</f>
        <v>198.001</v>
      </c>
      <c r="G45" s="100">
        <v>7</v>
      </c>
      <c r="H45" s="178">
        <v>1346.009</v>
      </c>
      <c r="I45" s="118">
        <v>30</v>
      </c>
      <c r="J45" s="114"/>
      <c r="K45" s="114"/>
      <c r="L45" s="114"/>
      <c r="M45" s="114"/>
      <c r="N45" s="114"/>
      <c r="O45" s="114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01">
        <v>5</v>
      </c>
      <c r="B46" s="161" t="s">
        <v>1126</v>
      </c>
      <c r="C46" s="161" t="s">
        <v>120</v>
      </c>
      <c r="D46" s="178">
        <v>99.001000000000005</v>
      </c>
      <c r="E46" s="178">
        <v>98.001999999999995</v>
      </c>
      <c r="F46" s="179">
        <f>SUM(D46,E46)</f>
        <v>197.00299999999999</v>
      </c>
      <c r="G46" s="100">
        <v>5</v>
      </c>
      <c r="H46" s="178">
        <v>1316.0149999999999</v>
      </c>
      <c r="I46" s="118">
        <v>30</v>
      </c>
      <c r="J46" s="114"/>
      <c r="K46" s="114"/>
      <c r="L46" s="114"/>
      <c r="M46" s="114"/>
      <c r="N46" s="114"/>
      <c r="O46" s="114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6">
        <v>8</v>
      </c>
      <c r="B47" s="161" t="s">
        <v>1127</v>
      </c>
      <c r="C47" s="161" t="s">
        <v>363</v>
      </c>
      <c r="D47" s="178">
        <v>95.001000000000005</v>
      </c>
      <c r="E47" s="178">
        <v>95</v>
      </c>
      <c r="F47" s="179">
        <f>SUM(D47,E47)</f>
        <v>190.001</v>
      </c>
      <c r="G47" s="100">
        <v>2</v>
      </c>
      <c r="H47" s="178">
        <v>1157.0119999999999</v>
      </c>
      <c r="I47" s="118">
        <v>29</v>
      </c>
      <c r="J47" s="114"/>
      <c r="K47" s="114"/>
      <c r="L47" s="114"/>
      <c r="M47" s="114"/>
      <c r="N47" s="114"/>
      <c r="O47" s="114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01">
        <v>3</v>
      </c>
      <c r="B48" s="161" t="s">
        <v>1125</v>
      </c>
      <c r="C48" s="161" t="s">
        <v>225</v>
      </c>
      <c r="D48" s="178">
        <v>100.002</v>
      </c>
      <c r="E48" s="178">
        <v>99</v>
      </c>
      <c r="F48" s="179">
        <f>SUM(D48,E48)</f>
        <v>199.00200000000001</v>
      </c>
      <c r="G48" s="100">
        <v>9</v>
      </c>
      <c r="H48" s="178">
        <v>587.00299999999993</v>
      </c>
      <c r="I48" s="118">
        <v>19</v>
      </c>
      <c r="J48" s="114"/>
      <c r="K48" s="114"/>
      <c r="L48" s="114"/>
      <c r="M48" s="114"/>
      <c r="N48" s="114"/>
      <c r="O48" s="114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260">
        <v>1</v>
      </c>
      <c r="B49" s="281" t="s">
        <v>1123</v>
      </c>
      <c r="C49" s="281" t="s">
        <v>316</v>
      </c>
      <c r="D49" s="282">
        <v>92</v>
      </c>
      <c r="E49" s="282">
        <v>90</v>
      </c>
      <c r="F49" s="282">
        <f>SUM(D49,E49)</f>
        <v>182</v>
      </c>
      <c r="G49" s="262">
        <v>1</v>
      </c>
      <c r="H49" s="181">
        <v>953.00599999999997</v>
      </c>
      <c r="I49" s="342">
        <v>18</v>
      </c>
      <c r="J49" s="114"/>
      <c r="K49" s="114"/>
      <c r="L49" s="114"/>
      <c r="M49" s="114"/>
      <c r="N49" s="114"/>
      <c r="O49" s="114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90"/>
      <c r="B51" s="91" t="s">
        <v>125</v>
      </c>
      <c r="C51" s="86" t="s">
        <v>1128</v>
      </c>
      <c r="E51" s="92" t="s">
        <v>1418</v>
      </c>
      <c r="F51" s="91"/>
      <c r="G51" s="91"/>
      <c r="H51" s="91"/>
      <c r="I51" s="91"/>
      <c r="J51" s="114"/>
      <c r="K51" s="114"/>
      <c r="L51" s="114"/>
      <c r="M51" s="114"/>
      <c r="N51" s="114"/>
      <c r="O51" s="114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93">
        <v>2</v>
      </c>
      <c r="B52" s="94" t="s">
        <v>7</v>
      </c>
      <c r="C52" s="95" t="s">
        <v>8</v>
      </c>
      <c r="D52" s="126"/>
      <c r="E52" s="157"/>
      <c r="F52" s="98" t="s">
        <v>9</v>
      </c>
      <c r="G52" s="98" t="s">
        <v>10</v>
      </c>
      <c r="H52" s="98" t="s">
        <v>11</v>
      </c>
      <c r="I52" s="99" t="s">
        <v>12</v>
      </c>
      <c r="J52" s="114"/>
      <c r="K52" s="114"/>
      <c r="L52" s="114"/>
      <c r="M52" s="114"/>
      <c r="N52" s="114"/>
      <c r="O52" s="114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54">
        <v>2</v>
      </c>
      <c r="B53" s="355" t="s">
        <v>466</v>
      </c>
      <c r="C53" s="355" t="s">
        <v>81</v>
      </c>
      <c r="D53" s="353">
        <v>99.004000000000005</v>
      </c>
      <c r="E53" s="353">
        <v>98.001999999999995</v>
      </c>
      <c r="F53" s="280">
        <f>SUM(D53,E53)</f>
        <v>197.006</v>
      </c>
      <c r="G53" s="257">
        <v>8</v>
      </c>
      <c r="H53" s="353">
        <v>1376.0250000000001</v>
      </c>
      <c r="I53" s="348">
        <v>53</v>
      </c>
      <c r="J53" s="114"/>
      <c r="K53" s="114"/>
      <c r="L53" s="114"/>
      <c r="M53" s="114"/>
      <c r="N53" s="114"/>
      <c r="O53" s="114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6">
        <v>6</v>
      </c>
      <c r="B54" s="161" t="s">
        <v>1131</v>
      </c>
      <c r="C54" s="161" t="s">
        <v>29</v>
      </c>
      <c r="D54" s="178">
        <v>100.003</v>
      </c>
      <c r="E54" s="178">
        <v>99.004999999999995</v>
      </c>
      <c r="F54" s="179">
        <f>SUM(D54,E54)</f>
        <v>199.00799999999998</v>
      </c>
      <c r="G54" s="100">
        <v>9</v>
      </c>
      <c r="H54" s="178">
        <v>1377.0219999999999</v>
      </c>
      <c r="I54" s="118">
        <v>51</v>
      </c>
      <c r="J54" s="114"/>
      <c r="K54" s="114"/>
      <c r="L54" s="114"/>
      <c r="M54" s="114"/>
      <c r="N54" s="114"/>
      <c r="O54" s="11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01">
        <v>9</v>
      </c>
      <c r="B55" s="161" t="s">
        <v>1133</v>
      </c>
      <c r="C55" s="161" t="s">
        <v>299</v>
      </c>
      <c r="D55" s="178">
        <v>99.001999999999995</v>
      </c>
      <c r="E55" s="178">
        <v>98.001999999999995</v>
      </c>
      <c r="F55" s="179">
        <f>SUM(D55,E55)</f>
        <v>197.00399999999999</v>
      </c>
      <c r="G55" s="100">
        <v>7</v>
      </c>
      <c r="H55" s="178">
        <v>1372.0219999999999</v>
      </c>
      <c r="I55" s="118">
        <v>49</v>
      </c>
      <c r="J55" s="114"/>
      <c r="K55" s="114"/>
      <c r="L55" s="114"/>
      <c r="M55" s="114"/>
      <c r="N55" s="114"/>
      <c r="O55" s="114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01">
        <v>5</v>
      </c>
      <c r="B56" s="161" t="s">
        <v>906</v>
      </c>
      <c r="C56" s="161" t="s">
        <v>62</v>
      </c>
      <c r="D56" s="178">
        <v>96</v>
      </c>
      <c r="E56" s="178">
        <v>97.001000000000005</v>
      </c>
      <c r="F56" s="179">
        <f>SUM(D56,E56)</f>
        <v>193.001</v>
      </c>
      <c r="G56" s="100">
        <v>5</v>
      </c>
      <c r="H56" s="178">
        <v>1355.0130000000001</v>
      </c>
      <c r="I56" s="118">
        <v>33</v>
      </c>
      <c r="J56" s="114"/>
      <c r="K56" s="114"/>
      <c r="L56" s="114"/>
      <c r="M56" s="114"/>
      <c r="N56" s="114"/>
      <c r="O56" s="114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01">
        <v>7</v>
      </c>
      <c r="B57" s="161" t="s">
        <v>1132</v>
      </c>
      <c r="C57" s="161" t="s">
        <v>316</v>
      </c>
      <c r="D57" s="178">
        <v>98</v>
      </c>
      <c r="E57" s="178">
        <v>97.001000000000005</v>
      </c>
      <c r="F57" s="179">
        <f>SUM(D57,E57)</f>
        <v>195.001</v>
      </c>
      <c r="G57" s="100">
        <v>6</v>
      </c>
      <c r="H57" s="178">
        <v>1351.0149999999999</v>
      </c>
      <c r="I57" s="118">
        <v>32</v>
      </c>
      <c r="J57" s="114"/>
      <c r="K57" s="114"/>
      <c r="L57" s="114"/>
      <c r="M57" s="114"/>
      <c r="N57" s="114"/>
      <c r="O57" s="114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6">
        <v>8</v>
      </c>
      <c r="B58" s="161" t="s">
        <v>908</v>
      </c>
      <c r="C58" s="161" t="s">
        <v>90</v>
      </c>
      <c r="D58" s="178">
        <v>98.001000000000005</v>
      </c>
      <c r="E58" s="178">
        <v>93</v>
      </c>
      <c r="F58" s="179">
        <f>SUM(D58,E58)</f>
        <v>191.001</v>
      </c>
      <c r="G58" s="100">
        <v>3</v>
      </c>
      <c r="H58" s="178">
        <v>1349.0129999999999</v>
      </c>
      <c r="I58" s="118">
        <v>32</v>
      </c>
      <c r="J58" s="114"/>
      <c r="K58" s="114"/>
      <c r="L58" s="114"/>
      <c r="M58" s="114"/>
      <c r="N58" s="114"/>
      <c r="O58" s="114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01">
        <v>3</v>
      </c>
      <c r="B59" s="161" t="s">
        <v>1130</v>
      </c>
      <c r="C59" s="161" t="s">
        <v>120</v>
      </c>
      <c r="D59" s="178">
        <v>98.001000000000005</v>
      </c>
      <c r="E59" s="178">
        <v>95</v>
      </c>
      <c r="F59" s="179">
        <f>SUM(D59,E59)</f>
        <v>193.001</v>
      </c>
      <c r="G59" s="100">
        <v>5</v>
      </c>
      <c r="H59" s="178">
        <v>1349.0119999999999</v>
      </c>
      <c r="I59" s="118">
        <v>32</v>
      </c>
      <c r="J59" s="114"/>
      <c r="K59" s="114"/>
      <c r="L59" s="114"/>
      <c r="M59" s="114"/>
      <c r="N59" s="114"/>
      <c r="O59" s="114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01">
        <v>1</v>
      </c>
      <c r="B60" s="111" t="s">
        <v>1129</v>
      </c>
      <c r="C60" s="111" t="s">
        <v>316</v>
      </c>
      <c r="D60" s="179">
        <v>98</v>
      </c>
      <c r="E60" s="179">
        <v>92</v>
      </c>
      <c r="F60" s="179">
        <f>SUM(D60,E60)</f>
        <v>190</v>
      </c>
      <c r="G60" s="100">
        <v>2</v>
      </c>
      <c r="H60" s="179">
        <v>1348.0089999999998</v>
      </c>
      <c r="I60" s="159">
        <v>28</v>
      </c>
      <c r="J60" s="114"/>
      <c r="K60" s="114"/>
      <c r="L60" s="114"/>
      <c r="M60" s="114"/>
      <c r="N60" s="114"/>
      <c r="O60" s="114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266">
        <v>4</v>
      </c>
      <c r="B61" s="283" t="s">
        <v>1026</v>
      </c>
      <c r="C61" s="283" t="s">
        <v>321</v>
      </c>
      <c r="D61" s="284">
        <v>96.001999999999995</v>
      </c>
      <c r="E61" s="284">
        <v>90</v>
      </c>
      <c r="F61" s="282">
        <f>SUM(D61,E61)</f>
        <v>186.00200000000001</v>
      </c>
      <c r="G61" s="262">
        <v>1</v>
      </c>
      <c r="H61" s="180">
        <v>1137.0139999999999</v>
      </c>
      <c r="I61" s="121">
        <v>8</v>
      </c>
      <c r="J61" s="114"/>
      <c r="K61" s="114"/>
      <c r="L61" s="114"/>
      <c r="M61" s="114"/>
      <c r="N61" s="114"/>
      <c r="O61" s="114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4"/>
      <c r="B63" s="114" t="s">
        <v>815</v>
      </c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4"/>
      <c r="B65" s="86" t="s">
        <v>958</v>
      </c>
      <c r="E65" s="106" t="s">
        <v>1542</v>
      </c>
      <c r="H65" s="114"/>
      <c r="I65" s="114"/>
      <c r="J65" s="114"/>
      <c r="K65" s="114"/>
      <c r="L65" s="114"/>
      <c r="M65" s="114"/>
      <c r="N65" s="114"/>
      <c r="O65" s="114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4"/>
      <c r="B66" s="86" t="s">
        <v>1543</v>
      </c>
      <c r="H66" s="114"/>
      <c r="I66" s="114"/>
      <c r="J66" s="114"/>
      <c r="K66" s="114"/>
      <c r="L66" s="114"/>
      <c r="M66" s="114"/>
      <c r="N66" s="114"/>
      <c r="O66" s="114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hyperlinks>
    <hyperlink ref="B2" location="'Index'!A3" tooltip="Go to the Index sheet" display="á" xr:uid="{7EB5FAFD-8E45-4030-9379-80885A7D9AC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ACF83-CA35-4729-98C6-DDA9A20F376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775</v>
      </c>
      <c r="C1" s="84"/>
      <c r="D1" s="85"/>
      <c r="E1" s="85"/>
      <c r="F1" s="85"/>
      <c r="G1" s="84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88" t="s">
        <v>776</v>
      </c>
    </row>
    <row r="3" spans="1:25" ht="15.75" customHeight="1" x14ac:dyDescent="0.3">
      <c r="A3" s="90"/>
      <c r="B3" s="91" t="s">
        <v>373</v>
      </c>
      <c r="C3" s="86" t="s">
        <v>777</v>
      </c>
      <c r="E3" s="92" t="s">
        <v>1419</v>
      </c>
      <c r="F3" s="91"/>
      <c r="G3" s="91"/>
      <c r="H3" s="91"/>
      <c r="I3" s="91"/>
      <c r="J3" s="114"/>
      <c r="K3" s="114"/>
      <c r="L3" s="114"/>
      <c r="M3" s="114"/>
      <c r="N3" s="114"/>
      <c r="O3" s="114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6"/>
      <c r="E4" s="157"/>
      <c r="F4" s="98" t="s">
        <v>9</v>
      </c>
      <c r="G4" s="98" t="s">
        <v>10</v>
      </c>
      <c r="H4" s="98" t="s">
        <v>11</v>
      </c>
      <c r="I4" s="99" t="s">
        <v>12</v>
      </c>
      <c r="J4" s="114"/>
      <c r="K4" s="114"/>
      <c r="L4" s="114"/>
      <c r="M4" s="114"/>
      <c r="N4" s="114"/>
      <c r="O4" s="11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56">
        <v>3</v>
      </c>
      <c r="B5" s="355" t="s">
        <v>682</v>
      </c>
      <c r="C5" s="355" t="s">
        <v>29</v>
      </c>
      <c r="D5" s="353">
        <v>97</v>
      </c>
      <c r="E5" s="353">
        <v>99</v>
      </c>
      <c r="F5" s="280">
        <f>SUM(D5,E5)</f>
        <v>196</v>
      </c>
      <c r="G5" s="257">
        <v>6</v>
      </c>
      <c r="H5" s="353">
        <v>1363.011</v>
      </c>
      <c r="I5" s="348">
        <v>51</v>
      </c>
      <c r="J5" s="114"/>
      <c r="K5" s="114"/>
      <c r="L5" s="114"/>
      <c r="M5" s="114"/>
      <c r="N5" s="114"/>
      <c r="O5" s="114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01">
        <v>1</v>
      </c>
      <c r="B6" s="111" t="s">
        <v>778</v>
      </c>
      <c r="C6" s="111" t="s">
        <v>316</v>
      </c>
      <c r="D6" s="179">
        <v>98.001000000000005</v>
      </c>
      <c r="E6" s="179">
        <v>98</v>
      </c>
      <c r="F6" s="179">
        <f>SUM(D6,E6)</f>
        <v>196.001</v>
      </c>
      <c r="G6" s="100">
        <v>8</v>
      </c>
      <c r="H6" s="179">
        <v>1360.01</v>
      </c>
      <c r="I6" s="159">
        <v>50</v>
      </c>
      <c r="J6" s="114"/>
      <c r="K6" s="114"/>
      <c r="L6" s="114"/>
      <c r="M6" s="114"/>
      <c r="N6" s="114"/>
      <c r="O6" s="114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01">
        <v>7</v>
      </c>
      <c r="B7" s="161" t="s">
        <v>781</v>
      </c>
      <c r="C7" s="161" t="s">
        <v>321</v>
      </c>
      <c r="D7" s="178">
        <v>99.001000000000005</v>
      </c>
      <c r="E7" s="178">
        <v>97</v>
      </c>
      <c r="F7" s="179">
        <f>SUM(D7,E7)</f>
        <v>196.001</v>
      </c>
      <c r="G7" s="100">
        <v>8</v>
      </c>
      <c r="H7" s="178">
        <v>1351.0159999999998</v>
      </c>
      <c r="I7" s="118">
        <v>45</v>
      </c>
      <c r="J7" s="114"/>
      <c r="K7" s="114"/>
      <c r="L7" s="114"/>
      <c r="M7" s="114"/>
      <c r="N7" s="114"/>
      <c r="O7" s="114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01">
        <v>5</v>
      </c>
      <c r="B8" s="161" t="s">
        <v>780</v>
      </c>
      <c r="C8" s="161" t="s">
        <v>29</v>
      </c>
      <c r="D8" s="178">
        <v>99</v>
      </c>
      <c r="E8" s="178">
        <v>96</v>
      </c>
      <c r="F8" s="179">
        <f>SUM(D8,E8)</f>
        <v>195</v>
      </c>
      <c r="G8" s="100">
        <v>5</v>
      </c>
      <c r="H8" s="178">
        <v>1349.0049999999999</v>
      </c>
      <c r="I8" s="118">
        <v>41</v>
      </c>
      <c r="J8" s="114"/>
      <c r="K8" s="114"/>
      <c r="L8" s="114"/>
      <c r="M8" s="114"/>
      <c r="N8" s="114"/>
      <c r="O8" s="114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16">
        <v>4</v>
      </c>
      <c r="B9" s="161" t="s">
        <v>779</v>
      </c>
      <c r="C9" s="161" t="s">
        <v>236</v>
      </c>
      <c r="D9" s="178">
        <v>95</v>
      </c>
      <c r="E9" s="178">
        <v>99.001999999999995</v>
      </c>
      <c r="F9" s="179">
        <f>SUM(D9,E9)</f>
        <v>194.00200000000001</v>
      </c>
      <c r="G9" s="100">
        <v>4</v>
      </c>
      <c r="H9" s="178">
        <v>1351.0140000000001</v>
      </c>
      <c r="I9" s="118">
        <v>38</v>
      </c>
      <c r="J9" s="114"/>
      <c r="K9" s="114"/>
      <c r="L9" s="114"/>
      <c r="M9" s="114"/>
      <c r="N9" s="114"/>
      <c r="O9" s="114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16">
        <v>6</v>
      </c>
      <c r="B10" s="161" t="s">
        <v>110</v>
      </c>
      <c r="C10" s="161" t="s">
        <v>24</v>
      </c>
      <c r="D10" s="178">
        <v>100.002</v>
      </c>
      <c r="E10" s="178">
        <v>97.001999999999995</v>
      </c>
      <c r="F10" s="179">
        <f>SUM(D10,E10)</f>
        <v>197.00399999999999</v>
      </c>
      <c r="G10" s="100">
        <v>9</v>
      </c>
      <c r="H10" s="178">
        <v>1337.0159999999998</v>
      </c>
      <c r="I10" s="118">
        <v>36</v>
      </c>
      <c r="J10" s="114"/>
      <c r="K10" s="114"/>
      <c r="L10" s="114"/>
      <c r="M10" s="114"/>
      <c r="N10" s="114"/>
      <c r="O10" s="114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01">
        <v>9</v>
      </c>
      <c r="B11" s="161" t="s">
        <v>782</v>
      </c>
      <c r="C11" s="161" t="s">
        <v>363</v>
      </c>
      <c r="D11" s="178">
        <v>95.004000000000005</v>
      </c>
      <c r="E11" s="178">
        <v>97</v>
      </c>
      <c r="F11" s="179">
        <f>SUM(D11,E11)</f>
        <v>192.00400000000002</v>
      </c>
      <c r="G11" s="100">
        <v>3</v>
      </c>
      <c r="H11" s="178">
        <v>1311.0140000000001</v>
      </c>
      <c r="I11" s="118">
        <v>25</v>
      </c>
      <c r="J11" s="114"/>
      <c r="K11" s="114"/>
      <c r="L11" s="114"/>
      <c r="M11" s="114"/>
      <c r="N11" s="114"/>
      <c r="O11" s="114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16">
        <v>8</v>
      </c>
      <c r="B12" s="161" t="s">
        <v>159</v>
      </c>
      <c r="C12" s="161" t="s">
        <v>98</v>
      </c>
      <c r="D12" s="178">
        <v>96</v>
      </c>
      <c r="E12" s="178">
        <v>90</v>
      </c>
      <c r="F12" s="179">
        <f>SUM(D12,E12)</f>
        <v>186</v>
      </c>
      <c r="G12" s="100">
        <v>2</v>
      </c>
      <c r="H12" s="178">
        <v>1310.0129999999999</v>
      </c>
      <c r="I12" s="118">
        <v>24</v>
      </c>
      <c r="J12" s="114"/>
      <c r="K12" s="114"/>
      <c r="L12" s="114"/>
      <c r="M12" s="114"/>
      <c r="N12" s="114"/>
      <c r="O12" s="114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66">
        <v>2</v>
      </c>
      <c r="B13" s="283" t="s">
        <v>500</v>
      </c>
      <c r="C13" s="283" t="s">
        <v>24</v>
      </c>
      <c r="D13" s="284" t="s">
        <v>22</v>
      </c>
      <c r="E13" s="284"/>
      <c r="F13" s="282">
        <f>SUM(D13,E13)</f>
        <v>0</v>
      </c>
      <c r="G13" s="262">
        <v>0</v>
      </c>
      <c r="H13" s="180">
        <v>0</v>
      </c>
      <c r="I13" s="121">
        <v>0</v>
      </c>
      <c r="J13" s="114"/>
      <c r="K13" s="114"/>
      <c r="L13" s="114"/>
      <c r="M13" s="114"/>
      <c r="N13" s="114"/>
      <c r="O13" s="114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0"/>
      <c r="B15" s="91" t="s">
        <v>375</v>
      </c>
      <c r="C15" s="86" t="s">
        <v>783</v>
      </c>
      <c r="E15" s="92" t="s">
        <v>1420</v>
      </c>
      <c r="F15" s="91"/>
      <c r="G15" s="91"/>
      <c r="H15" s="91"/>
      <c r="I15" s="91"/>
      <c r="J15" s="114"/>
      <c r="K15" s="114"/>
      <c r="L15" s="114"/>
      <c r="M15" s="114"/>
      <c r="N15" s="114"/>
      <c r="O15" s="114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3">
        <v>2</v>
      </c>
      <c r="B16" s="94" t="s">
        <v>7</v>
      </c>
      <c r="C16" s="95" t="s">
        <v>8</v>
      </c>
      <c r="D16" s="126"/>
      <c r="E16" s="157"/>
      <c r="F16" s="98" t="s">
        <v>9</v>
      </c>
      <c r="G16" s="98" t="s">
        <v>10</v>
      </c>
      <c r="H16" s="98" t="s">
        <v>11</v>
      </c>
      <c r="I16" s="99" t="s">
        <v>12</v>
      </c>
      <c r="J16" s="114"/>
      <c r="K16" s="114"/>
      <c r="L16" s="114"/>
      <c r="M16" s="114"/>
      <c r="N16" s="114"/>
      <c r="O16" s="114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54">
        <v>8</v>
      </c>
      <c r="B17" s="355" t="s">
        <v>570</v>
      </c>
      <c r="C17" s="355" t="s">
        <v>24</v>
      </c>
      <c r="D17" s="353">
        <v>100.003</v>
      </c>
      <c r="E17" s="353">
        <v>100.002</v>
      </c>
      <c r="F17" s="280">
        <f>SUM(D17,E17)</f>
        <v>200.005</v>
      </c>
      <c r="G17" s="257">
        <v>9</v>
      </c>
      <c r="H17" s="353">
        <v>1381.0309999999999</v>
      </c>
      <c r="I17" s="348">
        <v>60</v>
      </c>
      <c r="J17" s="114"/>
      <c r="K17" s="114"/>
      <c r="L17" s="114"/>
      <c r="M17" s="114"/>
      <c r="N17" s="114"/>
      <c r="O17" s="114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6">
        <v>2</v>
      </c>
      <c r="B18" s="161" t="s">
        <v>134</v>
      </c>
      <c r="C18" s="161" t="s">
        <v>29</v>
      </c>
      <c r="D18" s="178">
        <v>99.003</v>
      </c>
      <c r="E18" s="178">
        <v>100.002</v>
      </c>
      <c r="F18" s="179">
        <f>SUM(D18,E18)</f>
        <v>199.005</v>
      </c>
      <c r="G18" s="100">
        <v>8</v>
      </c>
      <c r="H18" s="178">
        <v>1377.0260000000003</v>
      </c>
      <c r="I18" s="118">
        <v>56</v>
      </c>
      <c r="J18" s="114"/>
      <c r="K18" s="114"/>
      <c r="L18" s="114"/>
      <c r="M18" s="114"/>
      <c r="N18" s="114"/>
      <c r="O18" s="114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6">
        <v>6</v>
      </c>
      <c r="B19" s="161" t="s">
        <v>787</v>
      </c>
      <c r="C19" s="161" t="s">
        <v>94</v>
      </c>
      <c r="D19" s="178">
        <v>96</v>
      </c>
      <c r="E19" s="178">
        <v>95.001000000000005</v>
      </c>
      <c r="F19" s="179">
        <f>SUM(D19,E19)</f>
        <v>191.001</v>
      </c>
      <c r="G19" s="100">
        <v>7</v>
      </c>
      <c r="H19" s="178">
        <v>1342.0119999999999</v>
      </c>
      <c r="I19" s="118">
        <v>46</v>
      </c>
      <c r="J19" s="114"/>
      <c r="K19" s="114"/>
      <c r="L19" s="114"/>
      <c r="M19" s="114"/>
      <c r="N19" s="114"/>
      <c r="O19" s="114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6">
        <v>4</v>
      </c>
      <c r="B20" s="161" t="s">
        <v>534</v>
      </c>
      <c r="C20" s="161" t="s">
        <v>94</v>
      </c>
      <c r="D20" s="178">
        <v>93</v>
      </c>
      <c r="E20" s="178">
        <v>96</v>
      </c>
      <c r="F20" s="179">
        <f>SUM(D20,E20)</f>
        <v>189</v>
      </c>
      <c r="G20" s="100">
        <v>5</v>
      </c>
      <c r="H20" s="178">
        <v>1328.008</v>
      </c>
      <c r="I20" s="118">
        <v>40</v>
      </c>
      <c r="J20" s="114"/>
      <c r="K20" s="114"/>
      <c r="L20" s="114"/>
      <c r="M20" s="114"/>
      <c r="N20" s="114"/>
      <c r="O20" s="114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01">
        <v>1</v>
      </c>
      <c r="B21" s="111" t="s">
        <v>784</v>
      </c>
      <c r="C21" s="111" t="s">
        <v>272</v>
      </c>
      <c r="D21" s="179">
        <v>96</v>
      </c>
      <c r="E21" s="179">
        <v>95.001000000000005</v>
      </c>
      <c r="F21" s="179">
        <f>SUM(D21,E21)</f>
        <v>191.001</v>
      </c>
      <c r="G21" s="100">
        <v>7</v>
      </c>
      <c r="H21" s="179">
        <v>1321.008</v>
      </c>
      <c r="I21" s="159">
        <v>37</v>
      </c>
      <c r="J21" s="114"/>
      <c r="K21" s="114"/>
      <c r="L21" s="114"/>
      <c r="M21" s="114"/>
      <c r="N21" s="114"/>
      <c r="O21" s="114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01">
        <v>9</v>
      </c>
      <c r="B22" s="161" t="s">
        <v>789</v>
      </c>
      <c r="C22" s="161" t="s">
        <v>236</v>
      </c>
      <c r="D22" s="178">
        <v>84</v>
      </c>
      <c r="E22" s="178">
        <v>91.001000000000005</v>
      </c>
      <c r="F22" s="179">
        <f>SUM(D22,E22)</f>
        <v>175.001</v>
      </c>
      <c r="G22" s="100">
        <v>4</v>
      </c>
      <c r="H22" s="178">
        <v>1080.0039999999999</v>
      </c>
      <c r="I22" s="118">
        <v>23</v>
      </c>
      <c r="J22" s="114"/>
      <c r="K22" s="114"/>
      <c r="L22" s="114"/>
      <c r="M22" s="114"/>
      <c r="N22" s="114"/>
      <c r="O22" s="114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01">
        <v>5</v>
      </c>
      <c r="B23" s="161" t="s">
        <v>786</v>
      </c>
      <c r="C23" s="161" t="s">
        <v>81</v>
      </c>
      <c r="D23" s="178" t="s">
        <v>22</v>
      </c>
      <c r="E23" s="178"/>
      <c r="F23" s="179">
        <f>SUM(D23,E23)</f>
        <v>0</v>
      </c>
      <c r="G23" s="100">
        <v>0</v>
      </c>
      <c r="H23" s="178">
        <v>387.00200000000001</v>
      </c>
      <c r="I23" s="118">
        <v>12</v>
      </c>
      <c r="J23" s="114"/>
      <c r="K23" s="114"/>
      <c r="L23" s="114"/>
      <c r="M23" s="114"/>
      <c r="N23" s="114"/>
      <c r="O23" s="114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01">
        <v>7</v>
      </c>
      <c r="B24" s="161" t="s">
        <v>788</v>
      </c>
      <c r="C24" s="161" t="s">
        <v>120</v>
      </c>
      <c r="D24" s="178" t="s">
        <v>22</v>
      </c>
      <c r="E24" s="178"/>
      <c r="F24" s="179">
        <f>SUM(D24,E24)</f>
        <v>0</v>
      </c>
      <c r="G24" s="100">
        <v>0</v>
      </c>
      <c r="H24" s="178">
        <v>469.00599999999997</v>
      </c>
      <c r="I24" s="118">
        <v>11</v>
      </c>
      <c r="J24" s="114"/>
      <c r="K24" s="114"/>
      <c r="L24" s="114"/>
      <c r="M24" s="114"/>
      <c r="N24" s="114"/>
      <c r="O24" s="11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60">
        <v>3</v>
      </c>
      <c r="B25" s="283" t="s">
        <v>785</v>
      </c>
      <c r="C25" s="283" t="s">
        <v>20</v>
      </c>
      <c r="D25" s="284" t="s">
        <v>22</v>
      </c>
      <c r="E25" s="284"/>
      <c r="F25" s="282">
        <f>SUM(D25,E25)</f>
        <v>0</v>
      </c>
      <c r="G25" s="262">
        <v>0</v>
      </c>
      <c r="H25" s="180">
        <v>0</v>
      </c>
      <c r="I25" s="121">
        <v>0</v>
      </c>
      <c r="J25" s="114"/>
      <c r="K25" s="114"/>
      <c r="L25" s="114"/>
      <c r="M25" s="114"/>
      <c r="N25" s="114"/>
      <c r="O25" s="114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90"/>
      <c r="B27" s="91" t="s">
        <v>395</v>
      </c>
      <c r="C27" s="86" t="s">
        <v>790</v>
      </c>
      <c r="E27" s="92" t="s">
        <v>1421</v>
      </c>
      <c r="F27" s="91"/>
      <c r="G27" s="91"/>
      <c r="H27" s="91"/>
      <c r="I27" s="91"/>
      <c r="J27" s="114"/>
      <c r="K27" s="114"/>
      <c r="L27" s="114"/>
      <c r="M27" s="114"/>
      <c r="N27" s="114"/>
      <c r="O27" s="114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93">
        <v>2</v>
      </c>
      <c r="B28" s="94" t="s">
        <v>7</v>
      </c>
      <c r="C28" s="95" t="s">
        <v>8</v>
      </c>
      <c r="D28" s="126"/>
      <c r="E28" s="157"/>
      <c r="F28" s="98" t="s">
        <v>9</v>
      </c>
      <c r="G28" s="98" t="s">
        <v>10</v>
      </c>
      <c r="H28" s="98" t="s">
        <v>11</v>
      </c>
      <c r="I28" s="99" t="s">
        <v>12</v>
      </c>
      <c r="J28" s="114"/>
      <c r="K28" s="114"/>
      <c r="L28" s="114"/>
      <c r="M28" s="114"/>
      <c r="N28" s="114"/>
      <c r="O28" s="114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256">
        <v>5</v>
      </c>
      <c r="B29" s="355" t="s">
        <v>796</v>
      </c>
      <c r="C29" s="355" t="s">
        <v>29</v>
      </c>
      <c r="D29" s="353">
        <v>96</v>
      </c>
      <c r="E29" s="353">
        <v>97</v>
      </c>
      <c r="F29" s="280">
        <f>SUM(D29,E29)</f>
        <v>193</v>
      </c>
      <c r="G29" s="257">
        <v>8</v>
      </c>
      <c r="H29" s="353">
        <v>1369.008</v>
      </c>
      <c r="I29" s="348">
        <v>61</v>
      </c>
      <c r="J29" s="114"/>
      <c r="K29" s="114"/>
      <c r="L29" s="114"/>
      <c r="M29" s="114"/>
      <c r="N29" s="114"/>
      <c r="O29" s="114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6">
        <v>6</v>
      </c>
      <c r="B30" s="161" t="s">
        <v>797</v>
      </c>
      <c r="C30" s="161" t="s">
        <v>50</v>
      </c>
      <c r="D30" s="178">
        <v>95.001999999999995</v>
      </c>
      <c r="E30" s="178">
        <v>94</v>
      </c>
      <c r="F30" s="179">
        <f>SUM(D30,E30)</f>
        <v>189.00200000000001</v>
      </c>
      <c r="G30" s="100">
        <v>6</v>
      </c>
      <c r="H30" s="178">
        <v>1159.018</v>
      </c>
      <c r="I30" s="118">
        <v>46</v>
      </c>
      <c r="J30" s="114"/>
      <c r="K30" s="114"/>
      <c r="L30" s="114"/>
      <c r="M30" s="114"/>
      <c r="N30" s="114"/>
      <c r="O30" s="114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6">
        <v>4</v>
      </c>
      <c r="B31" s="161" t="s">
        <v>795</v>
      </c>
      <c r="C31" s="161" t="s">
        <v>90</v>
      </c>
      <c r="D31" s="178">
        <v>95</v>
      </c>
      <c r="E31" s="178">
        <v>97</v>
      </c>
      <c r="F31" s="179">
        <f>SUM(D31,E31)</f>
        <v>192</v>
      </c>
      <c r="G31" s="100">
        <v>7</v>
      </c>
      <c r="H31" s="178">
        <v>1328.01</v>
      </c>
      <c r="I31" s="118">
        <v>45</v>
      </c>
      <c r="J31" s="114"/>
      <c r="K31" s="114"/>
      <c r="L31" s="114"/>
      <c r="M31" s="114"/>
      <c r="N31" s="114"/>
      <c r="O31" s="114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01">
        <v>7</v>
      </c>
      <c r="B32" s="161" t="s">
        <v>798</v>
      </c>
      <c r="C32" s="161" t="s">
        <v>50</v>
      </c>
      <c r="D32" s="178">
        <v>99</v>
      </c>
      <c r="E32" s="178">
        <v>98.001999999999995</v>
      </c>
      <c r="F32" s="179">
        <f>SUM(D32,E32)</f>
        <v>197.00200000000001</v>
      </c>
      <c r="G32" s="100">
        <v>9</v>
      </c>
      <c r="H32" s="178">
        <v>966.00600000000009</v>
      </c>
      <c r="I32" s="118">
        <v>37</v>
      </c>
      <c r="J32" s="114"/>
      <c r="K32" s="114"/>
      <c r="L32" s="114"/>
      <c r="M32" s="114"/>
      <c r="N32" s="114"/>
      <c r="O32" s="114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6">
        <v>2</v>
      </c>
      <c r="B33" s="161" t="s">
        <v>792</v>
      </c>
      <c r="C33" s="161" t="s">
        <v>207</v>
      </c>
      <c r="D33" s="178">
        <v>91.001000000000005</v>
      </c>
      <c r="E33" s="182">
        <v>88</v>
      </c>
      <c r="F33" s="179">
        <f>SUM(D33,E33)</f>
        <v>179.001</v>
      </c>
      <c r="G33" s="100">
        <v>5</v>
      </c>
      <c r="H33" s="178">
        <v>1123.008</v>
      </c>
      <c r="I33" s="118">
        <v>35</v>
      </c>
      <c r="J33" s="114"/>
      <c r="K33" s="114"/>
      <c r="L33" s="114"/>
      <c r="M33" s="114"/>
      <c r="N33" s="114"/>
      <c r="O33" s="114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01">
        <v>1</v>
      </c>
      <c r="B34" s="111" t="s">
        <v>791</v>
      </c>
      <c r="C34" s="111" t="s">
        <v>94</v>
      </c>
      <c r="D34" s="179">
        <v>85</v>
      </c>
      <c r="E34" s="179">
        <v>88</v>
      </c>
      <c r="F34" s="179">
        <f>SUM(D34,E34)</f>
        <v>173</v>
      </c>
      <c r="G34" s="100">
        <v>4</v>
      </c>
      <c r="H34" s="179">
        <v>1086.001</v>
      </c>
      <c r="I34" s="159">
        <v>27</v>
      </c>
      <c r="J34" s="114"/>
      <c r="K34" s="114"/>
      <c r="L34" s="114"/>
      <c r="M34" s="114"/>
      <c r="N34" s="114"/>
      <c r="O34" s="11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01">
        <v>3</v>
      </c>
      <c r="B35" s="161" t="s">
        <v>793</v>
      </c>
      <c r="C35" s="161" t="s">
        <v>794</v>
      </c>
      <c r="D35" s="178" t="s">
        <v>22</v>
      </c>
      <c r="E35" s="178"/>
      <c r="F35" s="179">
        <f>SUM(D35,E35)</f>
        <v>0</v>
      </c>
      <c r="G35" s="100">
        <v>0</v>
      </c>
      <c r="H35" s="178">
        <v>95</v>
      </c>
      <c r="I35" s="118">
        <v>6</v>
      </c>
      <c r="J35" s="114"/>
      <c r="K35" s="114"/>
      <c r="L35" s="114"/>
      <c r="M35" s="114"/>
      <c r="N35" s="114"/>
      <c r="O35" s="114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6">
        <v>8</v>
      </c>
      <c r="B36" s="161" t="s">
        <v>799</v>
      </c>
      <c r="C36" s="161" t="s">
        <v>321</v>
      </c>
      <c r="D36" s="178" t="s">
        <v>22</v>
      </c>
      <c r="E36" s="178"/>
      <c r="F36" s="179">
        <f>SUM(D36,E36)</f>
        <v>0</v>
      </c>
      <c r="G36" s="100">
        <v>0</v>
      </c>
      <c r="H36" s="178">
        <v>0</v>
      </c>
      <c r="I36" s="118">
        <v>0</v>
      </c>
      <c r="J36" s="114"/>
      <c r="K36" s="114"/>
      <c r="L36" s="114"/>
      <c r="M36" s="114"/>
      <c r="N36" s="114"/>
      <c r="O36" s="114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60">
        <v>9</v>
      </c>
      <c r="B37" s="283" t="s">
        <v>372</v>
      </c>
      <c r="C37" s="283" t="s">
        <v>321</v>
      </c>
      <c r="D37" s="284" t="s">
        <v>22</v>
      </c>
      <c r="E37" s="284"/>
      <c r="F37" s="282">
        <f>SUM(D37,E37)</f>
        <v>0</v>
      </c>
      <c r="G37" s="262">
        <v>0</v>
      </c>
      <c r="H37" s="180">
        <v>0</v>
      </c>
      <c r="I37" s="121">
        <v>0</v>
      </c>
      <c r="J37" s="114"/>
      <c r="K37" s="114"/>
      <c r="L37" s="114"/>
      <c r="M37" s="114"/>
      <c r="N37" s="114"/>
      <c r="O37" s="114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90"/>
      <c r="B39" s="91" t="s">
        <v>397</v>
      </c>
      <c r="C39" s="86" t="s">
        <v>800</v>
      </c>
      <c r="E39" s="92" t="s">
        <v>1422</v>
      </c>
      <c r="F39" s="91"/>
      <c r="G39" s="91"/>
      <c r="H39" s="91"/>
      <c r="I39" s="91"/>
      <c r="J39" s="114"/>
      <c r="K39" s="114"/>
      <c r="L39" s="114"/>
      <c r="M39" s="114"/>
      <c r="N39" s="114"/>
      <c r="O39" s="114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93">
        <v>2</v>
      </c>
      <c r="B40" s="94" t="s">
        <v>7</v>
      </c>
      <c r="C40" s="95" t="s">
        <v>8</v>
      </c>
      <c r="D40" s="126"/>
      <c r="E40" s="157"/>
      <c r="F40" s="98" t="s">
        <v>9</v>
      </c>
      <c r="G40" s="98" t="s">
        <v>10</v>
      </c>
      <c r="H40" s="98" t="s">
        <v>11</v>
      </c>
      <c r="I40" s="99" t="s">
        <v>12</v>
      </c>
      <c r="J40" s="114"/>
      <c r="K40" s="114"/>
      <c r="L40" s="114"/>
      <c r="M40" s="114"/>
      <c r="N40" s="114"/>
      <c r="O40" s="114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54">
        <v>4</v>
      </c>
      <c r="B41" s="355" t="s">
        <v>214</v>
      </c>
      <c r="C41" s="355" t="s">
        <v>207</v>
      </c>
      <c r="D41" s="353">
        <v>97</v>
      </c>
      <c r="E41" s="353">
        <v>98</v>
      </c>
      <c r="F41" s="280">
        <f>SUM(D41,E41)</f>
        <v>195</v>
      </c>
      <c r="G41" s="257">
        <v>8</v>
      </c>
      <c r="H41" s="353">
        <v>1348.0050000000001</v>
      </c>
      <c r="I41" s="348">
        <v>53</v>
      </c>
      <c r="J41" s="114"/>
      <c r="K41" s="114"/>
      <c r="L41" s="114"/>
      <c r="M41" s="114"/>
      <c r="N41" s="114"/>
      <c r="O41" s="114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01">
        <v>7</v>
      </c>
      <c r="B42" s="161" t="s">
        <v>804</v>
      </c>
      <c r="C42" s="161" t="s">
        <v>81</v>
      </c>
      <c r="D42" s="178">
        <v>98.001999999999995</v>
      </c>
      <c r="E42" s="178">
        <v>97.001000000000005</v>
      </c>
      <c r="F42" s="179">
        <f>SUM(D42,E42)</f>
        <v>195.00299999999999</v>
      </c>
      <c r="G42" s="100">
        <v>9</v>
      </c>
      <c r="H42" s="178">
        <v>1345.0119999999999</v>
      </c>
      <c r="I42" s="118">
        <v>53</v>
      </c>
      <c r="J42" s="114"/>
      <c r="K42" s="114"/>
      <c r="L42" s="114"/>
      <c r="M42" s="114"/>
      <c r="N42" s="114"/>
      <c r="O42" s="114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01">
        <v>3</v>
      </c>
      <c r="B43" s="161" t="s">
        <v>801</v>
      </c>
      <c r="C43" s="161" t="s">
        <v>24</v>
      </c>
      <c r="D43" s="178">
        <v>99.001999999999995</v>
      </c>
      <c r="E43" s="178">
        <v>95</v>
      </c>
      <c r="F43" s="179">
        <f>SUM(D43,E43)</f>
        <v>194.00200000000001</v>
      </c>
      <c r="G43" s="100">
        <v>7</v>
      </c>
      <c r="H43" s="178">
        <v>1332.011</v>
      </c>
      <c r="I43" s="118">
        <v>46</v>
      </c>
      <c r="J43" s="114"/>
      <c r="K43" s="114"/>
      <c r="L43" s="114"/>
      <c r="M43" s="114"/>
      <c r="N43" s="114"/>
      <c r="O43" s="114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01">
        <v>9</v>
      </c>
      <c r="B44" s="161" t="s">
        <v>505</v>
      </c>
      <c r="C44" s="161" t="s">
        <v>474</v>
      </c>
      <c r="D44" s="178">
        <v>94</v>
      </c>
      <c r="E44" s="178">
        <v>92</v>
      </c>
      <c r="F44" s="179">
        <f>SUM(D44,E44)</f>
        <v>186</v>
      </c>
      <c r="G44" s="100">
        <v>4</v>
      </c>
      <c r="H44" s="178">
        <v>1329.0060000000001</v>
      </c>
      <c r="I44" s="118">
        <v>45</v>
      </c>
      <c r="J44" s="114"/>
      <c r="K44" s="114"/>
      <c r="L44" s="114"/>
      <c r="M44" s="114"/>
      <c r="N44" s="114"/>
      <c r="O44" s="11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6">
        <v>8</v>
      </c>
      <c r="B45" s="161" t="s">
        <v>805</v>
      </c>
      <c r="C45" s="161" t="s">
        <v>207</v>
      </c>
      <c r="D45" s="178">
        <v>95</v>
      </c>
      <c r="E45" s="178">
        <v>95</v>
      </c>
      <c r="F45" s="179">
        <f>SUM(D45,E45)</f>
        <v>190</v>
      </c>
      <c r="G45" s="100">
        <v>5</v>
      </c>
      <c r="H45" s="178">
        <v>1317.0059999999999</v>
      </c>
      <c r="I45" s="118">
        <v>35</v>
      </c>
      <c r="J45" s="114"/>
      <c r="K45" s="114"/>
      <c r="L45" s="114"/>
      <c r="M45" s="114"/>
      <c r="N45" s="114"/>
      <c r="O45" s="114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01">
        <v>1</v>
      </c>
      <c r="B46" s="111" t="s">
        <v>211</v>
      </c>
      <c r="C46" s="111" t="s">
        <v>207</v>
      </c>
      <c r="D46" s="179">
        <v>96</v>
      </c>
      <c r="E46" s="179">
        <v>95</v>
      </c>
      <c r="F46" s="179">
        <f>SUM(D46,E46)</f>
        <v>191</v>
      </c>
      <c r="G46" s="100">
        <v>6</v>
      </c>
      <c r="H46" s="179">
        <v>1299.0039999999999</v>
      </c>
      <c r="I46" s="159">
        <v>30</v>
      </c>
      <c r="J46" s="114"/>
      <c r="K46" s="114"/>
      <c r="L46" s="114"/>
      <c r="M46" s="114"/>
      <c r="N46" s="114"/>
      <c r="O46" s="114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6">
        <v>2</v>
      </c>
      <c r="B47" s="161" t="s">
        <v>53</v>
      </c>
      <c r="C47" s="161" t="s">
        <v>54</v>
      </c>
      <c r="D47" s="178">
        <v>89.001000000000005</v>
      </c>
      <c r="E47" s="178">
        <v>94</v>
      </c>
      <c r="F47" s="179">
        <f>SUM(D47,E47)</f>
        <v>183.001</v>
      </c>
      <c r="G47" s="100">
        <v>3</v>
      </c>
      <c r="H47" s="178">
        <v>1291.008</v>
      </c>
      <c r="I47" s="118">
        <v>25</v>
      </c>
      <c r="J47" s="114"/>
      <c r="K47" s="114"/>
      <c r="L47" s="114"/>
      <c r="M47" s="114"/>
      <c r="N47" s="114"/>
      <c r="O47" s="114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01">
        <v>5</v>
      </c>
      <c r="B48" s="161" t="s">
        <v>802</v>
      </c>
      <c r="C48" s="161" t="s">
        <v>20</v>
      </c>
      <c r="D48" s="178" t="s">
        <v>22</v>
      </c>
      <c r="E48" s="178"/>
      <c r="F48" s="179">
        <f>SUM(D48,E48)</f>
        <v>0</v>
      </c>
      <c r="G48" s="100">
        <v>0</v>
      </c>
      <c r="H48" s="178">
        <v>927.00499999999988</v>
      </c>
      <c r="I48" s="118">
        <v>18</v>
      </c>
      <c r="J48" s="114"/>
      <c r="K48" s="114"/>
      <c r="L48" s="114"/>
      <c r="M48" s="114"/>
      <c r="N48" s="114"/>
      <c r="O48" s="114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266">
        <v>6</v>
      </c>
      <c r="B49" s="283" t="s">
        <v>803</v>
      </c>
      <c r="C49" s="283" t="s">
        <v>90</v>
      </c>
      <c r="D49" s="284">
        <v>87</v>
      </c>
      <c r="E49" s="284">
        <v>92</v>
      </c>
      <c r="F49" s="282">
        <f>SUM(D49,E49)</f>
        <v>179</v>
      </c>
      <c r="G49" s="262">
        <v>2</v>
      </c>
      <c r="H49" s="180">
        <v>1224.001</v>
      </c>
      <c r="I49" s="121">
        <v>11</v>
      </c>
      <c r="J49" s="114"/>
      <c r="K49" s="114"/>
      <c r="L49" s="114"/>
      <c r="M49" s="114"/>
      <c r="N49" s="114"/>
      <c r="O49" s="114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90"/>
      <c r="B51" s="91" t="s">
        <v>710</v>
      </c>
      <c r="C51" s="86" t="s">
        <v>806</v>
      </c>
      <c r="E51" s="92" t="s">
        <v>1423</v>
      </c>
      <c r="F51" s="91"/>
      <c r="G51" s="91"/>
      <c r="H51" s="91"/>
      <c r="I51" s="91"/>
      <c r="J51" s="114"/>
      <c r="K51" s="114"/>
      <c r="L51" s="114"/>
      <c r="M51" s="114"/>
      <c r="N51" s="114"/>
      <c r="O51" s="114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93">
        <v>2</v>
      </c>
      <c r="B52" s="94" t="s">
        <v>7</v>
      </c>
      <c r="C52" s="95" t="s">
        <v>8</v>
      </c>
      <c r="D52" s="126"/>
      <c r="E52" s="157"/>
      <c r="F52" s="98" t="s">
        <v>9</v>
      </c>
      <c r="G52" s="98" t="s">
        <v>10</v>
      </c>
      <c r="H52" s="98" t="s">
        <v>11</v>
      </c>
      <c r="I52" s="99" t="s">
        <v>12</v>
      </c>
      <c r="J52" s="114"/>
      <c r="K52" s="114"/>
      <c r="L52" s="114"/>
      <c r="M52" s="114"/>
      <c r="N52" s="114"/>
      <c r="O52" s="114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54">
        <v>6</v>
      </c>
      <c r="B53" s="355" t="s">
        <v>811</v>
      </c>
      <c r="C53" s="355" t="s">
        <v>120</v>
      </c>
      <c r="D53" s="353">
        <v>95.001000000000005</v>
      </c>
      <c r="E53" s="353">
        <v>99</v>
      </c>
      <c r="F53" s="280">
        <f>SUM(D53,E53)</f>
        <v>194.001</v>
      </c>
      <c r="G53" s="257">
        <v>9</v>
      </c>
      <c r="H53" s="353">
        <v>1337.0119999999999</v>
      </c>
      <c r="I53" s="348">
        <v>51</v>
      </c>
      <c r="J53" s="114"/>
      <c r="K53" s="114"/>
      <c r="L53" s="114"/>
      <c r="M53" s="114"/>
      <c r="N53" s="114"/>
      <c r="O53" s="114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6">
        <v>4</v>
      </c>
      <c r="B54" s="161" t="s">
        <v>809</v>
      </c>
      <c r="C54" s="161" t="s">
        <v>33</v>
      </c>
      <c r="D54" s="178">
        <v>97.001000000000005</v>
      </c>
      <c r="E54" s="178">
        <v>96</v>
      </c>
      <c r="F54" s="179">
        <f>SUM(D54,E54)</f>
        <v>193.001</v>
      </c>
      <c r="G54" s="100">
        <v>8</v>
      </c>
      <c r="H54" s="178">
        <v>1334.008</v>
      </c>
      <c r="I54" s="118">
        <v>49</v>
      </c>
      <c r="J54" s="114"/>
      <c r="K54" s="114"/>
      <c r="L54" s="114"/>
      <c r="M54" s="114"/>
      <c r="N54" s="114"/>
      <c r="O54" s="11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6">
        <v>2</v>
      </c>
      <c r="B55" s="161" t="s">
        <v>807</v>
      </c>
      <c r="C55" s="161" t="s">
        <v>236</v>
      </c>
      <c r="D55" s="178">
        <v>95</v>
      </c>
      <c r="E55" s="178">
        <v>97.001999999999995</v>
      </c>
      <c r="F55" s="179">
        <f>SUM(D55,E55)</f>
        <v>192.00200000000001</v>
      </c>
      <c r="G55" s="100">
        <v>7</v>
      </c>
      <c r="H55" s="178">
        <v>1143.008</v>
      </c>
      <c r="I55" s="118">
        <v>43</v>
      </c>
      <c r="J55" s="114"/>
      <c r="K55" s="114"/>
      <c r="L55" s="114"/>
      <c r="M55" s="114"/>
      <c r="N55" s="114"/>
      <c r="O55" s="114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01">
        <v>9</v>
      </c>
      <c r="B56" s="161" t="s">
        <v>814</v>
      </c>
      <c r="C56" s="161" t="s">
        <v>363</v>
      </c>
      <c r="D56" s="178">
        <v>92</v>
      </c>
      <c r="E56" s="178">
        <v>95</v>
      </c>
      <c r="F56" s="179">
        <f>SUM(D56,E56)</f>
        <v>187</v>
      </c>
      <c r="G56" s="100">
        <v>6</v>
      </c>
      <c r="H56" s="178">
        <v>1308.0069999999998</v>
      </c>
      <c r="I56" s="118">
        <v>36</v>
      </c>
      <c r="J56" s="114"/>
      <c r="K56" s="114"/>
      <c r="L56" s="114"/>
      <c r="M56" s="114"/>
      <c r="N56" s="114"/>
      <c r="O56" s="114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6">
        <v>8</v>
      </c>
      <c r="B57" s="161" t="s">
        <v>813</v>
      </c>
      <c r="C57" s="161" t="s">
        <v>207</v>
      </c>
      <c r="D57" s="178">
        <v>94</v>
      </c>
      <c r="E57" s="178">
        <v>90</v>
      </c>
      <c r="F57" s="179">
        <f>SUM(D57,E57)</f>
        <v>184</v>
      </c>
      <c r="G57" s="100">
        <v>4</v>
      </c>
      <c r="H57" s="178">
        <v>1310.008</v>
      </c>
      <c r="I57" s="118">
        <v>35</v>
      </c>
      <c r="J57" s="114"/>
      <c r="K57" s="114"/>
      <c r="L57" s="114"/>
      <c r="M57" s="114"/>
      <c r="N57" s="114"/>
      <c r="O57" s="114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01">
        <v>3</v>
      </c>
      <c r="B58" s="161" t="s">
        <v>808</v>
      </c>
      <c r="C58" s="161" t="s">
        <v>62</v>
      </c>
      <c r="D58" s="178">
        <v>90</v>
      </c>
      <c r="E58" s="178">
        <v>93</v>
      </c>
      <c r="F58" s="179">
        <f>SUM(D58,E58)</f>
        <v>183</v>
      </c>
      <c r="G58" s="100">
        <v>2</v>
      </c>
      <c r="H58" s="178">
        <v>1306.0039999999999</v>
      </c>
      <c r="I58" s="118">
        <v>32</v>
      </c>
      <c r="J58" s="114"/>
      <c r="K58" s="114"/>
      <c r="L58" s="114"/>
      <c r="M58" s="114"/>
      <c r="N58" s="114"/>
      <c r="O58" s="114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01">
        <v>1</v>
      </c>
      <c r="B59" s="111" t="s">
        <v>251</v>
      </c>
      <c r="C59" s="111" t="s">
        <v>225</v>
      </c>
      <c r="D59" s="179">
        <v>95.001000000000005</v>
      </c>
      <c r="E59" s="179">
        <v>91</v>
      </c>
      <c r="F59" s="179">
        <f>SUM(D59,E59)</f>
        <v>186.001</v>
      </c>
      <c r="G59" s="100">
        <v>5</v>
      </c>
      <c r="H59" s="179">
        <v>1283.0069999999998</v>
      </c>
      <c r="I59" s="159">
        <v>25</v>
      </c>
      <c r="J59" s="114"/>
      <c r="K59" s="114"/>
      <c r="L59" s="114"/>
      <c r="M59" s="114"/>
      <c r="N59" s="114"/>
      <c r="O59" s="114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01">
        <v>7</v>
      </c>
      <c r="B60" s="161" t="s">
        <v>812</v>
      </c>
      <c r="C60" s="161" t="s">
        <v>316</v>
      </c>
      <c r="D60" s="178" t="s">
        <v>22</v>
      </c>
      <c r="E60" s="178"/>
      <c r="F60" s="179">
        <f>SUM(D60,E60)</f>
        <v>0</v>
      </c>
      <c r="G60" s="100">
        <v>0</v>
      </c>
      <c r="H60" s="178">
        <v>577.00800000000004</v>
      </c>
      <c r="I60" s="118">
        <v>24</v>
      </c>
      <c r="J60" s="114"/>
      <c r="K60" s="114"/>
      <c r="L60" s="114"/>
      <c r="M60" s="114"/>
      <c r="N60" s="114"/>
      <c r="O60" s="114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260">
        <v>5</v>
      </c>
      <c r="B61" s="283" t="s">
        <v>810</v>
      </c>
      <c r="C61" s="283" t="s">
        <v>225</v>
      </c>
      <c r="D61" s="284">
        <v>89</v>
      </c>
      <c r="E61" s="284">
        <v>95</v>
      </c>
      <c r="F61" s="282">
        <f>SUM(D61,E61)</f>
        <v>184</v>
      </c>
      <c r="G61" s="262">
        <v>4</v>
      </c>
      <c r="H61" s="180">
        <v>376.00200000000001</v>
      </c>
      <c r="I61" s="121">
        <v>10</v>
      </c>
      <c r="J61" s="114"/>
      <c r="K61" s="114"/>
      <c r="L61" s="114"/>
      <c r="M61" s="114"/>
      <c r="N61" s="114"/>
      <c r="O61" s="114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4"/>
      <c r="B63" s="114" t="s">
        <v>815</v>
      </c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4"/>
      <c r="B65" s="86" t="s">
        <v>816</v>
      </c>
      <c r="E65" s="106" t="s">
        <v>1542</v>
      </c>
      <c r="H65" s="114"/>
      <c r="I65" s="114"/>
      <c r="J65" s="114"/>
      <c r="K65" s="114"/>
      <c r="L65" s="114"/>
      <c r="M65" s="114"/>
      <c r="N65" s="114"/>
      <c r="O65" s="114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4"/>
      <c r="B66" s="86" t="s">
        <v>1543</v>
      </c>
      <c r="H66" s="114"/>
      <c r="I66" s="114"/>
      <c r="J66" s="114"/>
      <c r="K66" s="114"/>
      <c r="L66" s="114"/>
      <c r="M66" s="114"/>
      <c r="N66" s="114"/>
      <c r="O66" s="114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C6125525-8F34-46A3-9C35-8B369E2FAFC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FFBE2-B9FF-4839-8040-DD083B38418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775</v>
      </c>
      <c r="C1" s="84"/>
      <c r="D1" s="85"/>
      <c r="E1" s="85"/>
      <c r="F1" s="85"/>
      <c r="G1" s="84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88" t="s">
        <v>776</v>
      </c>
    </row>
    <row r="3" spans="1:25" ht="15.75" customHeight="1" x14ac:dyDescent="0.3">
      <c r="A3" s="90"/>
      <c r="B3" s="91" t="s">
        <v>712</v>
      </c>
      <c r="C3" s="86" t="s">
        <v>817</v>
      </c>
      <c r="E3" s="92" t="s">
        <v>1354</v>
      </c>
      <c r="F3" s="91"/>
      <c r="G3" s="91"/>
      <c r="H3" s="91"/>
      <c r="I3" s="91"/>
      <c r="J3" s="114"/>
      <c r="K3" s="114"/>
      <c r="L3" s="114"/>
      <c r="M3" s="114"/>
      <c r="N3" s="114"/>
      <c r="O3" s="114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6"/>
      <c r="E4" s="157"/>
      <c r="F4" s="98" t="s">
        <v>9</v>
      </c>
      <c r="G4" s="98" t="s">
        <v>10</v>
      </c>
      <c r="H4" s="98" t="s">
        <v>11</v>
      </c>
      <c r="I4" s="99" t="s">
        <v>12</v>
      </c>
      <c r="J4" s="114"/>
      <c r="K4" s="114"/>
      <c r="L4" s="114"/>
      <c r="M4" s="114"/>
      <c r="N4" s="114"/>
      <c r="O4" s="11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56">
        <v>9</v>
      </c>
      <c r="B5" s="355" t="s">
        <v>97</v>
      </c>
      <c r="C5" s="355" t="s">
        <v>825</v>
      </c>
      <c r="D5" s="353">
        <v>95.001000000000005</v>
      </c>
      <c r="E5" s="353">
        <v>94.001000000000005</v>
      </c>
      <c r="F5" s="280">
        <f>SUM(D5,E5)</f>
        <v>189.00200000000001</v>
      </c>
      <c r="G5" s="257">
        <v>6</v>
      </c>
      <c r="H5" s="353">
        <v>1341.0130000000001</v>
      </c>
      <c r="I5" s="348">
        <v>48</v>
      </c>
      <c r="J5" s="114"/>
      <c r="K5" s="114"/>
      <c r="L5" s="114"/>
      <c r="M5" s="114"/>
      <c r="N5" s="114"/>
      <c r="O5" s="114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16">
        <v>6</v>
      </c>
      <c r="B6" s="161" t="s">
        <v>822</v>
      </c>
      <c r="C6" s="161" t="s">
        <v>29</v>
      </c>
      <c r="D6" s="178">
        <v>100</v>
      </c>
      <c r="E6" s="178">
        <v>98.003</v>
      </c>
      <c r="F6" s="179">
        <f>SUM(D6,E6)</f>
        <v>198.00299999999999</v>
      </c>
      <c r="G6" s="100">
        <v>9</v>
      </c>
      <c r="H6" s="178">
        <v>1343.01</v>
      </c>
      <c r="I6" s="118">
        <v>45</v>
      </c>
      <c r="J6" s="114"/>
      <c r="K6" s="114"/>
      <c r="L6" s="114"/>
      <c r="M6" s="114"/>
      <c r="N6" s="114"/>
      <c r="O6" s="114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01">
        <v>7</v>
      </c>
      <c r="B7" s="161" t="s">
        <v>823</v>
      </c>
      <c r="C7" s="161" t="s">
        <v>62</v>
      </c>
      <c r="D7" s="178">
        <v>97</v>
      </c>
      <c r="E7" s="178">
        <v>97.001000000000005</v>
      </c>
      <c r="F7" s="179">
        <f>SUM(D7,E7)</f>
        <v>194.001</v>
      </c>
      <c r="G7" s="100">
        <v>8</v>
      </c>
      <c r="H7" s="178">
        <v>1333.0070000000001</v>
      </c>
      <c r="I7" s="118">
        <v>44</v>
      </c>
      <c r="J7" s="114"/>
      <c r="K7" s="114"/>
      <c r="L7" s="114"/>
      <c r="M7" s="114"/>
      <c r="N7" s="114"/>
      <c r="O7" s="114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16">
        <v>2</v>
      </c>
      <c r="B8" s="161" t="s">
        <v>818</v>
      </c>
      <c r="C8" s="161" t="s">
        <v>50</v>
      </c>
      <c r="D8" s="178">
        <v>95</v>
      </c>
      <c r="E8" s="178">
        <v>97</v>
      </c>
      <c r="F8" s="179">
        <f>SUM(D8,E8)</f>
        <v>192</v>
      </c>
      <c r="G8" s="100">
        <v>7</v>
      </c>
      <c r="H8" s="178">
        <v>1332.0070000000001</v>
      </c>
      <c r="I8" s="118">
        <v>42</v>
      </c>
      <c r="J8" s="114"/>
      <c r="K8" s="114"/>
      <c r="L8" s="114"/>
      <c r="M8" s="114"/>
      <c r="N8" s="114"/>
      <c r="O8" s="114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01">
        <v>3</v>
      </c>
      <c r="B9" s="161" t="s">
        <v>819</v>
      </c>
      <c r="C9" s="161" t="s">
        <v>299</v>
      </c>
      <c r="D9" s="178">
        <v>0</v>
      </c>
      <c r="E9" s="178">
        <v>95</v>
      </c>
      <c r="F9" s="179">
        <f>SUM(D9,E9)</f>
        <v>95</v>
      </c>
      <c r="G9" s="100">
        <v>1</v>
      </c>
      <c r="H9" s="178">
        <v>1245.0039999999999</v>
      </c>
      <c r="I9" s="118">
        <v>38</v>
      </c>
      <c r="J9" s="114"/>
      <c r="K9" s="114"/>
      <c r="L9" s="114"/>
      <c r="M9" s="114"/>
      <c r="N9" s="114"/>
      <c r="O9" s="114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01">
        <v>1</v>
      </c>
      <c r="B10" s="111" t="s">
        <v>49</v>
      </c>
      <c r="C10" s="111" t="s">
        <v>50</v>
      </c>
      <c r="D10" s="179">
        <v>91.001999999999995</v>
      </c>
      <c r="E10" s="179">
        <v>97.001000000000005</v>
      </c>
      <c r="F10" s="179">
        <f>SUM(D10,E10)</f>
        <v>188.00299999999999</v>
      </c>
      <c r="G10" s="100">
        <v>5</v>
      </c>
      <c r="H10" s="179">
        <v>1322.0119999999999</v>
      </c>
      <c r="I10" s="159">
        <v>36</v>
      </c>
      <c r="J10" s="114"/>
      <c r="K10" s="114"/>
      <c r="L10" s="114"/>
      <c r="M10" s="114"/>
      <c r="N10" s="114"/>
      <c r="O10" s="114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16">
        <v>8</v>
      </c>
      <c r="B11" s="161" t="s">
        <v>824</v>
      </c>
      <c r="C11" s="161" t="s">
        <v>50</v>
      </c>
      <c r="D11" s="178">
        <v>91.001000000000005</v>
      </c>
      <c r="E11" s="178">
        <v>92.001000000000005</v>
      </c>
      <c r="F11" s="179">
        <f>SUM(D11,E11)</f>
        <v>183.00200000000001</v>
      </c>
      <c r="G11" s="100">
        <v>3</v>
      </c>
      <c r="H11" s="178">
        <v>1311.011</v>
      </c>
      <c r="I11" s="118">
        <v>32</v>
      </c>
      <c r="J11" s="114"/>
      <c r="K11" s="114"/>
      <c r="L11" s="114"/>
      <c r="M11" s="114"/>
      <c r="N11" s="114"/>
      <c r="O11" s="114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01">
        <v>5</v>
      </c>
      <c r="B12" s="161" t="s">
        <v>821</v>
      </c>
      <c r="C12" s="161" t="s">
        <v>94</v>
      </c>
      <c r="D12" s="178">
        <v>91</v>
      </c>
      <c r="E12" s="178">
        <v>92</v>
      </c>
      <c r="F12" s="179">
        <f>SUM(D12,E12)</f>
        <v>183</v>
      </c>
      <c r="G12" s="100">
        <v>2</v>
      </c>
      <c r="H12" s="178">
        <v>1304.0059999999999</v>
      </c>
      <c r="I12" s="118">
        <v>23</v>
      </c>
      <c r="J12" s="114"/>
      <c r="K12" s="114"/>
      <c r="L12" s="114"/>
      <c r="M12" s="114"/>
      <c r="N12" s="114"/>
      <c r="O12" s="114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66">
        <v>4</v>
      </c>
      <c r="B13" s="283" t="s">
        <v>820</v>
      </c>
      <c r="C13" s="283" t="s">
        <v>50</v>
      </c>
      <c r="D13" s="284">
        <v>90.001000000000005</v>
      </c>
      <c r="E13" s="284">
        <v>97</v>
      </c>
      <c r="F13" s="282">
        <f>SUM(D13,E13)</f>
        <v>187.001</v>
      </c>
      <c r="G13" s="262">
        <v>4</v>
      </c>
      <c r="H13" s="180">
        <v>828.00099999999998</v>
      </c>
      <c r="I13" s="121">
        <v>11</v>
      </c>
      <c r="J13" s="114"/>
      <c r="K13" s="114"/>
      <c r="L13" s="114"/>
      <c r="M13" s="114"/>
      <c r="N13" s="114"/>
      <c r="O13" s="114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0"/>
      <c r="B15" s="91" t="s">
        <v>725</v>
      </c>
      <c r="C15" s="86" t="s">
        <v>826</v>
      </c>
      <c r="E15" s="92" t="s">
        <v>1424</v>
      </c>
      <c r="F15" s="91"/>
      <c r="G15" s="91"/>
      <c r="H15" s="91"/>
      <c r="I15" s="91"/>
      <c r="J15" s="114"/>
      <c r="K15" s="114"/>
      <c r="L15" s="114"/>
      <c r="M15" s="114"/>
      <c r="N15" s="114"/>
      <c r="O15" s="114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3">
        <v>2</v>
      </c>
      <c r="B16" s="94" t="s">
        <v>7</v>
      </c>
      <c r="C16" s="95" t="s">
        <v>8</v>
      </c>
      <c r="D16" s="126"/>
      <c r="E16" s="157"/>
      <c r="F16" s="98" t="s">
        <v>9</v>
      </c>
      <c r="G16" s="98" t="s">
        <v>10</v>
      </c>
      <c r="H16" s="98" t="s">
        <v>11</v>
      </c>
      <c r="I16" s="99" t="s">
        <v>12</v>
      </c>
      <c r="J16" s="114"/>
      <c r="K16" s="114"/>
      <c r="L16" s="114"/>
      <c r="M16" s="114"/>
      <c r="N16" s="114"/>
      <c r="O16" s="114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56">
        <v>5</v>
      </c>
      <c r="B17" s="355" t="s">
        <v>830</v>
      </c>
      <c r="C17" s="355" t="s">
        <v>316</v>
      </c>
      <c r="D17" s="353">
        <v>99.001000000000005</v>
      </c>
      <c r="E17" s="353">
        <v>99.001000000000005</v>
      </c>
      <c r="F17" s="280">
        <f>SUM(D17,E17)</f>
        <v>198.00200000000001</v>
      </c>
      <c r="G17" s="257">
        <v>9</v>
      </c>
      <c r="H17" s="353">
        <v>1342.011</v>
      </c>
      <c r="I17" s="348">
        <v>51</v>
      </c>
      <c r="J17" s="114"/>
      <c r="K17" s="114"/>
      <c r="L17" s="114"/>
      <c r="M17" s="114"/>
      <c r="N17" s="114"/>
      <c r="O17" s="114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6">
        <v>8</v>
      </c>
      <c r="B18" s="161" t="s">
        <v>41</v>
      </c>
      <c r="C18" s="161" t="s">
        <v>62</v>
      </c>
      <c r="D18" s="178">
        <v>93</v>
      </c>
      <c r="E18" s="178">
        <v>93.001999999999995</v>
      </c>
      <c r="F18" s="179">
        <f>SUM(D18,E18)</f>
        <v>186.00200000000001</v>
      </c>
      <c r="G18" s="100">
        <v>5</v>
      </c>
      <c r="H18" s="178">
        <v>1142.01</v>
      </c>
      <c r="I18" s="118">
        <v>43</v>
      </c>
      <c r="J18" s="114"/>
      <c r="K18" s="114"/>
      <c r="L18" s="114"/>
      <c r="M18" s="114"/>
      <c r="N18" s="114"/>
      <c r="O18" s="114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01">
        <v>9</v>
      </c>
      <c r="B19" s="161" t="s">
        <v>416</v>
      </c>
      <c r="C19" s="161" t="s">
        <v>207</v>
      </c>
      <c r="D19" s="178">
        <v>97.003</v>
      </c>
      <c r="E19" s="178">
        <v>97</v>
      </c>
      <c r="F19" s="179">
        <f>SUM(D19,E19)</f>
        <v>194.00299999999999</v>
      </c>
      <c r="G19" s="100">
        <v>8</v>
      </c>
      <c r="H19" s="178">
        <v>1317.0099999999998</v>
      </c>
      <c r="I19" s="118">
        <v>42</v>
      </c>
      <c r="J19" s="114"/>
      <c r="K19" s="114"/>
      <c r="L19" s="114"/>
      <c r="M19" s="114"/>
      <c r="N19" s="114"/>
      <c r="O19" s="114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6">
        <v>4</v>
      </c>
      <c r="B20" s="161" t="s">
        <v>829</v>
      </c>
      <c r="C20" s="161" t="s">
        <v>363</v>
      </c>
      <c r="D20" s="178">
        <v>92.001000000000005</v>
      </c>
      <c r="E20" s="178">
        <v>93</v>
      </c>
      <c r="F20" s="179">
        <f>SUM(D20,E20)</f>
        <v>185.001</v>
      </c>
      <c r="G20" s="100">
        <v>4</v>
      </c>
      <c r="H20" s="178">
        <v>1310.0069999999998</v>
      </c>
      <c r="I20" s="118">
        <v>41</v>
      </c>
      <c r="J20" s="114"/>
      <c r="K20" s="114"/>
      <c r="L20" s="114"/>
      <c r="M20" s="114"/>
      <c r="N20" s="114"/>
      <c r="O20" s="114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6">
        <v>6</v>
      </c>
      <c r="B21" s="161" t="s">
        <v>831</v>
      </c>
      <c r="C21" s="161" t="s">
        <v>207</v>
      </c>
      <c r="D21" s="178">
        <v>86</v>
      </c>
      <c r="E21" s="178">
        <v>95</v>
      </c>
      <c r="F21" s="179">
        <f>SUM(D21,E21)</f>
        <v>181</v>
      </c>
      <c r="G21" s="100">
        <v>3</v>
      </c>
      <c r="H21" s="178">
        <v>1306.009</v>
      </c>
      <c r="I21" s="118">
        <v>39</v>
      </c>
      <c r="J21" s="114"/>
      <c r="K21" s="114"/>
      <c r="L21" s="114"/>
      <c r="M21" s="114"/>
      <c r="N21" s="114"/>
      <c r="O21" s="114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01">
        <v>1</v>
      </c>
      <c r="B22" s="111" t="s">
        <v>827</v>
      </c>
      <c r="C22" s="111" t="s">
        <v>67</v>
      </c>
      <c r="D22" s="179">
        <v>96.001999999999995</v>
      </c>
      <c r="E22" s="179">
        <v>93.001000000000005</v>
      </c>
      <c r="F22" s="179">
        <f>SUM(D22,E22)</f>
        <v>189.00299999999999</v>
      </c>
      <c r="G22" s="100">
        <v>7</v>
      </c>
      <c r="H22" s="179">
        <v>1304.011</v>
      </c>
      <c r="I22" s="159">
        <v>39</v>
      </c>
      <c r="J22" s="114"/>
      <c r="K22" s="114"/>
      <c r="L22" s="114"/>
      <c r="M22" s="114"/>
      <c r="N22" s="114"/>
      <c r="O22" s="114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6">
        <v>2</v>
      </c>
      <c r="B23" s="161" t="s">
        <v>127</v>
      </c>
      <c r="C23" s="161" t="s">
        <v>40</v>
      </c>
      <c r="D23" s="178">
        <v>96.001000000000005</v>
      </c>
      <c r="E23" s="178">
        <v>92</v>
      </c>
      <c r="F23" s="179">
        <f>SUM(D23,E23)</f>
        <v>188.001</v>
      </c>
      <c r="G23" s="100">
        <v>6</v>
      </c>
      <c r="H23" s="178">
        <v>1295.0070000000001</v>
      </c>
      <c r="I23" s="118">
        <v>30</v>
      </c>
      <c r="J23" s="114"/>
      <c r="K23" s="114"/>
      <c r="L23" s="114"/>
      <c r="M23" s="114"/>
      <c r="N23" s="114"/>
      <c r="O23" s="114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01">
        <v>3</v>
      </c>
      <c r="B24" s="161" t="s">
        <v>828</v>
      </c>
      <c r="C24" s="161" t="s">
        <v>207</v>
      </c>
      <c r="D24" s="178">
        <v>87</v>
      </c>
      <c r="E24" s="178">
        <v>94</v>
      </c>
      <c r="F24" s="179">
        <f>SUM(D24,E24)</f>
        <v>181</v>
      </c>
      <c r="G24" s="100">
        <v>3</v>
      </c>
      <c r="H24" s="178">
        <v>1046.001</v>
      </c>
      <c r="I24" s="118">
        <v>16</v>
      </c>
      <c r="J24" s="114"/>
      <c r="K24" s="114"/>
      <c r="L24" s="114"/>
      <c r="M24" s="114"/>
      <c r="N24" s="114"/>
      <c r="O24" s="11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60">
        <v>7</v>
      </c>
      <c r="B25" s="283" t="s">
        <v>832</v>
      </c>
      <c r="C25" s="283" t="s">
        <v>50</v>
      </c>
      <c r="D25" s="284" t="s">
        <v>22</v>
      </c>
      <c r="E25" s="284"/>
      <c r="F25" s="282">
        <f>SUM(D25,E25)</f>
        <v>0</v>
      </c>
      <c r="G25" s="262">
        <v>0</v>
      </c>
      <c r="H25" s="180">
        <v>373.00099999999998</v>
      </c>
      <c r="I25" s="121">
        <v>9</v>
      </c>
      <c r="J25" s="114"/>
      <c r="K25" s="114"/>
      <c r="L25" s="114"/>
      <c r="M25" s="114"/>
      <c r="N25" s="114"/>
      <c r="O25" s="114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90"/>
      <c r="B27" s="91" t="s">
        <v>833</v>
      </c>
      <c r="C27" s="86" t="s">
        <v>834</v>
      </c>
      <c r="E27" s="92" t="s">
        <v>1425</v>
      </c>
      <c r="F27" s="91"/>
      <c r="G27" s="91"/>
      <c r="H27" s="91"/>
      <c r="I27" s="91"/>
      <c r="J27" s="114"/>
      <c r="K27" s="114"/>
      <c r="L27" s="114"/>
      <c r="M27" s="114"/>
      <c r="N27" s="114"/>
      <c r="O27" s="114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93">
        <v>2</v>
      </c>
      <c r="B28" s="94" t="s">
        <v>7</v>
      </c>
      <c r="C28" s="95" t="s">
        <v>8</v>
      </c>
      <c r="D28" s="126"/>
      <c r="E28" s="157"/>
      <c r="F28" s="98" t="s">
        <v>9</v>
      </c>
      <c r="G28" s="98" t="s">
        <v>10</v>
      </c>
      <c r="H28" s="98" t="s">
        <v>11</v>
      </c>
      <c r="I28" s="99" t="s">
        <v>12</v>
      </c>
      <c r="J28" s="114"/>
      <c r="K28" s="114"/>
      <c r="L28" s="114"/>
      <c r="M28" s="114"/>
      <c r="N28" s="114"/>
      <c r="O28" s="114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256">
        <v>9</v>
      </c>
      <c r="B29" s="355" t="s">
        <v>146</v>
      </c>
      <c r="C29" s="355" t="s">
        <v>90</v>
      </c>
      <c r="D29" s="353">
        <v>97.001000000000005</v>
      </c>
      <c r="E29" s="353">
        <v>95</v>
      </c>
      <c r="F29" s="280">
        <f>SUM(D29,E29)</f>
        <v>192.001</v>
      </c>
      <c r="G29" s="257">
        <v>9</v>
      </c>
      <c r="H29" s="353">
        <v>1350.011</v>
      </c>
      <c r="I29" s="348">
        <v>59</v>
      </c>
      <c r="J29" s="114"/>
      <c r="K29" s="114"/>
      <c r="L29" s="114"/>
      <c r="M29" s="114"/>
      <c r="N29" s="114"/>
      <c r="O29" s="114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01">
        <v>5</v>
      </c>
      <c r="B30" s="161" t="s">
        <v>838</v>
      </c>
      <c r="C30" s="161" t="s">
        <v>120</v>
      </c>
      <c r="D30" s="178">
        <v>95.001000000000005</v>
      </c>
      <c r="E30" s="178">
        <v>96</v>
      </c>
      <c r="F30" s="179">
        <f>SUM(D30,E30)</f>
        <v>191.001</v>
      </c>
      <c r="G30" s="100">
        <v>7</v>
      </c>
      <c r="H30" s="178">
        <v>1340.01</v>
      </c>
      <c r="I30" s="118">
        <v>54</v>
      </c>
      <c r="J30" s="114"/>
      <c r="K30" s="114"/>
      <c r="L30" s="114"/>
      <c r="M30" s="114"/>
      <c r="N30" s="114"/>
      <c r="O30" s="114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01">
        <v>7</v>
      </c>
      <c r="B31" s="161" t="s">
        <v>840</v>
      </c>
      <c r="C31" s="161" t="s">
        <v>29</v>
      </c>
      <c r="D31" s="178">
        <v>91</v>
      </c>
      <c r="E31" s="178">
        <v>93.001000000000005</v>
      </c>
      <c r="F31" s="179">
        <f>SUM(D31,E31)</f>
        <v>184.001</v>
      </c>
      <c r="G31" s="100">
        <v>4</v>
      </c>
      <c r="H31" s="178">
        <v>1136.009</v>
      </c>
      <c r="I31" s="118">
        <v>41</v>
      </c>
      <c r="J31" s="114"/>
      <c r="K31" s="114"/>
      <c r="L31" s="114"/>
      <c r="M31" s="114"/>
      <c r="N31" s="114"/>
      <c r="O31" s="114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6">
        <v>6</v>
      </c>
      <c r="B32" s="161" t="s">
        <v>839</v>
      </c>
      <c r="C32" s="161" t="s">
        <v>50</v>
      </c>
      <c r="D32" s="178">
        <v>94</v>
      </c>
      <c r="E32" s="178">
        <v>97.001999999999995</v>
      </c>
      <c r="F32" s="179">
        <f>SUM(D32,E32)</f>
        <v>191.00200000000001</v>
      </c>
      <c r="G32" s="100">
        <v>8</v>
      </c>
      <c r="H32" s="178">
        <v>1041.0070000000001</v>
      </c>
      <c r="I32" s="118">
        <v>38</v>
      </c>
      <c r="J32" s="114"/>
      <c r="K32" s="114"/>
      <c r="L32" s="114"/>
      <c r="M32" s="114"/>
      <c r="N32" s="114"/>
      <c r="O32" s="114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6">
        <v>4</v>
      </c>
      <c r="B33" s="161" t="s">
        <v>837</v>
      </c>
      <c r="C33" s="161" t="s">
        <v>14</v>
      </c>
      <c r="D33" s="178">
        <v>91</v>
      </c>
      <c r="E33" s="178">
        <v>92.001000000000005</v>
      </c>
      <c r="F33" s="179">
        <f>SUM(D33,E33)</f>
        <v>183.001</v>
      </c>
      <c r="G33" s="100">
        <v>3</v>
      </c>
      <c r="H33" s="178">
        <v>1286.0060000000001</v>
      </c>
      <c r="I33" s="118">
        <v>32</v>
      </c>
      <c r="J33" s="114"/>
      <c r="K33" s="114"/>
      <c r="L33" s="114"/>
      <c r="M33" s="114"/>
      <c r="N33" s="114"/>
      <c r="O33" s="114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6">
        <v>8</v>
      </c>
      <c r="B34" s="161" t="s">
        <v>168</v>
      </c>
      <c r="C34" s="161" t="s">
        <v>33</v>
      </c>
      <c r="D34" s="178">
        <v>95</v>
      </c>
      <c r="E34" s="178">
        <v>95</v>
      </c>
      <c r="F34" s="179">
        <f>SUM(D34,E34)</f>
        <v>190</v>
      </c>
      <c r="G34" s="100">
        <v>6</v>
      </c>
      <c r="H34" s="178">
        <v>1291.0039999999999</v>
      </c>
      <c r="I34" s="118">
        <v>31</v>
      </c>
      <c r="J34" s="114"/>
      <c r="K34" s="114"/>
      <c r="L34" s="114"/>
      <c r="M34" s="114"/>
      <c r="N34" s="114"/>
      <c r="O34" s="11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6">
        <v>2</v>
      </c>
      <c r="B35" s="161" t="s">
        <v>835</v>
      </c>
      <c r="C35" s="161" t="s">
        <v>290</v>
      </c>
      <c r="D35" s="178">
        <v>92.001999999999995</v>
      </c>
      <c r="E35" s="178">
        <v>96</v>
      </c>
      <c r="F35" s="179">
        <f>SUM(D35,E35)</f>
        <v>188.00200000000001</v>
      </c>
      <c r="G35" s="100">
        <v>5</v>
      </c>
      <c r="H35" s="178">
        <v>1071.0029999999999</v>
      </c>
      <c r="I35" s="118">
        <v>22</v>
      </c>
      <c r="J35" s="114"/>
      <c r="K35" s="114"/>
      <c r="L35" s="114"/>
      <c r="M35" s="114"/>
      <c r="N35" s="114"/>
      <c r="O35" s="114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01">
        <v>1</v>
      </c>
      <c r="B36" s="111" t="s">
        <v>501</v>
      </c>
      <c r="C36" s="111" t="s">
        <v>26</v>
      </c>
      <c r="D36" s="179" t="s">
        <v>216</v>
      </c>
      <c r="E36" s="179"/>
      <c r="F36" s="179">
        <f>SUM(D36,E36)</f>
        <v>0</v>
      </c>
      <c r="G36" s="100">
        <v>0</v>
      </c>
      <c r="H36" s="179">
        <v>563.00400000000002</v>
      </c>
      <c r="I36" s="159">
        <v>17</v>
      </c>
      <c r="J36" s="114"/>
      <c r="K36" s="114"/>
      <c r="L36" s="114"/>
      <c r="M36" s="114"/>
      <c r="N36" s="114"/>
      <c r="O36" s="114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60">
        <v>3</v>
      </c>
      <c r="B37" s="283" t="s">
        <v>836</v>
      </c>
      <c r="C37" s="283" t="s">
        <v>33</v>
      </c>
      <c r="D37" s="284" t="s">
        <v>22</v>
      </c>
      <c r="E37" s="284"/>
      <c r="F37" s="282">
        <f>SUM(D37,E37)</f>
        <v>0</v>
      </c>
      <c r="G37" s="262">
        <v>0</v>
      </c>
      <c r="H37" s="180">
        <v>0</v>
      </c>
      <c r="I37" s="121">
        <v>0</v>
      </c>
      <c r="J37" s="114"/>
      <c r="K37" s="114"/>
      <c r="L37" s="114"/>
      <c r="M37" s="114"/>
      <c r="N37" s="114"/>
      <c r="O37" s="114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90"/>
      <c r="B39" s="91" t="s">
        <v>841</v>
      </c>
      <c r="C39" s="86" t="s">
        <v>842</v>
      </c>
      <c r="E39" s="92" t="s">
        <v>1426</v>
      </c>
      <c r="F39" s="91"/>
      <c r="G39" s="91"/>
      <c r="H39" s="91"/>
      <c r="I39" s="91"/>
      <c r="J39" s="114"/>
      <c r="K39" s="114"/>
      <c r="L39" s="114"/>
      <c r="M39" s="114"/>
      <c r="N39" s="114"/>
      <c r="O39" s="114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93">
        <v>2</v>
      </c>
      <c r="B40" s="94" t="s">
        <v>7</v>
      </c>
      <c r="C40" s="95" t="s">
        <v>8</v>
      </c>
      <c r="D40" s="126"/>
      <c r="E40" s="157"/>
      <c r="F40" s="98" t="s">
        <v>9</v>
      </c>
      <c r="G40" s="98" t="s">
        <v>10</v>
      </c>
      <c r="H40" s="98" t="s">
        <v>11</v>
      </c>
      <c r="I40" s="99" t="s">
        <v>12</v>
      </c>
      <c r="J40" s="114"/>
      <c r="K40" s="114"/>
      <c r="L40" s="114"/>
      <c r="M40" s="114"/>
      <c r="N40" s="114"/>
      <c r="O40" s="114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256">
        <v>5</v>
      </c>
      <c r="B41" s="355" t="s">
        <v>847</v>
      </c>
      <c r="C41" s="355" t="s">
        <v>144</v>
      </c>
      <c r="D41" s="353">
        <v>94.001999999999995</v>
      </c>
      <c r="E41" s="353">
        <v>94.001000000000005</v>
      </c>
      <c r="F41" s="280">
        <f>SUM(D41,E41)</f>
        <v>188.00299999999999</v>
      </c>
      <c r="G41" s="257">
        <v>7</v>
      </c>
      <c r="H41" s="353">
        <v>1348.0089999999998</v>
      </c>
      <c r="I41" s="348">
        <v>58</v>
      </c>
      <c r="J41" s="114"/>
      <c r="K41" s="114"/>
      <c r="L41" s="114"/>
      <c r="M41" s="114"/>
      <c r="N41" s="114"/>
      <c r="O41" s="114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6">
        <v>8</v>
      </c>
      <c r="B42" s="161" t="s">
        <v>849</v>
      </c>
      <c r="C42" s="161" t="s">
        <v>207</v>
      </c>
      <c r="D42" s="178">
        <v>96.001000000000005</v>
      </c>
      <c r="E42" s="178">
        <v>96.001000000000005</v>
      </c>
      <c r="F42" s="179">
        <f>SUM(D42,E42)</f>
        <v>192.00200000000001</v>
      </c>
      <c r="G42" s="100">
        <v>9</v>
      </c>
      <c r="H42" s="178">
        <v>1313.009</v>
      </c>
      <c r="I42" s="118">
        <v>50</v>
      </c>
      <c r="J42" s="114"/>
      <c r="K42" s="114"/>
      <c r="L42" s="114"/>
      <c r="M42" s="114"/>
      <c r="N42" s="114"/>
      <c r="O42" s="114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01">
        <v>1</v>
      </c>
      <c r="B43" s="111" t="s">
        <v>843</v>
      </c>
      <c r="C43" s="111" t="s">
        <v>20</v>
      </c>
      <c r="D43" s="179">
        <v>89.001000000000005</v>
      </c>
      <c r="E43" s="179">
        <v>98.001000000000005</v>
      </c>
      <c r="F43" s="179">
        <f>SUM(D43,E43)</f>
        <v>187.00200000000001</v>
      </c>
      <c r="G43" s="100">
        <v>6</v>
      </c>
      <c r="H43" s="179">
        <v>1314.0049999999999</v>
      </c>
      <c r="I43" s="159">
        <v>42</v>
      </c>
      <c r="J43" s="114"/>
      <c r="K43" s="114"/>
      <c r="L43" s="114"/>
      <c r="M43" s="114"/>
      <c r="N43" s="114"/>
      <c r="O43" s="114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6">
        <v>6</v>
      </c>
      <c r="B44" s="161" t="s">
        <v>848</v>
      </c>
      <c r="C44" s="161" t="s">
        <v>81</v>
      </c>
      <c r="D44" s="178">
        <v>95</v>
      </c>
      <c r="E44" s="178">
        <v>97</v>
      </c>
      <c r="F44" s="179">
        <f>SUM(D44,E44)</f>
        <v>192</v>
      </c>
      <c r="G44" s="100">
        <v>8</v>
      </c>
      <c r="H44" s="178">
        <v>1287.0039999999999</v>
      </c>
      <c r="I44" s="118">
        <v>38</v>
      </c>
      <c r="J44" s="114"/>
      <c r="K44" s="114"/>
      <c r="L44" s="114"/>
      <c r="M44" s="114"/>
      <c r="N44" s="114"/>
      <c r="O44" s="11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01">
        <v>7</v>
      </c>
      <c r="B45" s="161" t="s">
        <v>573</v>
      </c>
      <c r="C45" s="161" t="s">
        <v>144</v>
      </c>
      <c r="D45" s="178" t="s">
        <v>22</v>
      </c>
      <c r="E45" s="178"/>
      <c r="F45" s="179">
        <f>SUM(D45,E45)</f>
        <v>0</v>
      </c>
      <c r="G45" s="100">
        <v>0</v>
      </c>
      <c r="H45" s="178">
        <v>773.00300000000004</v>
      </c>
      <c r="I45" s="118">
        <v>33</v>
      </c>
      <c r="J45" s="114"/>
      <c r="K45" s="114"/>
      <c r="L45" s="114"/>
      <c r="M45" s="114"/>
      <c r="N45" s="114"/>
      <c r="O45" s="114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01">
        <v>9</v>
      </c>
      <c r="B46" s="161" t="s">
        <v>850</v>
      </c>
      <c r="C46" s="161" t="s">
        <v>94</v>
      </c>
      <c r="D46" s="178">
        <v>93.001000000000005</v>
      </c>
      <c r="E46" s="178">
        <v>90</v>
      </c>
      <c r="F46" s="179">
        <f>SUM(D46,E46)</f>
        <v>183.001</v>
      </c>
      <c r="G46" s="100">
        <v>5</v>
      </c>
      <c r="H46" s="178">
        <v>1264.0039999999999</v>
      </c>
      <c r="I46" s="118">
        <v>30</v>
      </c>
      <c r="J46" s="114"/>
      <c r="K46" s="114"/>
      <c r="L46" s="114"/>
      <c r="M46" s="114"/>
      <c r="N46" s="114"/>
      <c r="O46" s="114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6">
        <v>4</v>
      </c>
      <c r="B47" s="161" t="s">
        <v>846</v>
      </c>
      <c r="C47" s="161" t="s">
        <v>67</v>
      </c>
      <c r="D47" s="178">
        <v>88</v>
      </c>
      <c r="E47" s="178">
        <v>89.001000000000005</v>
      </c>
      <c r="F47" s="179">
        <f>SUM(D47,E47)</f>
        <v>177.001</v>
      </c>
      <c r="G47" s="100">
        <v>3</v>
      </c>
      <c r="H47" s="178">
        <v>1245.0069999999998</v>
      </c>
      <c r="I47" s="118">
        <v>27</v>
      </c>
      <c r="J47" s="114"/>
      <c r="K47" s="114"/>
      <c r="L47" s="114"/>
      <c r="M47" s="114"/>
      <c r="N47" s="114"/>
      <c r="O47" s="114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01">
        <v>3</v>
      </c>
      <c r="B48" s="161" t="s">
        <v>845</v>
      </c>
      <c r="C48" s="161" t="s">
        <v>120</v>
      </c>
      <c r="D48" s="178">
        <v>93</v>
      </c>
      <c r="E48" s="178">
        <v>85.001000000000005</v>
      </c>
      <c r="F48" s="179">
        <f>SUM(D48,E48)</f>
        <v>178.001</v>
      </c>
      <c r="G48" s="100">
        <v>4</v>
      </c>
      <c r="H48" s="178">
        <v>1230.0069999999998</v>
      </c>
      <c r="I48" s="118">
        <v>24</v>
      </c>
      <c r="J48" s="114"/>
      <c r="K48" s="114"/>
      <c r="L48" s="114"/>
      <c r="M48" s="114"/>
      <c r="N48" s="114"/>
      <c r="O48" s="114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266">
        <v>2</v>
      </c>
      <c r="B49" s="283" t="s">
        <v>844</v>
      </c>
      <c r="C49" s="283" t="s">
        <v>225</v>
      </c>
      <c r="D49" s="284">
        <v>97</v>
      </c>
      <c r="E49" s="284">
        <v>0</v>
      </c>
      <c r="F49" s="282">
        <f>SUM(D49,E49)</f>
        <v>97</v>
      </c>
      <c r="G49" s="262">
        <v>2</v>
      </c>
      <c r="H49" s="180">
        <v>97</v>
      </c>
      <c r="I49" s="121">
        <v>2</v>
      </c>
      <c r="J49" s="114"/>
      <c r="K49" s="114"/>
      <c r="L49" s="114"/>
      <c r="M49" s="114"/>
      <c r="N49" s="114"/>
      <c r="O49" s="114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90"/>
      <c r="B51" s="91" t="s">
        <v>851</v>
      </c>
      <c r="C51" s="86" t="s">
        <v>852</v>
      </c>
      <c r="E51" s="92" t="s">
        <v>1427</v>
      </c>
      <c r="F51" s="91"/>
      <c r="G51" s="91"/>
      <c r="H51" s="91"/>
      <c r="I51" s="91"/>
      <c r="J51" s="114"/>
      <c r="K51" s="114"/>
      <c r="L51" s="114"/>
      <c r="M51" s="114"/>
      <c r="N51" s="114"/>
      <c r="O51" s="114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93">
        <v>2</v>
      </c>
      <c r="B52" s="94" t="s">
        <v>7</v>
      </c>
      <c r="C52" s="95" t="s">
        <v>8</v>
      </c>
      <c r="D52" s="126"/>
      <c r="E52" s="157"/>
      <c r="F52" s="98" t="s">
        <v>9</v>
      </c>
      <c r="G52" s="98" t="s">
        <v>10</v>
      </c>
      <c r="H52" s="98" t="s">
        <v>11</v>
      </c>
      <c r="I52" s="99" t="s">
        <v>12</v>
      </c>
      <c r="J52" s="114"/>
      <c r="K52" s="114"/>
      <c r="L52" s="114"/>
      <c r="M52" s="114"/>
      <c r="N52" s="114"/>
      <c r="O52" s="114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256">
        <v>9</v>
      </c>
      <c r="B53" s="355" t="s">
        <v>860</v>
      </c>
      <c r="C53" s="355" t="s">
        <v>90</v>
      </c>
      <c r="D53" s="353">
        <v>98</v>
      </c>
      <c r="E53" s="353">
        <v>95</v>
      </c>
      <c r="F53" s="280">
        <f>SUM(D53,E53)</f>
        <v>193</v>
      </c>
      <c r="G53" s="257">
        <v>8</v>
      </c>
      <c r="H53" s="353">
        <v>1349.0069999999998</v>
      </c>
      <c r="I53" s="348">
        <v>59</v>
      </c>
      <c r="J53" s="114"/>
      <c r="K53" s="114"/>
      <c r="L53" s="114"/>
      <c r="M53" s="114"/>
      <c r="N53" s="114"/>
      <c r="O53" s="114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01">
        <v>5</v>
      </c>
      <c r="B54" s="161" t="s">
        <v>857</v>
      </c>
      <c r="C54" s="161" t="s">
        <v>24</v>
      </c>
      <c r="D54" s="178">
        <v>98</v>
      </c>
      <c r="E54" s="178">
        <v>98</v>
      </c>
      <c r="F54" s="179">
        <f>SUM(D54,E54)</f>
        <v>196</v>
      </c>
      <c r="G54" s="100">
        <v>9</v>
      </c>
      <c r="H54" s="178">
        <v>1326.011</v>
      </c>
      <c r="I54" s="118">
        <v>54</v>
      </c>
      <c r="J54" s="114"/>
      <c r="K54" s="114"/>
      <c r="L54" s="114"/>
      <c r="M54" s="114"/>
      <c r="N54" s="114"/>
      <c r="O54" s="11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6">
        <v>8</v>
      </c>
      <c r="B55" s="161" t="s">
        <v>859</v>
      </c>
      <c r="C55" s="161" t="s">
        <v>50</v>
      </c>
      <c r="D55" s="178">
        <v>91</v>
      </c>
      <c r="E55" s="178">
        <v>92</v>
      </c>
      <c r="F55" s="179">
        <f>SUM(D55,E55)</f>
        <v>183</v>
      </c>
      <c r="G55" s="100">
        <v>7</v>
      </c>
      <c r="H55" s="178">
        <v>1308.0039999999999</v>
      </c>
      <c r="I55" s="118">
        <v>47</v>
      </c>
      <c r="J55" s="114"/>
      <c r="K55" s="114"/>
      <c r="L55" s="114"/>
      <c r="M55" s="114"/>
      <c r="N55" s="114"/>
      <c r="O55" s="114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6">
        <v>2</v>
      </c>
      <c r="B56" s="161" t="s">
        <v>854</v>
      </c>
      <c r="C56" s="161" t="s">
        <v>42</v>
      </c>
      <c r="D56" s="178">
        <v>93.001000000000005</v>
      </c>
      <c r="E56" s="178">
        <v>89</v>
      </c>
      <c r="F56" s="179">
        <f>SUM(D56,E56)</f>
        <v>182.001</v>
      </c>
      <c r="G56" s="100">
        <v>5</v>
      </c>
      <c r="H56" s="178">
        <v>1287.0039999999999</v>
      </c>
      <c r="I56" s="118">
        <v>38</v>
      </c>
      <c r="J56" s="114"/>
      <c r="K56" s="114"/>
      <c r="L56" s="114"/>
      <c r="M56" s="114"/>
      <c r="N56" s="114"/>
      <c r="O56" s="114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6">
        <v>6</v>
      </c>
      <c r="B57" s="161" t="s">
        <v>858</v>
      </c>
      <c r="C57" s="161" t="s">
        <v>20</v>
      </c>
      <c r="D57" s="178" t="s">
        <v>22</v>
      </c>
      <c r="E57" s="178"/>
      <c r="F57" s="179">
        <f>SUM(D57,E57)</f>
        <v>0</v>
      </c>
      <c r="G57" s="100">
        <v>0</v>
      </c>
      <c r="H57" s="178">
        <v>1102.0039999999999</v>
      </c>
      <c r="I57" s="118">
        <v>34</v>
      </c>
      <c r="J57" s="114"/>
      <c r="K57" s="114"/>
      <c r="L57" s="114"/>
      <c r="M57" s="114"/>
      <c r="N57" s="114"/>
      <c r="O57" s="114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01">
        <v>1</v>
      </c>
      <c r="B58" s="111" t="s">
        <v>853</v>
      </c>
      <c r="C58" s="111" t="s">
        <v>94</v>
      </c>
      <c r="D58" s="179">
        <v>91.001000000000005</v>
      </c>
      <c r="E58" s="179">
        <v>88</v>
      </c>
      <c r="F58" s="179">
        <f>SUM(D58,E58)</f>
        <v>179.001</v>
      </c>
      <c r="G58" s="100">
        <v>4</v>
      </c>
      <c r="H58" s="179">
        <v>1068.0029999999999</v>
      </c>
      <c r="I58" s="159">
        <v>23</v>
      </c>
      <c r="J58" s="114"/>
      <c r="K58" s="114"/>
      <c r="L58" s="114"/>
      <c r="M58" s="114"/>
      <c r="N58" s="114"/>
      <c r="O58" s="114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01">
        <v>3</v>
      </c>
      <c r="B59" s="161" t="s">
        <v>855</v>
      </c>
      <c r="C59" s="161" t="s">
        <v>50</v>
      </c>
      <c r="D59" s="178">
        <v>87</v>
      </c>
      <c r="E59" s="178">
        <v>90</v>
      </c>
      <c r="F59" s="179">
        <f>SUM(D59,E59)</f>
        <v>177</v>
      </c>
      <c r="G59" s="100">
        <v>3</v>
      </c>
      <c r="H59" s="178">
        <v>830.00299999999993</v>
      </c>
      <c r="I59" s="118">
        <v>22</v>
      </c>
      <c r="J59" s="114"/>
      <c r="K59" s="114"/>
      <c r="L59" s="114"/>
      <c r="M59" s="114"/>
      <c r="N59" s="114"/>
      <c r="O59" s="114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01">
        <v>7</v>
      </c>
      <c r="B60" s="161" t="s">
        <v>390</v>
      </c>
      <c r="C60" s="161" t="s">
        <v>391</v>
      </c>
      <c r="D60" s="178">
        <v>93</v>
      </c>
      <c r="E60" s="178">
        <v>90</v>
      </c>
      <c r="F60" s="179">
        <f>SUM(D60,E60)</f>
        <v>183</v>
      </c>
      <c r="G60" s="100">
        <v>7</v>
      </c>
      <c r="H60" s="178">
        <v>1033.001</v>
      </c>
      <c r="I60" s="118">
        <v>19</v>
      </c>
      <c r="J60" s="114"/>
      <c r="K60" s="114"/>
      <c r="L60" s="114"/>
      <c r="M60" s="114"/>
      <c r="N60" s="114"/>
      <c r="O60" s="114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266">
        <v>4</v>
      </c>
      <c r="B61" s="283" t="s">
        <v>856</v>
      </c>
      <c r="C61" s="283" t="s">
        <v>94</v>
      </c>
      <c r="D61" s="284">
        <v>72</v>
      </c>
      <c r="E61" s="284">
        <v>62</v>
      </c>
      <c r="F61" s="282">
        <f>SUM(D61,E61)</f>
        <v>134</v>
      </c>
      <c r="G61" s="262">
        <v>2</v>
      </c>
      <c r="H61" s="180">
        <v>994.00400000000002</v>
      </c>
      <c r="I61" s="121">
        <v>16</v>
      </c>
      <c r="J61" s="114"/>
      <c r="K61" s="114"/>
      <c r="L61" s="114"/>
      <c r="M61" s="114"/>
      <c r="N61" s="114"/>
      <c r="O61" s="114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4"/>
      <c r="B63" s="114" t="s">
        <v>815</v>
      </c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4"/>
      <c r="B65" s="86" t="s">
        <v>816</v>
      </c>
      <c r="E65" s="106" t="s">
        <v>1542</v>
      </c>
      <c r="H65" s="114"/>
      <c r="I65" s="114"/>
      <c r="J65" s="114"/>
      <c r="K65" s="114"/>
      <c r="L65" s="114"/>
      <c r="M65" s="114"/>
      <c r="N65" s="114"/>
      <c r="O65" s="114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4"/>
      <c r="B66" s="86" t="s">
        <v>1543</v>
      </c>
      <c r="H66" s="114"/>
      <c r="I66" s="114"/>
      <c r="J66" s="114"/>
      <c r="K66" s="114"/>
      <c r="L66" s="114"/>
      <c r="M66" s="114"/>
      <c r="N66" s="114"/>
      <c r="O66" s="114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2AE95CF0-744B-4FFE-8829-396D6694D31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40F60-23A3-4BED-91CE-67B07EC753D9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6" width="2.42578125" style="86" customWidth="1"/>
    <col min="17" max="24" width="4.140625" style="86" customWidth="1"/>
    <col min="25" max="25" width="10.28515625" style="86"/>
  </cols>
  <sheetData>
    <row r="1" spans="1:25" ht="18" x14ac:dyDescent="0.35">
      <c r="A1" s="83"/>
      <c r="B1" s="84" t="s">
        <v>582</v>
      </c>
      <c r="C1" s="84"/>
      <c r="D1" s="85"/>
      <c r="E1" s="85"/>
      <c r="F1" s="85"/>
      <c r="G1" s="85"/>
      <c r="H1" s="85"/>
      <c r="I1" s="85"/>
      <c r="J1" s="85" t="s">
        <v>1541</v>
      </c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A2" s="86"/>
      <c r="B2" s="388" t="s">
        <v>1</v>
      </c>
      <c r="I2" s="109" t="s">
        <v>583</v>
      </c>
    </row>
    <row r="3" spans="1:25" ht="15.75" customHeight="1" x14ac:dyDescent="0.3">
      <c r="A3" s="90"/>
      <c r="B3" s="91" t="s">
        <v>373</v>
      </c>
      <c r="C3" s="92" t="s">
        <v>676</v>
      </c>
      <c r="D3" s="92"/>
      <c r="E3" s="92" t="s">
        <v>1311</v>
      </c>
      <c r="F3" s="91"/>
      <c r="G3" s="91"/>
      <c r="H3"/>
      <c r="I3" s="90"/>
      <c r="J3" s="91" t="s">
        <v>375</v>
      </c>
      <c r="K3" s="92" t="s">
        <v>677</v>
      </c>
      <c r="L3" s="92"/>
      <c r="M3" s="92" t="s">
        <v>1312</v>
      </c>
      <c r="N3" s="91"/>
      <c r="O3" s="9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1</v>
      </c>
      <c r="B4" s="94" t="s">
        <v>7</v>
      </c>
      <c r="C4" s="94" t="s">
        <v>8</v>
      </c>
      <c r="D4" s="98" t="s">
        <v>9</v>
      </c>
      <c r="E4" s="98" t="s">
        <v>10</v>
      </c>
      <c r="F4" s="98" t="s">
        <v>11</v>
      </c>
      <c r="G4" s="99" t="s">
        <v>12</v>
      </c>
      <c r="H4"/>
      <c r="I4" s="93">
        <v>1</v>
      </c>
      <c r="J4" s="94" t="s">
        <v>7</v>
      </c>
      <c r="K4" s="94" t="s">
        <v>8</v>
      </c>
      <c r="L4" s="98" t="s">
        <v>9</v>
      </c>
      <c r="M4" s="98" t="s">
        <v>10</v>
      </c>
      <c r="N4" s="98" t="s">
        <v>11</v>
      </c>
      <c r="O4" s="99" t="s">
        <v>12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3">
        <v>6</v>
      </c>
      <c r="B5" s="329" t="s">
        <v>685</v>
      </c>
      <c r="C5" s="329" t="s">
        <v>257</v>
      </c>
      <c r="D5" s="329">
        <v>174</v>
      </c>
      <c r="E5" s="257">
        <v>9</v>
      </c>
      <c r="F5" s="329">
        <v>1162</v>
      </c>
      <c r="G5" s="344">
        <v>48</v>
      </c>
      <c r="H5"/>
      <c r="I5" s="256">
        <v>9</v>
      </c>
      <c r="J5" s="329" t="s">
        <v>97</v>
      </c>
      <c r="K5" s="329" t="s">
        <v>29</v>
      </c>
      <c r="L5" s="329">
        <v>170</v>
      </c>
      <c r="M5" s="257">
        <v>9</v>
      </c>
      <c r="N5" s="329">
        <v>1197</v>
      </c>
      <c r="O5" s="344">
        <v>57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66">
        <v>2</v>
      </c>
      <c r="B6" s="112" t="s">
        <v>340</v>
      </c>
      <c r="C6" s="112" t="s">
        <v>321</v>
      </c>
      <c r="D6" s="112">
        <v>161</v>
      </c>
      <c r="E6" s="100">
        <v>4</v>
      </c>
      <c r="F6" s="112">
        <v>1154</v>
      </c>
      <c r="G6" s="167">
        <v>46</v>
      </c>
      <c r="H6"/>
      <c r="I6" s="101">
        <v>7</v>
      </c>
      <c r="J6" s="112" t="s">
        <v>689</v>
      </c>
      <c r="K6" s="112" t="s">
        <v>590</v>
      </c>
      <c r="L6" s="112">
        <v>170</v>
      </c>
      <c r="M6" s="100">
        <v>9</v>
      </c>
      <c r="N6" s="112">
        <v>1154</v>
      </c>
      <c r="O6" s="167">
        <v>51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01">
        <v>1</v>
      </c>
      <c r="B7" s="164" t="s">
        <v>319</v>
      </c>
      <c r="C7" s="164" t="s">
        <v>31</v>
      </c>
      <c r="D7" s="102">
        <v>166</v>
      </c>
      <c r="E7" s="100">
        <v>6</v>
      </c>
      <c r="F7" s="158">
        <v>1151</v>
      </c>
      <c r="G7" s="159">
        <v>46</v>
      </c>
      <c r="H7"/>
      <c r="I7" s="166">
        <v>8</v>
      </c>
      <c r="J7" s="112" t="s">
        <v>691</v>
      </c>
      <c r="K7" s="112" t="s">
        <v>363</v>
      </c>
      <c r="L7" s="112">
        <v>148</v>
      </c>
      <c r="M7" s="100">
        <v>4</v>
      </c>
      <c r="N7" s="112">
        <v>1116</v>
      </c>
      <c r="O7" s="167">
        <v>42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01">
        <v>3</v>
      </c>
      <c r="B8" s="112" t="s">
        <v>679</v>
      </c>
      <c r="C8" s="112" t="s">
        <v>234</v>
      </c>
      <c r="D8" s="112">
        <v>168</v>
      </c>
      <c r="E8" s="100">
        <v>8</v>
      </c>
      <c r="F8" s="112">
        <v>1151</v>
      </c>
      <c r="G8" s="167">
        <v>44</v>
      </c>
      <c r="H8"/>
      <c r="I8" s="166">
        <v>2</v>
      </c>
      <c r="J8" s="112" t="s">
        <v>314</v>
      </c>
      <c r="K8" s="112" t="s">
        <v>98</v>
      </c>
      <c r="L8" s="112">
        <v>166</v>
      </c>
      <c r="M8" s="100">
        <v>7</v>
      </c>
      <c r="N8" s="112">
        <v>1118</v>
      </c>
      <c r="O8" s="167">
        <v>39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01">
        <v>5</v>
      </c>
      <c r="B9" s="112" t="s">
        <v>683</v>
      </c>
      <c r="C9" s="112" t="s">
        <v>290</v>
      </c>
      <c r="D9" s="112">
        <v>168</v>
      </c>
      <c r="E9" s="100">
        <v>8</v>
      </c>
      <c r="F9" s="112">
        <v>1137</v>
      </c>
      <c r="G9" s="167">
        <v>44</v>
      </c>
      <c r="H9"/>
      <c r="I9" s="101">
        <v>5</v>
      </c>
      <c r="J9" s="112" t="s">
        <v>684</v>
      </c>
      <c r="K9" s="112" t="s">
        <v>474</v>
      </c>
      <c r="L9" s="112">
        <v>147</v>
      </c>
      <c r="M9" s="100">
        <v>3</v>
      </c>
      <c r="N9" s="112">
        <v>1114</v>
      </c>
      <c r="O9" s="167">
        <v>38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66">
        <v>8</v>
      </c>
      <c r="B10" s="112" t="s">
        <v>690</v>
      </c>
      <c r="C10" s="112" t="s">
        <v>637</v>
      </c>
      <c r="D10" s="112">
        <v>153</v>
      </c>
      <c r="E10" s="100">
        <v>2</v>
      </c>
      <c r="F10" s="112">
        <v>1121</v>
      </c>
      <c r="G10" s="167">
        <v>36</v>
      </c>
      <c r="H10"/>
      <c r="I10" s="166">
        <v>6</v>
      </c>
      <c r="J10" s="112" t="s">
        <v>686</v>
      </c>
      <c r="K10" s="112" t="s">
        <v>363</v>
      </c>
      <c r="L10" s="112">
        <v>152</v>
      </c>
      <c r="M10" s="100">
        <v>5</v>
      </c>
      <c r="N10" s="112">
        <v>1110</v>
      </c>
      <c r="O10" s="167">
        <v>35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01">
        <v>7</v>
      </c>
      <c r="B11" s="112" t="s">
        <v>687</v>
      </c>
      <c r="C11" s="112" t="s">
        <v>688</v>
      </c>
      <c r="D11" s="112">
        <v>157</v>
      </c>
      <c r="E11" s="100">
        <v>3</v>
      </c>
      <c r="F11" s="112">
        <v>1095</v>
      </c>
      <c r="G11" s="167">
        <v>28</v>
      </c>
      <c r="H11"/>
      <c r="I11" s="101">
        <v>3</v>
      </c>
      <c r="J11" s="112" t="s">
        <v>680</v>
      </c>
      <c r="K11" s="112" t="s">
        <v>16</v>
      </c>
      <c r="L11" s="112">
        <v>160</v>
      </c>
      <c r="M11" s="100">
        <v>6</v>
      </c>
      <c r="N11" s="112">
        <v>1088</v>
      </c>
      <c r="O11" s="167">
        <v>30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66">
        <v>4</v>
      </c>
      <c r="B12" s="112" t="s">
        <v>681</v>
      </c>
      <c r="C12" s="112" t="s">
        <v>254</v>
      </c>
      <c r="D12" s="112">
        <v>162</v>
      </c>
      <c r="E12" s="100">
        <v>5</v>
      </c>
      <c r="F12" s="112">
        <v>1087</v>
      </c>
      <c r="G12" s="167">
        <v>24</v>
      </c>
      <c r="H12"/>
      <c r="I12" s="166">
        <v>4</v>
      </c>
      <c r="J12" s="112" t="s">
        <v>682</v>
      </c>
      <c r="K12" s="112" t="s">
        <v>29</v>
      </c>
      <c r="L12" s="112">
        <v>143</v>
      </c>
      <c r="M12" s="100">
        <v>2</v>
      </c>
      <c r="N12" s="112">
        <v>1042</v>
      </c>
      <c r="O12" s="167">
        <v>21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60">
        <v>9</v>
      </c>
      <c r="B13" s="264" t="s">
        <v>578</v>
      </c>
      <c r="C13" s="264" t="s">
        <v>90</v>
      </c>
      <c r="D13" s="264" t="s">
        <v>22</v>
      </c>
      <c r="E13" s="262">
        <v>0</v>
      </c>
      <c r="F13" s="168">
        <v>0</v>
      </c>
      <c r="G13" s="169">
        <v>0</v>
      </c>
      <c r="H13"/>
      <c r="I13" s="260">
        <v>1</v>
      </c>
      <c r="J13" s="340" t="s">
        <v>678</v>
      </c>
      <c r="K13" s="340" t="s">
        <v>50</v>
      </c>
      <c r="L13" s="261" t="s">
        <v>22</v>
      </c>
      <c r="M13" s="262">
        <v>0</v>
      </c>
      <c r="N13" s="341">
        <v>0</v>
      </c>
      <c r="O13" s="342">
        <v>0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0"/>
      <c r="B15" s="91" t="s">
        <v>395</v>
      </c>
      <c r="C15" s="92" t="s">
        <v>692</v>
      </c>
      <c r="D15" s="92"/>
      <c r="E15" s="92" t="s">
        <v>1313</v>
      </c>
      <c r="F15" s="91"/>
      <c r="G15" s="91"/>
      <c r="H15"/>
      <c r="I15" s="90"/>
      <c r="J15" s="91" t="s">
        <v>397</v>
      </c>
      <c r="K15" s="92" t="s">
        <v>693</v>
      </c>
      <c r="L15" s="92"/>
      <c r="M15" s="92" t="s">
        <v>1314</v>
      </c>
      <c r="N15" s="91"/>
      <c r="O15" s="9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3">
        <v>1</v>
      </c>
      <c r="B16" s="94" t="s">
        <v>7</v>
      </c>
      <c r="C16" s="94" t="s">
        <v>8</v>
      </c>
      <c r="D16" s="98" t="s">
        <v>9</v>
      </c>
      <c r="E16" s="98" t="s">
        <v>10</v>
      </c>
      <c r="F16" s="98" t="s">
        <v>11</v>
      </c>
      <c r="G16" s="99" t="s">
        <v>12</v>
      </c>
      <c r="H16"/>
      <c r="I16" s="93">
        <v>1</v>
      </c>
      <c r="J16" s="94" t="s">
        <v>7</v>
      </c>
      <c r="K16" s="94" t="s">
        <v>8</v>
      </c>
      <c r="L16" s="98" t="s">
        <v>9</v>
      </c>
      <c r="M16" s="98" t="s">
        <v>10</v>
      </c>
      <c r="N16" s="98" t="s">
        <v>11</v>
      </c>
      <c r="O16" s="99" t="s">
        <v>12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43">
        <v>8</v>
      </c>
      <c r="B17" s="329" t="s">
        <v>706</v>
      </c>
      <c r="C17" s="329" t="s">
        <v>707</v>
      </c>
      <c r="D17" s="329">
        <v>168</v>
      </c>
      <c r="E17" s="257">
        <v>9</v>
      </c>
      <c r="F17" s="329">
        <v>1136</v>
      </c>
      <c r="G17" s="344">
        <v>49</v>
      </c>
      <c r="H17"/>
      <c r="I17" s="256">
        <v>7</v>
      </c>
      <c r="J17" s="329" t="s">
        <v>217</v>
      </c>
      <c r="K17" s="329" t="s">
        <v>90</v>
      </c>
      <c r="L17" s="329">
        <v>155</v>
      </c>
      <c r="M17" s="257">
        <v>5</v>
      </c>
      <c r="N17" s="329">
        <v>1116</v>
      </c>
      <c r="O17" s="344">
        <v>53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01">
        <v>3</v>
      </c>
      <c r="B18" s="112" t="s">
        <v>699</v>
      </c>
      <c r="C18" s="112" t="s">
        <v>54</v>
      </c>
      <c r="D18" s="112">
        <v>166</v>
      </c>
      <c r="E18" s="100">
        <v>7</v>
      </c>
      <c r="F18" s="112">
        <v>1136</v>
      </c>
      <c r="G18" s="167">
        <v>47</v>
      </c>
      <c r="H18"/>
      <c r="I18" s="101">
        <v>9</v>
      </c>
      <c r="J18" s="112" t="s">
        <v>709</v>
      </c>
      <c r="K18" s="112" t="s">
        <v>290</v>
      </c>
      <c r="L18" s="112">
        <v>159</v>
      </c>
      <c r="M18" s="100">
        <v>6</v>
      </c>
      <c r="N18" s="112">
        <v>1115</v>
      </c>
      <c r="O18" s="167">
        <v>53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66">
        <v>2</v>
      </c>
      <c r="B19" s="112" t="s">
        <v>697</v>
      </c>
      <c r="C19" s="112" t="s">
        <v>26</v>
      </c>
      <c r="D19" s="112">
        <v>167</v>
      </c>
      <c r="E19" s="100">
        <v>8</v>
      </c>
      <c r="F19" s="112">
        <v>1134</v>
      </c>
      <c r="G19" s="167">
        <v>45</v>
      </c>
      <c r="H19"/>
      <c r="I19" s="101">
        <v>3</v>
      </c>
      <c r="J19" s="112" t="s">
        <v>700</v>
      </c>
      <c r="K19" s="112" t="s">
        <v>98</v>
      </c>
      <c r="L19" s="112">
        <v>170</v>
      </c>
      <c r="M19" s="100">
        <v>9</v>
      </c>
      <c r="N19" s="112">
        <v>1108</v>
      </c>
      <c r="O19" s="167">
        <v>45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66">
        <v>4</v>
      </c>
      <c r="B20" s="112" t="s">
        <v>701</v>
      </c>
      <c r="C20" s="112" t="s">
        <v>257</v>
      </c>
      <c r="D20" s="112">
        <v>153</v>
      </c>
      <c r="E20" s="100">
        <v>4</v>
      </c>
      <c r="F20" s="112">
        <v>1115</v>
      </c>
      <c r="G20" s="167">
        <v>41</v>
      </c>
      <c r="H20"/>
      <c r="I20" s="166">
        <v>6</v>
      </c>
      <c r="J20" s="112" t="s">
        <v>704</v>
      </c>
      <c r="K20" s="112" t="s">
        <v>16</v>
      </c>
      <c r="L20" s="112">
        <v>164</v>
      </c>
      <c r="M20" s="100">
        <v>7</v>
      </c>
      <c r="N20" s="112">
        <v>1089</v>
      </c>
      <c r="O20" s="167">
        <v>41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01">
        <v>7</v>
      </c>
      <c r="B21" s="112" t="s">
        <v>705</v>
      </c>
      <c r="C21" s="112" t="s">
        <v>29</v>
      </c>
      <c r="D21" s="112">
        <v>164</v>
      </c>
      <c r="E21" s="100">
        <v>6</v>
      </c>
      <c r="F21" s="112">
        <v>1113</v>
      </c>
      <c r="G21" s="167">
        <v>35</v>
      </c>
      <c r="H21"/>
      <c r="I21" s="166">
        <v>4</v>
      </c>
      <c r="J21" s="112" t="s">
        <v>702</v>
      </c>
      <c r="K21" s="112" t="s">
        <v>596</v>
      </c>
      <c r="L21" s="112">
        <v>135</v>
      </c>
      <c r="M21" s="100">
        <v>2</v>
      </c>
      <c r="N21" s="112">
        <v>1055</v>
      </c>
      <c r="O21" s="167">
        <v>33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66">
        <v>6</v>
      </c>
      <c r="B22" s="112" t="s">
        <v>703</v>
      </c>
      <c r="C22" s="112" t="s">
        <v>334</v>
      </c>
      <c r="D22" s="112">
        <v>158</v>
      </c>
      <c r="E22" s="100">
        <v>5</v>
      </c>
      <c r="F22" s="112">
        <v>1105</v>
      </c>
      <c r="G22" s="167">
        <v>34</v>
      </c>
      <c r="H22"/>
      <c r="I22" s="166">
        <v>2</v>
      </c>
      <c r="J22" s="112" t="s">
        <v>698</v>
      </c>
      <c r="K22" s="112" t="s">
        <v>363</v>
      </c>
      <c r="L22" s="112">
        <v>166</v>
      </c>
      <c r="M22" s="100">
        <v>8</v>
      </c>
      <c r="N22" s="112">
        <v>1051</v>
      </c>
      <c r="O22" s="167">
        <v>31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01">
        <v>5</v>
      </c>
      <c r="B23" s="112" t="s">
        <v>211</v>
      </c>
      <c r="C23" s="112" t="s">
        <v>207</v>
      </c>
      <c r="D23" s="112">
        <v>150</v>
      </c>
      <c r="E23" s="100">
        <v>2</v>
      </c>
      <c r="F23" s="112">
        <v>1070</v>
      </c>
      <c r="G23" s="167">
        <v>28</v>
      </c>
      <c r="H23"/>
      <c r="I23" s="101">
        <v>1</v>
      </c>
      <c r="J23" s="164" t="s">
        <v>695</v>
      </c>
      <c r="K23" s="164" t="s">
        <v>696</v>
      </c>
      <c r="L23" s="102">
        <v>141</v>
      </c>
      <c r="M23" s="100">
        <v>3</v>
      </c>
      <c r="N23" s="158">
        <v>1048</v>
      </c>
      <c r="O23" s="159">
        <v>31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01">
        <v>9</v>
      </c>
      <c r="B24" s="112" t="s">
        <v>63</v>
      </c>
      <c r="C24" s="112" t="s">
        <v>64</v>
      </c>
      <c r="D24" s="112">
        <v>151</v>
      </c>
      <c r="E24" s="100">
        <v>3</v>
      </c>
      <c r="F24" s="112">
        <v>1070</v>
      </c>
      <c r="G24" s="167">
        <v>25</v>
      </c>
      <c r="H24"/>
      <c r="I24" s="101">
        <v>5</v>
      </c>
      <c r="J24" s="112" t="s">
        <v>157</v>
      </c>
      <c r="K24" s="112" t="s">
        <v>64</v>
      </c>
      <c r="L24" s="112">
        <v>148</v>
      </c>
      <c r="M24" s="100">
        <v>4</v>
      </c>
      <c r="N24" s="112">
        <v>994</v>
      </c>
      <c r="O24" s="167">
        <v>19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60">
        <v>1</v>
      </c>
      <c r="B25" s="340" t="s">
        <v>694</v>
      </c>
      <c r="C25" s="340" t="s">
        <v>29</v>
      </c>
      <c r="D25" s="261">
        <v>140</v>
      </c>
      <c r="E25" s="262">
        <v>1</v>
      </c>
      <c r="F25" s="341">
        <v>887</v>
      </c>
      <c r="G25" s="342">
        <v>18</v>
      </c>
      <c r="H25"/>
      <c r="I25" s="265">
        <v>8</v>
      </c>
      <c r="J25" s="264" t="s">
        <v>708</v>
      </c>
      <c r="K25" s="264" t="s">
        <v>234</v>
      </c>
      <c r="L25" s="264">
        <v>132</v>
      </c>
      <c r="M25" s="262">
        <v>1</v>
      </c>
      <c r="N25" s="168">
        <v>936</v>
      </c>
      <c r="O25" s="169">
        <v>14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90"/>
      <c r="B27" s="91" t="s">
        <v>710</v>
      </c>
      <c r="C27" s="92" t="s">
        <v>711</v>
      </c>
      <c r="D27" s="92"/>
      <c r="E27" s="92" t="s">
        <v>1315</v>
      </c>
      <c r="F27" s="91"/>
      <c r="G27" s="91"/>
      <c r="H27"/>
      <c r="I27" s="90"/>
      <c r="J27" s="91" t="s">
        <v>712</v>
      </c>
      <c r="K27" s="92" t="s">
        <v>713</v>
      </c>
      <c r="L27" s="92"/>
      <c r="M27" s="92" t="s">
        <v>1316</v>
      </c>
      <c r="N27" s="91"/>
      <c r="O27" s="9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93">
        <v>1</v>
      </c>
      <c r="B28" s="94" t="s">
        <v>7</v>
      </c>
      <c r="C28" s="94" t="s">
        <v>8</v>
      </c>
      <c r="D28" s="98" t="s">
        <v>9</v>
      </c>
      <c r="E28" s="98" t="s">
        <v>10</v>
      </c>
      <c r="F28" s="98" t="s">
        <v>11</v>
      </c>
      <c r="G28" s="99" t="s">
        <v>12</v>
      </c>
      <c r="H28"/>
      <c r="I28" s="93">
        <v>1</v>
      </c>
      <c r="J28" s="94" t="s">
        <v>7</v>
      </c>
      <c r="K28" s="94" t="s">
        <v>8</v>
      </c>
      <c r="L28" s="98" t="s">
        <v>9</v>
      </c>
      <c r="M28" s="98" t="s">
        <v>10</v>
      </c>
      <c r="N28" s="98" t="s">
        <v>11</v>
      </c>
      <c r="O28" s="99" t="s">
        <v>12</v>
      </c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43">
        <v>8</v>
      </c>
      <c r="B29" s="329" t="s">
        <v>723</v>
      </c>
      <c r="C29" s="329" t="s">
        <v>26</v>
      </c>
      <c r="D29" s="329">
        <v>158</v>
      </c>
      <c r="E29" s="257">
        <v>9</v>
      </c>
      <c r="F29" s="329">
        <v>1127</v>
      </c>
      <c r="G29" s="344">
        <v>59</v>
      </c>
      <c r="H29"/>
      <c r="I29" s="343">
        <v>6</v>
      </c>
      <c r="J29" s="329" t="s">
        <v>720</v>
      </c>
      <c r="K29" s="329" t="s">
        <v>29</v>
      </c>
      <c r="L29" s="329">
        <v>150</v>
      </c>
      <c r="M29" s="257">
        <v>7</v>
      </c>
      <c r="N29" s="329">
        <v>1104</v>
      </c>
      <c r="O29" s="344">
        <v>57</v>
      </c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01">
        <v>5</v>
      </c>
      <c r="B30" s="112" t="s">
        <v>562</v>
      </c>
      <c r="C30" s="112" t="s">
        <v>321</v>
      </c>
      <c r="D30" s="112">
        <v>148</v>
      </c>
      <c r="E30" s="100">
        <v>7</v>
      </c>
      <c r="F30" s="112">
        <v>1088</v>
      </c>
      <c r="G30" s="167">
        <v>50</v>
      </c>
      <c r="H30"/>
      <c r="I30" s="101">
        <v>5</v>
      </c>
      <c r="J30" s="112" t="s">
        <v>718</v>
      </c>
      <c r="K30" s="112" t="s">
        <v>363</v>
      </c>
      <c r="L30" s="112">
        <v>147</v>
      </c>
      <c r="M30" s="100">
        <v>5</v>
      </c>
      <c r="N30" s="112">
        <v>1046</v>
      </c>
      <c r="O30" s="167">
        <v>48</v>
      </c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01">
        <v>9</v>
      </c>
      <c r="B31" s="112" t="s">
        <v>508</v>
      </c>
      <c r="C31" s="112" t="s">
        <v>31</v>
      </c>
      <c r="D31" s="112">
        <v>147</v>
      </c>
      <c r="E31" s="100">
        <v>5</v>
      </c>
      <c r="F31" s="112">
        <v>1084</v>
      </c>
      <c r="G31" s="167">
        <v>44</v>
      </c>
      <c r="H31"/>
      <c r="I31" s="166">
        <v>4</v>
      </c>
      <c r="J31" s="112" t="s">
        <v>113</v>
      </c>
      <c r="K31" s="112" t="s">
        <v>64</v>
      </c>
      <c r="L31" s="112">
        <v>161</v>
      </c>
      <c r="M31" s="100">
        <v>9</v>
      </c>
      <c r="N31" s="112">
        <v>1011</v>
      </c>
      <c r="O31" s="167">
        <v>41</v>
      </c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01">
        <v>3</v>
      </c>
      <c r="B32" s="112" t="s">
        <v>716</v>
      </c>
      <c r="C32" s="112" t="s">
        <v>696</v>
      </c>
      <c r="D32" s="112">
        <v>157</v>
      </c>
      <c r="E32" s="100">
        <v>8</v>
      </c>
      <c r="F32" s="112">
        <v>1077</v>
      </c>
      <c r="G32" s="167">
        <v>43</v>
      </c>
      <c r="H32"/>
      <c r="I32" s="101">
        <v>7</v>
      </c>
      <c r="J32" s="112" t="s">
        <v>722</v>
      </c>
      <c r="K32" s="112" t="s">
        <v>209</v>
      </c>
      <c r="L32" s="112">
        <v>151</v>
      </c>
      <c r="M32" s="100">
        <v>8</v>
      </c>
      <c r="N32" s="112">
        <v>997</v>
      </c>
      <c r="O32" s="167">
        <v>37</v>
      </c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66">
        <v>2</v>
      </c>
      <c r="B33" s="112" t="s">
        <v>208</v>
      </c>
      <c r="C33" s="112" t="s">
        <v>209</v>
      </c>
      <c r="D33" s="112">
        <v>148</v>
      </c>
      <c r="E33" s="100">
        <v>7</v>
      </c>
      <c r="F33" s="112">
        <v>1038</v>
      </c>
      <c r="G33" s="167">
        <v>37</v>
      </c>
      <c r="H33"/>
      <c r="I33" s="101">
        <v>1</v>
      </c>
      <c r="J33" s="164" t="s">
        <v>715</v>
      </c>
      <c r="K33" s="164" t="s">
        <v>257</v>
      </c>
      <c r="L33" s="102">
        <v>148</v>
      </c>
      <c r="M33" s="100">
        <v>6</v>
      </c>
      <c r="N33" s="158">
        <v>1002</v>
      </c>
      <c r="O33" s="159">
        <v>36</v>
      </c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66">
        <v>4</v>
      </c>
      <c r="B34" s="112" t="s">
        <v>407</v>
      </c>
      <c r="C34" s="112" t="s">
        <v>321</v>
      </c>
      <c r="D34" s="112">
        <v>147</v>
      </c>
      <c r="E34" s="100">
        <v>5</v>
      </c>
      <c r="F34" s="112">
        <v>1038</v>
      </c>
      <c r="G34" s="167">
        <v>31</v>
      </c>
      <c r="H34"/>
      <c r="I34" s="166">
        <v>8</v>
      </c>
      <c r="J34" s="112" t="s">
        <v>724</v>
      </c>
      <c r="K34" s="112" t="s">
        <v>16</v>
      </c>
      <c r="L34" s="112">
        <v>138</v>
      </c>
      <c r="M34" s="100">
        <v>3</v>
      </c>
      <c r="N34" s="112">
        <v>984</v>
      </c>
      <c r="O34" s="167">
        <v>33</v>
      </c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01">
        <v>7</v>
      </c>
      <c r="B35" s="112" t="s">
        <v>721</v>
      </c>
      <c r="C35" s="112" t="s">
        <v>321</v>
      </c>
      <c r="D35" s="112">
        <v>130</v>
      </c>
      <c r="E35" s="100">
        <v>2</v>
      </c>
      <c r="F35" s="112">
        <v>1027</v>
      </c>
      <c r="G35" s="167">
        <v>30</v>
      </c>
      <c r="H35"/>
      <c r="I35" s="166">
        <v>2</v>
      </c>
      <c r="J35" s="112" t="s">
        <v>84</v>
      </c>
      <c r="K35" s="112" t="s">
        <v>67</v>
      </c>
      <c r="L35" s="112">
        <v>143</v>
      </c>
      <c r="M35" s="100">
        <v>4</v>
      </c>
      <c r="N35" s="112">
        <v>979</v>
      </c>
      <c r="O35" s="167">
        <v>33</v>
      </c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01">
        <v>1</v>
      </c>
      <c r="B36" s="164" t="s">
        <v>714</v>
      </c>
      <c r="C36" s="164" t="s">
        <v>29</v>
      </c>
      <c r="D36" s="102">
        <v>140</v>
      </c>
      <c r="E36" s="100">
        <v>3</v>
      </c>
      <c r="F36" s="158">
        <v>1021</v>
      </c>
      <c r="G36" s="159">
        <v>22</v>
      </c>
      <c r="H36"/>
      <c r="I36" s="101">
        <v>9</v>
      </c>
      <c r="J36" s="112" t="s">
        <v>578</v>
      </c>
      <c r="K36" s="112" t="s">
        <v>16</v>
      </c>
      <c r="L36" s="112">
        <v>138</v>
      </c>
      <c r="M36" s="100">
        <v>3</v>
      </c>
      <c r="N36" s="112">
        <v>838</v>
      </c>
      <c r="O36" s="167">
        <v>25</v>
      </c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65">
        <v>6</v>
      </c>
      <c r="B37" s="264" t="s">
        <v>719</v>
      </c>
      <c r="C37" s="264" t="s">
        <v>234</v>
      </c>
      <c r="D37" s="264" t="s">
        <v>22</v>
      </c>
      <c r="E37" s="262">
        <v>0</v>
      </c>
      <c r="F37" s="168">
        <v>0</v>
      </c>
      <c r="G37" s="169">
        <v>0</v>
      </c>
      <c r="H37"/>
      <c r="I37" s="260">
        <v>3</v>
      </c>
      <c r="J37" s="264" t="s">
        <v>717</v>
      </c>
      <c r="K37" s="264" t="s">
        <v>16</v>
      </c>
      <c r="L37" s="264" t="s">
        <v>216</v>
      </c>
      <c r="M37" s="262">
        <v>0</v>
      </c>
      <c r="N37" s="168">
        <v>0</v>
      </c>
      <c r="O37" s="169">
        <v>0</v>
      </c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90"/>
      <c r="B39" s="91" t="s">
        <v>725</v>
      </c>
      <c r="C39" s="92" t="s">
        <v>726</v>
      </c>
      <c r="D39" s="92"/>
      <c r="E39" s="92" t="s">
        <v>1317</v>
      </c>
      <c r="F39" s="91"/>
      <c r="G39" s="91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93">
        <v>1</v>
      </c>
      <c r="B40" s="94" t="s">
        <v>7</v>
      </c>
      <c r="C40" s="94" t="s">
        <v>8</v>
      </c>
      <c r="D40" s="98" t="s">
        <v>9</v>
      </c>
      <c r="E40" s="98" t="s">
        <v>10</v>
      </c>
      <c r="F40" s="98" t="s">
        <v>11</v>
      </c>
      <c r="G40" s="99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43">
        <v>8</v>
      </c>
      <c r="B41" s="329" t="s">
        <v>117</v>
      </c>
      <c r="C41" s="329" t="s">
        <v>59</v>
      </c>
      <c r="D41" s="329">
        <v>165</v>
      </c>
      <c r="E41" s="257">
        <v>10</v>
      </c>
      <c r="F41" s="329">
        <v>1096</v>
      </c>
      <c r="G41" s="344">
        <v>68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01">
        <v>7</v>
      </c>
      <c r="B42" s="112" t="s">
        <v>730</v>
      </c>
      <c r="C42" s="112" t="s">
        <v>29</v>
      </c>
      <c r="D42" s="112">
        <v>118</v>
      </c>
      <c r="E42" s="100">
        <v>5</v>
      </c>
      <c r="F42" s="112">
        <v>980</v>
      </c>
      <c r="G42" s="167">
        <v>55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66">
        <v>2</v>
      </c>
      <c r="B43" s="112" t="s">
        <v>300</v>
      </c>
      <c r="C43" s="112" t="s">
        <v>301</v>
      </c>
      <c r="D43" s="112">
        <v>116</v>
      </c>
      <c r="E43" s="100">
        <v>4</v>
      </c>
      <c r="F43" s="112">
        <v>958</v>
      </c>
      <c r="G43" s="167">
        <v>51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01">
        <v>5</v>
      </c>
      <c r="B44" s="112" t="s">
        <v>141</v>
      </c>
      <c r="C44" s="112" t="s">
        <v>54</v>
      </c>
      <c r="D44" s="112">
        <v>129</v>
      </c>
      <c r="E44" s="100">
        <v>8</v>
      </c>
      <c r="F44" s="112">
        <v>912</v>
      </c>
      <c r="G44" s="167">
        <v>47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01">
        <v>1</v>
      </c>
      <c r="B45" s="164" t="s">
        <v>105</v>
      </c>
      <c r="C45" s="164" t="s">
        <v>54</v>
      </c>
      <c r="D45" s="102">
        <v>123</v>
      </c>
      <c r="E45" s="100">
        <v>7</v>
      </c>
      <c r="F45" s="158">
        <v>904</v>
      </c>
      <c r="G45" s="159">
        <v>44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66">
        <v>6</v>
      </c>
      <c r="B46" s="112" t="s">
        <v>729</v>
      </c>
      <c r="C46" s="112" t="s">
        <v>696</v>
      </c>
      <c r="D46" s="112">
        <v>119</v>
      </c>
      <c r="E46" s="100">
        <v>6</v>
      </c>
      <c r="F46" s="112">
        <v>864</v>
      </c>
      <c r="G46" s="167">
        <v>40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01">
        <v>3</v>
      </c>
      <c r="B47" s="112" t="s">
        <v>727</v>
      </c>
      <c r="C47" s="112" t="s">
        <v>29</v>
      </c>
      <c r="D47" s="112">
        <v>139</v>
      </c>
      <c r="E47" s="100">
        <v>9</v>
      </c>
      <c r="F47" s="112">
        <v>723</v>
      </c>
      <c r="G47" s="167">
        <v>29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01">
        <v>9</v>
      </c>
      <c r="B48" s="112" t="s">
        <v>731</v>
      </c>
      <c r="C48" s="112" t="s">
        <v>120</v>
      </c>
      <c r="D48" s="112">
        <v>112</v>
      </c>
      <c r="E48" s="100">
        <v>3</v>
      </c>
      <c r="F48" s="112">
        <v>823</v>
      </c>
      <c r="G48" s="167">
        <v>28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66">
        <v>4</v>
      </c>
      <c r="B49" s="112" t="s">
        <v>728</v>
      </c>
      <c r="C49" s="112" t="s">
        <v>59</v>
      </c>
      <c r="D49" s="112" t="s">
        <v>22</v>
      </c>
      <c r="E49" s="100">
        <v>0</v>
      </c>
      <c r="F49" s="112">
        <v>0</v>
      </c>
      <c r="G49" s="167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265">
        <v>10</v>
      </c>
      <c r="B50" s="264" t="s">
        <v>732</v>
      </c>
      <c r="C50" s="264" t="s">
        <v>321</v>
      </c>
      <c r="D50" s="264" t="s">
        <v>22</v>
      </c>
      <c r="E50" s="262">
        <v>0</v>
      </c>
      <c r="F50" s="168">
        <v>0</v>
      </c>
      <c r="G50" s="169">
        <v>0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/>
      <c r="B52" s="86" t="s">
        <v>675</v>
      </c>
      <c r="F52" s="106" t="s">
        <v>1542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x14ac:dyDescent="0.3">
      <c r="A53"/>
      <c r="B53" s="86" t="s">
        <v>1543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ortState xmlns:xlrd2="http://schemas.microsoft.com/office/spreadsheetml/2017/richdata2" ref="A41:G50">
    <sortCondition descending="1" ref="G41"/>
    <sortCondition descending="1" ref="F41"/>
  </sortState>
  <hyperlinks>
    <hyperlink ref="B2" location="'Index'!A3" tooltip="Go to the Index sheet" display="á" xr:uid="{9FB44DBA-2293-4949-8F1B-EAE9F476FE5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DEDDC-0683-4E7E-A87D-FC98B245CA5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775</v>
      </c>
      <c r="C1" s="84"/>
      <c r="D1" s="85"/>
      <c r="E1" s="85"/>
      <c r="F1" s="85"/>
      <c r="G1" s="84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88" t="s">
        <v>776</v>
      </c>
    </row>
    <row r="3" spans="1:25" ht="15.75" customHeight="1" x14ac:dyDescent="0.3">
      <c r="A3" s="90"/>
      <c r="B3" s="91" t="s">
        <v>861</v>
      </c>
      <c r="C3" s="86" t="s">
        <v>862</v>
      </c>
      <c r="E3" s="92" t="s">
        <v>1428</v>
      </c>
      <c r="F3" s="91"/>
      <c r="G3" s="91"/>
      <c r="H3" s="91"/>
      <c r="I3" s="91"/>
      <c r="J3" s="114"/>
      <c r="K3" s="114"/>
      <c r="L3" s="114"/>
      <c r="M3" s="114"/>
      <c r="N3" s="114"/>
      <c r="O3" s="114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6"/>
      <c r="E4" s="157"/>
      <c r="F4" s="98" t="s">
        <v>9</v>
      </c>
      <c r="G4" s="98" t="s">
        <v>10</v>
      </c>
      <c r="H4" s="98" t="s">
        <v>11</v>
      </c>
      <c r="I4" s="99" t="s">
        <v>12</v>
      </c>
      <c r="J4" s="114"/>
      <c r="K4" s="114"/>
      <c r="L4" s="114"/>
      <c r="M4" s="114"/>
      <c r="N4" s="114"/>
      <c r="O4" s="11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4">
        <v>2</v>
      </c>
      <c r="B5" s="355" t="s">
        <v>863</v>
      </c>
      <c r="C5" s="355" t="s">
        <v>825</v>
      </c>
      <c r="D5" s="353">
        <v>96.001999999999995</v>
      </c>
      <c r="E5" s="353">
        <v>96</v>
      </c>
      <c r="F5" s="280">
        <f>SUM(D5,E5)</f>
        <v>192.00200000000001</v>
      </c>
      <c r="G5" s="257">
        <v>8</v>
      </c>
      <c r="H5" s="353">
        <v>1356.009</v>
      </c>
      <c r="I5" s="348">
        <v>55</v>
      </c>
      <c r="J5" s="114"/>
      <c r="K5" s="114"/>
      <c r="L5" s="114"/>
      <c r="M5" s="114"/>
      <c r="N5" s="114"/>
      <c r="O5" s="114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16">
        <v>8</v>
      </c>
      <c r="B6" s="161" t="s">
        <v>571</v>
      </c>
      <c r="C6" s="161" t="s">
        <v>29</v>
      </c>
      <c r="D6" s="178">
        <v>91</v>
      </c>
      <c r="E6" s="178">
        <v>92</v>
      </c>
      <c r="F6" s="179">
        <f>SUM(D6,E6)</f>
        <v>183</v>
      </c>
      <c r="G6" s="100">
        <v>6</v>
      </c>
      <c r="H6" s="178">
        <v>1298</v>
      </c>
      <c r="I6" s="118">
        <v>41</v>
      </c>
      <c r="J6" s="114"/>
      <c r="K6" s="114"/>
      <c r="L6" s="114"/>
      <c r="M6" s="114"/>
      <c r="N6" s="114"/>
      <c r="O6" s="114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16">
        <v>4</v>
      </c>
      <c r="B7" s="161" t="s">
        <v>28</v>
      </c>
      <c r="C7" s="161" t="s">
        <v>29</v>
      </c>
      <c r="D7" s="178">
        <v>84</v>
      </c>
      <c r="E7" s="178">
        <v>88.001000000000005</v>
      </c>
      <c r="F7" s="179">
        <f>SUM(D7,E7)</f>
        <v>172.001</v>
      </c>
      <c r="G7" s="100">
        <v>3</v>
      </c>
      <c r="H7" s="178">
        <v>1278.0039999999999</v>
      </c>
      <c r="I7" s="118">
        <v>39</v>
      </c>
      <c r="J7" s="114"/>
      <c r="K7" s="114"/>
      <c r="L7" s="114"/>
      <c r="M7" s="114"/>
      <c r="N7" s="114"/>
      <c r="O7" s="114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16">
        <v>6</v>
      </c>
      <c r="B8" s="161" t="s">
        <v>865</v>
      </c>
      <c r="C8" s="161" t="s">
        <v>62</v>
      </c>
      <c r="D8" s="178">
        <v>92</v>
      </c>
      <c r="E8" s="178">
        <v>90</v>
      </c>
      <c r="F8" s="179">
        <f>SUM(D8,E8)</f>
        <v>182</v>
      </c>
      <c r="G8" s="100">
        <v>5</v>
      </c>
      <c r="H8" s="178">
        <v>1275.0039999999999</v>
      </c>
      <c r="I8" s="118">
        <v>36</v>
      </c>
      <c r="J8" s="114"/>
      <c r="K8" s="114"/>
      <c r="L8" s="114"/>
      <c r="M8" s="114"/>
      <c r="N8" s="114"/>
      <c r="O8" s="114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01">
        <v>1</v>
      </c>
      <c r="B9" s="111" t="s">
        <v>206</v>
      </c>
      <c r="C9" s="111" t="s">
        <v>207</v>
      </c>
      <c r="D9" s="179">
        <v>95</v>
      </c>
      <c r="E9" s="179">
        <v>91</v>
      </c>
      <c r="F9" s="179">
        <f>SUM(D9,E9)</f>
        <v>186</v>
      </c>
      <c r="G9" s="100">
        <v>7</v>
      </c>
      <c r="H9" s="179">
        <v>1227.0029999999999</v>
      </c>
      <c r="I9" s="159">
        <v>28</v>
      </c>
      <c r="J9" s="114"/>
      <c r="K9" s="114"/>
      <c r="L9" s="114"/>
      <c r="M9" s="114"/>
      <c r="N9" s="114"/>
      <c r="O9" s="114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01">
        <v>3</v>
      </c>
      <c r="B10" s="161" t="s">
        <v>210</v>
      </c>
      <c r="C10" s="161" t="s">
        <v>207</v>
      </c>
      <c r="D10" s="178">
        <v>83</v>
      </c>
      <c r="E10" s="178">
        <v>83</v>
      </c>
      <c r="F10" s="179">
        <f>SUM(D10,E10)</f>
        <v>166</v>
      </c>
      <c r="G10" s="100">
        <v>2</v>
      </c>
      <c r="H10" s="178">
        <v>1201.001</v>
      </c>
      <c r="I10" s="118">
        <v>26</v>
      </c>
      <c r="J10" s="114"/>
      <c r="K10" s="114"/>
      <c r="L10" s="114"/>
      <c r="M10" s="114"/>
      <c r="N10" s="114"/>
      <c r="O10" s="114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01">
        <v>5</v>
      </c>
      <c r="B11" s="161" t="s">
        <v>864</v>
      </c>
      <c r="C11" s="161" t="s">
        <v>50</v>
      </c>
      <c r="D11" s="178">
        <v>87</v>
      </c>
      <c r="E11" s="178">
        <v>92</v>
      </c>
      <c r="F11" s="179">
        <f>SUM(D11,E11)</f>
        <v>179</v>
      </c>
      <c r="G11" s="100">
        <v>4</v>
      </c>
      <c r="H11" s="178">
        <v>891.00099999999998</v>
      </c>
      <c r="I11" s="118">
        <v>20</v>
      </c>
      <c r="J11" s="114"/>
      <c r="K11" s="114"/>
      <c r="L11" s="114"/>
      <c r="M11" s="114"/>
      <c r="N11" s="114"/>
      <c r="O11" s="114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60">
        <v>7</v>
      </c>
      <c r="B12" s="283" t="s">
        <v>866</v>
      </c>
      <c r="C12" s="283" t="s">
        <v>42</v>
      </c>
      <c r="D12" s="284" t="s">
        <v>22</v>
      </c>
      <c r="E12" s="284"/>
      <c r="F12" s="282">
        <f>SUM(D12,E12)</f>
        <v>0</v>
      </c>
      <c r="G12" s="262">
        <v>0</v>
      </c>
      <c r="H12" s="180">
        <v>0</v>
      </c>
      <c r="I12" s="121">
        <v>0</v>
      </c>
      <c r="J12" s="114"/>
      <c r="K12" s="114"/>
      <c r="L12" s="114"/>
      <c r="M12" s="114"/>
      <c r="N12" s="114"/>
      <c r="O12" s="114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90"/>
      <c r="B14" s="91" t="s">
        <v>867</v>
      </c>
      <c r="C14" s="86" t="s">
        <v>868</v>
      </c>
      <c r="E14" s="92" t="s">
        <v>1429</v>
      </c>
      <c r="F14" s="91"/>
      <c r="G14" s="91"/>
      <c r="H14" s="91"/>
      <c r="I14" s="91"/>
      <c r="J14" s="114"/>
      <c r="K14" s="114"/>
      <c r="L14" s="114"/>
      <c r="M14" s="114"/>
      <c r="N14" s="114"/>
      <c r="O14" s="1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3">
        <v>2</v>
      </c>
      <c r="B15" s="94" t="s">
        <v>7</v>
      </c>
      <c r="C15" s="95" t="s">
        <v>8</v>
      </c>
      <c r="D15" s="126"/>
      <c r="E15" s="157"/>
      <c r="F15" s="98" t="s">
        <v>9</v>
      </c>
      <c r="G15" s="98" t="s">
        <v>10</v>
      </c>
      <c r="H15" s="98" t="s">
        <v>11</v>
      </c>
      <c r="I15" s="99" t="s">
        <v>12</v>
      </c>
      <c r="J15" s="114"/>
      <c r="K15" s="114"/>
      <c r="L15" s="114"/>
      <c r="M15" s="114"/>
      <c r="N15" s="114"/>
      <c r="O15" s="114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54">
        <v>8</v>
      </c>
      <c r="B16" s="355" t="s">
        <v>876</v>
      </c>
      <c r="C16" s="355" t="s">
        <v>90</v>
      </c>
      <c r="D16" s="353">
        <v>92</v>
      </c>
      <c r="E16" s="353">
        <v>96.001000000000005</v>
      </c>
      <c r="F16" s="280">
        <f>SUM(D16,E16)</f>
        <v>188.001</v>
      </c>
      <c r="G16" s="257">
        <v>7</v>
      </c>
      <c r="H16" s="353">
        <v>1320.0139999999999</v>
      </c>
      <c r="I16" s="348">
        <v>50</v>
      </c>
      <c r="J16" s="114"/>
      <c r="K16" s="114"/>
      <c r="L16" s="114"/>
      <c r="M16" s="114"/>
      <c r="N16" s="114"/>
      <c r="O16" s="114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01">
        <v>3</v>
      </c>
      <c r="B17" s="161" t="s">
        <v>871</v>
      </c>
      <c r="C17" s="161" t="s">
        <v>54</v>
      </c>
      <c r="D17" s="178">
        <v>94.001000000000005</v>
      </c>
      <c r="E17" s="178">
        <v>90</v>
      </c>
      <c r="F17" s="179">
        <f>SUM(D17,E17)</f>
        <v>184.001</v>
      </c>
      <c r="G17" s="100">
        <v>5</v>
      </c>
      <c r="H17" s="178">
        <v>1297.0049999999999</v>
      </c>
      <c r="I17" s="118">
        <v>41</v>
      </c>
      <c r="J17" s="114"/>
      <c r="K17" s="114"/>
      <c r="L17" s="114"/>
      <c r="M17" s="114"/>
      <c r="N17" s="114"/>
      <c r="O17" s="114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01">
        <v>7</v>
      </c>
      <c r="B18" s="161" t="s">
        <v>875</v>
      </c>
      <c r="C18" s="161" t="s">
        <v>236</v>
      </c>
      <c r="D18" s="178">
        <v>95</v>
      </c>
      <c r="E18" s="178">
        <v>92</v>
      </c>
      <c r="F18" s="179">
        <f>SUM(D18,E18)</f>
        <v>187</v>
      </c>
      <c r="G18" s="100">
        <v>6</v>
      </c>
      <c r="H18" s="178">
        <v>1299.002</v>
      </c>
      <c r="I18" s="118">
        <v>39</v>
      </c>
      <c r="J18" s="114"/>
      <c r="K18" s="114"/>
      <c r="L18" s="114"/>
      <c r="M18" s="114"/>
      <c r="N18" s="114"/>
      <c r="O18" s="114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6">
        <v>4</v>
      </c>
      <c r="B19" s="161" t="s">
        <v>872</v>
      </c>
      <c r="C19" s="161" t="s">
        <v>67</v>
      </c>
      <c r="D19" s="178">
        <v>86</v>
      </c>
      <c r="E19" s="178">
        <v>94.001999999999995</v>
      </c>
      <c r="F19" s="179">
        <f>SUM(D19,E19)</f>
        <v>180.00200000000001</v>
      </c>
      <c r="G19" s="100">
        <v>4</v>
      </c>
      <c r="H19" s="178">
        <v>1279.011</v>
      </c>
      <c r="I19" s="118">
        <v>38</v>
      </c>
      <c r="J19" s="114"/>
      <c r="K19" s="114"/>
      <c r="L19" s="114"/>
      <c r="M19" s="114"/>
      <c r="N19" s="114"/>
      <c r="O19" s="114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01">
        <v>1</v>
      </c>
      <c r="B20" s="111" t="s">
        <v>869</v>
      </c>
      <c r="C20" s="111" t="s">
        <v>236</v>
      </c>
      <c r="D20" s="179">
        <v>97</v>
      </c>
      <c r="E20" s="179">
        <v>96</v>
      </c>
      <c r="F20" s="179">
        <f>SUM(D20,E20)</f>
        <v>193</v>
      </c>
      <c r="G20" s="100">
        <v>8</v>
      </c>
      <c r="H20" s="179">
        <v>1104.002</v>
      </c>
      <c r="I20" s="159">
        <v>30</v>
      </c>
      <c r="J20" s="114"/>
      <c r="K20" s="114"/>
      <c r="L20" s="114"/>
      <c r="M20" s="114"/>
      <c r="N20" s="114"/>
      <c r="O20" s="114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6">
        <v>2</v>
      </c>
      <c r="B21" s="161" t="s">
        <v>870</v>
      </c>
      <c r="C21" s="161" t="s">
        <v>67</v>
      </c>
      <c r="D21" s="178">
        <v>89</v>
      </c>
      <c r="E21" s="178">
        <v>88.001000000000005</v>
      </c>
      <c r="F21" s="179">
        <f>SUM(D21,E21)</f>
        <v>177.001</v>
      </c>
      <c r="G21" s="100">
        <v>2</v>
      </c>
      <c r="H21" s="178">
        <v>1252.0079999999998</v>
      </c>
      <c r="I21" s="118">
        <v>26</v>
      </c>
      <c r="J21" s="114"/>
      <c r="K21" s="114"/>
      <c r="L21" s="114"/>
      <c r="M21" s="114"/>
      <c r="N21" s="114"/>
      <c r="O21" s="114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6">
        <v>6</v>
      </c>
      <c r="B22" s="161" t="s">
        <v>874</v>
      </c>
      <c r="C22" s="161" t="s">
        <v>42</v>
      </c>
      <c r="D22" s="178">
        <v>89.001000000000005</v>
      </c>
      <c r="E22" s="178">
        <v>89</v>
      </c>
      <c r="F22" s="179">
        <f>SUM(D22,E22)</f>
        <v>178.001</v>
      </c>
      <c r="G22" s="100">
        <v>3</v>
      </c>
      <c r="H22" s="178">
        <v>1147.0049999999999</v>
      </c>
      <c r="I22" s="118">
        <v>20</v>
      </c>
      <c r="J22" s="114"/>
      <c r="K22" s="114"/>
      <c r="L22" s="114"/>
      <c r="M22" s="114"/>
      <c r="N22" s="114"/>
      <c r="O22" s="114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60">
        <v>5</v>
      </c>
      <c r="B23" s="283" t="s">
        <v>873</v>
      </c>
      <c r="C23" s="283" t="s">
        <v>42</v>
      </c>
      <c r="D23" s="284" t="s">
        <v>22</v>
      </c>
      <c r="E23" s="284"/>
      <c r="F23" s="282">
        <f>SUM(D23,E23)</f>
        <v>0</v>
      </c>
      <c r="G23" s="262">
        <v>0</v>
      </c>
      <c r="H23" s="180">
        <v>989</v>
      </c>
      <c r="I23" s="121">
        <v>8</v>
      </c>
      <c r="J23" s="114"/>
      <c r="K23" s="114"/>
      <c r="L23" s="114"/>
      <c r="M23" s="114"/>
      <c r="N23" s="114"/>
      <c r="O23" s="114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90"/>
      <c r="B25" s="91" t="s">
        <v>877</v>
      </c>
      <c r="C25" s="86" t="s">
        <v>878</v>
      </c>
      <c r="E25" s="92" t="s">
        <v>1430</v>
      </c>
      <c r="F25" s="91"/>
      <c r="G25" s="91"/>
      <c r="H25" s="91"/>
      <c r="I25" s="91"/>
      <c r="J25" s="114"/>
      <c r="K25" s="114"/>
      <c r="L25" s="114"/>
      <c r="M25" s="114"/>
      <c r="N25" s="114"/>
      <c r="O25" s="114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93">
        <v>2</v>
      </c>
      <c r="B26" s="94" t="s">
        <v>7</v>
      </c>
      <c r="C26" s="95" t="s">
        <v>8</v>
      </c>
      <c r="D26" s="126"/>
      <c r="E26" s="157"/>
      <c r="F26" s="98" t="s">
        <v>9</v>
      </c>
      <c r="G26" s="98" t="s">
        <v>10</v>
      </c>
      <c r="H26" s="98" t="s">
        <v>11</v>
      </c>
      <c r="I26" s="99" t="s">
        <v>12</v>
      </c>
      <c r="J26" s="114"/>
      <c r="K26" s="114"/>
      <c r="L26" s="114"/>
      <c r="M26" s="114"/>
      <c r="N26" s="114"/>
      <c r="O26" s="114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256">
        <v>5</v>
      </c>
      <c r="B27" s="355" t="s">
        <v>884</v>
      </c>
      <c r="C27" s="355" t="s">
        <v>42</v>
      </c>
      <c r="D27" s="353">
        <v>89</v>
      </c>
      <c r="E27" s="353">
        <v>84</v>
      </c>
      <c r="F27" s="280">
        <f>SUM(D27,E27)</f>
        <v>173</v>
      </c>
      <c r="G27" s="257">
        <v>6</v>
      </c>
      <c r="H27" s="353">
        <v>1228</v>
      </c>
      <c r="I27" s="348">
        <v>44</v>
      </c>
      <c r="J27" s="114"/>
      <c r="K27" s="114"/>
      <c r="L27" s="114"/>
      <c r="M27" s="114"/>
      <c r="N27" s="114"/>
      <c r="O27" s="114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1">
        <v>7</v>
      </c>
      <c r="B28" s="161" t="s">
        <v>886</v>
      </c>
      <c r="C28" s="161" t="s">
        <v>290</v>
      </c>
      <c r="D28" s="178">
        <v>88</v>
      </c>
      <c r="E28" s="178">
        <v>83</v>
      </c>
      <c r="F28" s="179">
        <f>SUM(D28,E28)</f>
        <v>171</v>
      </c>
      <c r="G28" s="100">
        <v>5</v>
      </c>
      <c r="H28" s="178">
        <v>1066.0039999999999</v>
      </c>
      <c r="I28" s="118">
        <v>40</v>
      </c>
      <c r="J28" s="114"/>
      <c r="K28" s="114"/>
      <c r="L28" s="114"/>
      <c r="M28" s="114"/>
      <c r="N28" s="114"/>
      <c r="O28" s="114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6">
        <v>2</v>
      </c>
      <c r="B29" s="161" t="s">
        <v>880</v>
      </c>
      <c r="C29" s="161" t="s">
        <v>272</v>
      </c>
      <c r="D29" s="178">
        <v>87</v>
      </c>
      <c r="E29" s="178">
        <v>81</v>
      </c>
      <c r="F29" s="179">
        <f>SUM(D29,E29)</f>
        <v>168</v>
      </c>
      <c r="G29" s="100">
        <v>4</v>
      </c>
      <c r="H29" s="178">
        <v>1200.002</v>
      </c>
      <c r="I29" s="118">
        <v>35</v>
      </c>
      <c r="J29" s="114"/>
      <c r="K29" s="114"/>
      <c r="L29" s="114"/>
      <c r="M29" s="114"/>
      <c r="N29" s="114"/>
      <c r="O29" s="114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01">
        <v>3</v>
      </c>
      <c r="B30" s="161" t="s">
        <v>881</v>
      </c>
      <c r="C30" s="161" t="s">
        <v>474</v>
      </c>
      <c r="D30" s="178">
        <v>90</v>
      </c>
      <c r="E30" s="178">
        <v>88.001000000000005</v>
      </c>
      <c r="F30" s="179">
        <f>SUM(D30,E30)</f>
        <v>178.001</v>
      </c>
      <c r="G30" s="100">
        <v>7</v>
      </c>
      <c r="H30" s="178">
        <v>1190.001</v>
      </c>
      <c r="I30" s="118">
        <v>35</v>
      </c>
      <c r="J30" s="114"/>
      <c r="K30" s="114"/>
      <c r="L30" s="114"/>
      <c r="M30" s="114"/>
      <c r="N30" s="114"/>
      <c r="O30" s="114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6">
        <v>6</v>
      </c>
      <c r="B31" s="161" t="s">
        <v>885</v>
      </c>
      <c r="C31" s="161" t="s">
        <v>474</v>
      </c>
      <c r="D31" s="178">
        <v>85</v>
      </c>
      <c r="E31" s="178">
        <v>83</v>
      </c>
      <c r="F31" s="179">
        <f>SUM(D31,E31)</f>
        <v>168</v>
      </c>
      <c r="G31" s="100">
        <v>4</v>
      </c>
      <c r="H31" s="178">
        <v>1034.002</v>
      </c>
      <c r="I31" s="118">
        <v>31</v>
      </c>
      <c r="J31" s="114"/>
      <c r="K31" s="114"/>
      <c r="L31" s="114"/>
      <c r="M31" s="114"/>
      <c r="N31" s="114"/>
      <c r="O31" s="114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6">
        <v>8</v>
      </c>
      <c r="B32" s="161" t="s">
        <v>887</v>
      </c>
      <c r="C32" s="161" t="s">
        <v>144</v>
      </c>
      <c r="D32" s="178">
        <v>92</v>
      </c>
      <c r="E32" s="178">
        <v>91.001000000000005</v>
      </c>
      <c r="F32" s="179">
        <f>SUM(D32,E32)</f>
        <v>183.001</v>
      </c>
      <c r="G32" s="100">
        <v>8</v>
      </c>
      <c r="H32" s="178">
        <v>725.00299999999993</v>
      </c>
      <c r="I32" s="118">
        <v>27</v>
      </c>
      <c r="J32" s="114"/>
      <c r="K32" s="114"/>
      <c r="L32" s="114"/>
      <c r="M32" s="114"/>
      <c r="N32" s="114"/>
      <c r="O32" s="114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6">
        <v>4</v>
      </c>
      <c r="B33" s="161" t="s">
        <v>882</v>
      </c>
      <c r="C33" s="161" t="s">
        <v>883</v>
      </c>
      <c r="D33" s="178">
        <v>94</v>
      </c>
      <c r="E33" s="178">
        <v>92</v>
      </c>
      <c r="F33" s="179">
        <f>SUM(D33,E33)-20</f>
        <v>166</v>
      </c>
      <c r="G33" s="100">
        <v>2</v>
      </c>
      <c r="H33" s="178">
        <v>1141.001</v>
      </c>
      <c r="I33" s="118">
        <v>25</v>
      </c>
      <c r="J33" s="114"/>
      <c r="K33" s="114"/>
      <c r="L33" s="114"/>
      <c r="M33" s="114"/>
      <c r="N33" s="114"/>
      <c r="O33" s="114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260">
        <v>1</v>
      </c>
      <c r="B34" s="281" t="s">
        <v>879</v>
      </c>
      <c r="C34" s="281" t="s">
        <v>474</v>
      </c>
      <c r="D34" s="282" t="s">
        <v>22</v>
      </c>
      <c r="E34" s="282"/>
      <c r="F34" s="282">
        <f>SUM(D34,E34)</f>
        <v>0</v>
      </c>
      <c r="G34" s="262">
        <v>0</v>
      </c>
      <c r="H34" s="181">
        <v>162</v>
      </c>
      <c r="I34" s="342">
        <v>4</v>
      </c>
      <c r="J34" s="114"/>
      <c r="K34" s="114"/>
      <c r="L34" s="114"/>
      <c r="M34" s="114"/>
      <c r="N34" s="114"/>
      <c r="O34" s="11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4"/>
      <c r="B36" s="114" t="s">
        <v>815</v>
      </c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4"/>
      <c r="B38" s="86" t="s">
        <v>816</v>
      </c>
      <c r="E38" s="106" t="s">
        <v>1542</v>
      </c>
      <c r="H38" s="114"/>
      <c r="I38" s="114"/>
      <c r="J38" s="114"/>
      <c r="K38" s="114"/>
      <c r="L38" s="114"/>
      <c r="M38" s="114"/>
      <c r="N38" s="114"/>
      <c r="O38" s="114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4"/>
      <c r="B39" s="86" t="s">
        <v>1543</v>
      </c>
      <c r="H39" s="114"/>
      <c r="I39" s="114"/>
      <c r="J39" s="114"/>
      <c r="K39" s="114"/>
      <c r="L39" s="114"/>
      <c r="M39" s="114"/>
      <c r="N39" s="114"/>
      <c r="O39" s="114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27:I34">
    <sortCondition descending="1" ref="I27"/>
    <sortCondition descending="1" ref="H27"/>
  </sortState>
  <hyperlinks>
    <hyperlink ref="B2" location="'Index'!A3" tooltip="Go to the Index sheet" display="á" xr:uid="{7F605922-0043-4105-845D-C9DDEAEA4F3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FB85-396A-48A7-B8B7-90D98554B79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775</v>
      </c>
      <c r="C1" s="84"/>
      <c r="D1" s="85"/>
      <c r="E1" s="85"/>
      <c r="F1" s="85" t="s">
        <v>417</v>
      </c>
      <c r="G1" s="84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160" t="s">
        <v>888</v>
      </c>
    </row>
    <row r="3" spans="1:25" ht="15.75" customHeight="1" x14ac:dyDescent="0.3">
      <c r="A3" s="90"/>
      <c r="B3" s="91" t="s">
        <v>3</v>
      </c>
      <c r="C3" s="86" t="s">
        <v>889</v>
      </c>
      <c r="E3" s="92" t="s">
        <v>1435</v>
      </c>
      <c r="F3" s="91"/>
      <c r="G3" s="91"/>
      <c r="H3" s="91"/>
      <c r="I3" s="91"/>
      <c r="J3" s="114"/>
      <c r="K3" s="114"/>
      <c r="L3" s="114"/>
      <c r="M3" s="114"/>
      <c r="N3" s="114"/>
      <c r="O3" s="114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6"/>
      <c r="E4" s="157"/>
      <c r="F4" s="98" t="s">
        <v>9</v>
      </c>
      <c r="G4" s="98" t="s">
        <v>10</v>
      </c>
      <c r="H4" s="98" t="s">
        <v>11</v>
      </c>
      <c r="I4" s="99" t="s">
        <v>12</v>
      </c>
      <c r="J4" s="114"/>
      <c r="K4" s="114"/>
      <c r="L4" s="114"/>
      <c r="M4" s="114"/>
      <c r="N4" s="114"/>
      <c r="O4" s="11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5">
        <v>6</v>
      </c>
      <c r="B5" s="351" t="s">
        <v>860</v>
      </c>
      <c r="C5" s="351" t="s">
        <v>90</v>
      </c>
      <c r="D5" s="352">
        <v>98</v>
      </c>
      <c r="E5" s="352">
        <v>95</v>
      </c>
      <c r="F5" s="286">
        <v>193</v>
      </c>
      <c r="G5" s="270">
        <v>7</v>
      </c>
      <c r="H5" s="353">
        <v>1349.0069999999998</v>
      </c>
      <c r="I5" s="348">
        <v>44</v>
      </c>
      <c r="J5" s="114"/>
      <c r="K5" s="114"/>
      <c r="L5" s="114"/>
      <c r="M5" s="114"/>
      <c r="N5" s="114"/>
      <c r="O5" s="114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1">
        <v>4</v>
      </c>
      <c r="B6" s="287" t="s">
        <v>795</v>
      </c>
      <c r="C6" s="287" t="s">
        <v>90</v>
      </c>
      <c r="D6" s="288">
        <v>95</v>
      </c>
      <c r="E6" s="288">
        <v>97</v>
      </c>
      <c r="F6" s="289">
        <v>192</v>
      </c>
      <c r="G6" s="273">
        <v>6</v>
      </c>
      <c r="H6" s="178">
        <v>1328.01</v>
      </c>
      <c r="I6" s="118">
        <v>36</v>
      </c>
      <c r="J6" s="114"/>
      <c r="K6" s="114"/>
      <c r="L6" s="114"/>
      <c r="M6" s="114"/>
      <c r="N6" s="114"/>
      <c r="O6" s="114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4">
        <v>7</v>
      </c>
      <c r="B7" s="287" t="s">
        <v>876</v>
      </c>
      <c r="C7" s="287" t="s">
        <v>90</v>
      </c>
      <c r="D7" s="288">
        <v>92</v>
      </c>
      <c r="E7" s="288">
        <v>96.001000000000005</v>
      </c>
      <c r="F7" s="289">
        <v>188.001</v>
      </c>
      <c r="G7" s="273">
        <v>4</v>
      </c>
      <c r="H7" s="178">
        <v>1320.0139999999999</v>
      </c>
      <c r="I7" s="118">
        <v>35</v>
      </c>
      <c r="J7" s="114"/>
      <c r="K7" s="114"/>
      <c r="L7" s="114"/>
      <c r="M7" s="114"/>
      <c r="N7" s="114"/>
      <c r="O7" s="114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4">
        <v>1</v>
      </c>
      <c r="B8" s="293" t="s">
        <v>792</v>
      </c>
      <c r="C8" s="293" t="s">
        <v>207</v>
      </c>
      <c r="D8" s="289">
        <v>91.001000000000005</v>
      </c>
      <c r="E8" s="289">
        <v>88</v>
      </c>
      <c r="F8" s="289">
        <v>179.001</v>
      </c>
      <c r="G8" s="273">
        <v>3</v>
      </c>
      <c r="H8" s="179">
        <v>1123.008</v>
      </c>
      <c r="I8" s="159">
        <v>27</v>
      </c>
      <c r="J8" s="114"/>
      <c r="K8" s="114"/>
      <c r="L8" s="114"/>
      <c r="M8" s="114"/>
      <c r="N8" s="114"/>
      <c r="O8" s="114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4">
        <v>5</v>
      </c>
      <c r="B9" s="287" t="s">
        <v>839</v>
      </c>
      <c r="C9" s="287" t="s">
        <v>50</v>
      </c>
      <c r="D9" s="288">
        <v>94</v>
      </c>
      <c r="E9" s="288">
        <v>97.001999999999995</v>
      </c>
      <c r="F9" s="289">
        <v>191.00200000000001</v>
      </c>
      <c r="G9" s="273">
        <v>5</v>
      </c>
      <c r="H9" s="178">
        <v>1041.0070000000001</v>
      </c>
      <c r="I9" s="118">
        <v>25</v>
      </c>
      <c r="J9" s="114"/>
      <c r="K9" s="114"/>
      <c r="L9" s="114"/>
      <c r="M9" s="114"/>
      <c r="N9" s="114"/>
      <c r="O9" s="114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1">
        <v>2</v>
      </c>
      <c r="B10" s="287" t="s">
        <v>880</v>
      </c>
      <c r="C10" s="287" t="s">
        <v>272</v>
      </c>
      <c r="D10" s="288">
        <v>87</v>
      </c>
      <c r="E10" s="288">
        <v>81</v>
      </c>
      <c r="F10" s="289">
        <v>168</v>
      </c>
      <c r="G10" s="273">
        <v>1</v>
      </c>
      <c r="H10" s="178">
        <v>1200.002</v>
      </c>
      <c r="I10" s="118">
        <v>14</v>
      </c>
      <c r="J10" s="114"/>
      <c r="K10" s="114"/>
      <c r="L10" s="114"/>
      <c r="M10" s="114"/>
      <c r="N10" s="114"/>
      <c r="O10" s="114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78">
        <v>3</v>
      </c>
      <c r="B11" s="290" t="s">
        <v>855</v>
      </c>
      <c r="C11" s="290" t="s">
        <v>50</v>
      </c>
      <c r="D11" s="291">
        <v>87</v>
      </c>
      <c r="E11" s="291">
        <v>90</v>
      </c>
      <c r="F11" s="292">
        <v>177</v>
      </c>
      <c r="G11" s="277">
        <v>2</v>
      </c>
      <c r="H11" s="180">
        <v>830.00299999999993</v>
      </c>
      <c r="I11" s="121">
        <v>14</v>
      </c>
      <c r="J11" s="114"/>
      <c r="K11" s="114"/>
      <c r="L11" s="114"/>
      <c r="M11" s="114"/>
      <c r="N11" s="114"/>
      <c r="O11" s="114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14"/>
      <c r="B13" s="114" t="s">
        <v>815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14"/>
      <c r="B15" s="86" t="s">
        <v>178</v>
      </c>
      <c r="E15" s="106" t="s">
        <v>1542</v>
      </c>
      <c r="H15" s="114"/>
      <c r="I15" s="114"/>
      <c r="J15" s="114"/>
      <c r="K15" s="114"/>
      <c r="L15" s="114"/>
      <c r="M15" s="114"/>
      <c r="N15" s="114"/>
      <c r="O15" s="114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14"/>
      <c r="B16" s="86" t="s">
        <v>1543</v>
      </c>
      <c r="H16" s="114"/>
      <c r="I16" s="114"/>
      <c r="J16" s="114"/>
      <c r="K16" s="114"/>
      <c r="L16" s="114"/>
      <c r="M16" s="114"/>
      <c r="N16" s="114"/>
      <c r="O16" s="114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1">
    <sortCondition descending="1" ref="I5"/>
    <sortCondition descending="1" ref="H5"/>
  </sortState>
  <hyperlinks>
    <hyperlink ref="B2" location="'Index'!A3" tooltip="Go to the Index sheet" display="á" xr:uid="{F8F05CB6-2592-48CC-A881-69C8664DAB7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953AB-9326-4747-8A97-6E028DCA21D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775</v>
      </c>
      <c r="C1" s="84"/>
      <c r="D1" s="85"/>
      <c r="E1" s="85"/>
      <c r="F1" s="85" t="s">
        <v>148</v>
      </c>
      <c r="G1" s="84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160" t="s">
        <v>888</v>
      </c>
    </row>
    <row r="3" spans="1:25" ht="15.75" customHeight="1" x14ac:dyDescent="0.3">
      <c r="A3" s="90"/>
      <c r="B3" s="91" t="s">
        <v>3</v>
      </c>
      <c r="C3" s="86" t="s">
        <v>890</v>
      </c>
      <c r="E3" s="92" t="s">
        <v>1433</v>
      </c>
      <c r="F3" s="91"/>
      <c r="G3" s="91"/>
      <c r="H3" s="91"/>
      <c r="I3" s="91"/>
      <c r="J3" s="114"/>
      <c r="K3" s="114"/>
      <c r="L3" s="114"/>
      <c r="M3" s="114"/>
      <c r="N3" s="114"/>
      <c r="O3" s="114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6"/>
      <c r="E4" s="157"/>
      <c r="F4" s="98" t="s">
        <v>9</v>
      </c>
      <c r="G4" s="98" t="s">
        <v>10</v>
      </c>
      <c r="H4" s="98" t="s">
        <v>11</v>
      </c>
      <c r="I4" s="99" t="s">
        <v>12</v>
      </c>
      <c r="J4" s="114"/>
      <c r="K4" s="114"/>
      <c r="L4" s="114"/>
      <c r="M4" s="114"/>
      <c r="N4" s="114"/>
      <c r="O4" s="11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5">
        <v>4</v>
      </c>
      <c r="B5" s="351" t="s">
        <v>892</v>
      </c>
      <c r="C5" s="351" t="s">
        <v>893</v>
      </c>
      <c r="D5" s="352">
        <v>99.003</v>
      </c>
      <c r="E5" s="352">
        <v>99.003</v>
      </c>
      <c r="F5" s="286">
        <v>198.006</v>
      </c>
      <c r="G5" s="270">
        <v>6</v>
      </c>
      <c r="H5" s="353">
        <v>1395.0490000000002</v>
      </c>
      <c r="I5" s="348">
        <v>63</v>
      </c>
      <c r="J5" s="114"/>
      <c r="K5" s="114"/>
      <c r="L5" s="114"/>
      <c r="M5" s="114"/>
      <c r="N5" s="114"/>
      <c r="O5" s="114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4">
        <v>3</v>
      </c>
      <c r="B6" s="287" t="s">
        <v>542</v>
      </c>
      <c r="C6" s="287" t="s">
        <v>491</v>
      </c>
      <c r="D6" s="288">
        <v>100.001</v>
      </c>
      <c r="E6" s="288">
        <v>100.001</v>
      </c>
      <c r="F6" s="289">
        <v>200.00200000000001</v>
      </c>
      <c r="G6" s="273">
        <v>10</v>
      </c>
      <c r="H6" s="178">
        <v>1393.0279999999998</v>
      </c>
      <c r="I6" s="118">
        <v>56</v>
      </c>
      <c r="J6" s="114"/>
      <c r="K6" s="114"/>
      <c r="L6" s="114"/>
      <c r="M6" s="114"/>
      <c r="N6" s="114"/>
      <c r="O6" s="114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1">
        <v>6</v>
      </c>
      <c r="B7" s="287" t="s">
        <v>895</v>
      </c>
      <c r="C7" s="287" t="s">
        <v>20</v>
      </c>
      <c r="D7" s="288">
        <v>100.003</v>
      </c>
      <c r="E7" s="288">
        <v>99</v>
      </c>
      <c r="F7" s="289">
        <v>199.00299999999999</v>
      </c>
      <c r="G7" s="273">
        <v>7</v>
      </c>
      <c r="H7" s="178">
        <v>1389.0329999999997</v>
      </c>
      <c r="I7" s="118">
        <v>52</v>
      </c>
      <c r="J7" s="114"/>
      <c r="K7" s="114"/>
      <c r="L7" s="114"/>
      <c r="M7" s="114"/>
      <c r="N7" s="114"/>
      <c r="O7" s="114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4">
        <v>9</v>
      </c>
      <c r="B8" s="287" t="s">
        <v>706</v>
      </c>
      <c r="C8" s="287" t="s">
        <v>707</v>
      </c>
      <c r="D8" s="288">
        <v>98.003</v>
      </c>
      <c r="E8" s="288">
        <v>98.001999999999995</v>
      </c>
      <c r="F8" s="289">
        <v>196.005</v>
      </c>
      <c r="G8" s="273">
        <v>2</v>
      </c>
      <c r="H8" s="178">
        <v>1385.0349999999999</v>
      </c>
      <c r="I8" s="118">
        <v>46</v>
      </c>
      <c r="J8" s="114"/>
      <c r="K8" s="114"/>
      <c r="L8" s="114"/>
      <c r="M8" s="114"/>
      <c r="N8" s="114"/>
      <c r="O8" s="114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4">
        <v>7</v>
      </c>
      <c r="B9" s="287" t="s">
        <v>156</v>
      </c>
      <c r="C9" s="287" t="s">
        <v>50</v>
      </c>
      <c r="D9" s="288">
        <v>99.001999999999995</v>
      </c>
      <c r="E9" s="288">
        <v>99.001999999999995</v>
      </c>
      <c r="F9" s="289">
        <v>198.00399999999999</v>
      </c>
      <c r="G9" s="273">
        <v>5</v>
      </c>
      <c r="H9" s="178">
        <v>1373.0209999999997</v>
      </c>
      <c r="I9" s="118">
        <v>37</v>
      </c>
      <c r="J9" s="114"/>
      <c r="K9" s="114"/>
      <c r="L9" s="114"/>
      <c r="M9" s="114"/>
      <c r="N9" s="114"/>
      <c r="O9" s="114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1">
        <v>10</v>
      </c>
      <c r="B10" s="287" t="s">
        <v>860</v>
      </c>
      <c r="C10" s="287" t="s">
        <v>236</v>
      </c>
      <c r="D10" s="288">
        <v>100.002</v>
      </c>
      <c r="E10" s="288">
        <v>99.003</v>
      </c>
      <c r="F10" s="289">
        <v>199.005</v>
      </c>
      <c r="G10" s="273">
        <v>8</v>
      </c>
      <c r="H10" s="178">
        <v>1372.0239999999999</v>
      </c>
      <c r="I10" s="118">
        <v>35</v>
      </c>
      <c r="J10" s="114"/>
      <c r="K10" s="114"/>
      <c r="L10" s="114"/>
      <c r="M10" s="114"/>
      <c r="N10" s="114"/>
      <c r="O10" s="114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71">
        <v>8</v>
      </c>
      <c r="B11" s="287" t="s">
        <v>896</v>
      </c>
      <c r="C11" s="287" t="s">
        <v>20</v>
      </c>
      <c r="D11" s="288">
        <v>99.003</v>
      </c>
      <c r="E11" s="288">
        <v>98.001000000000005</v>
      </c>
      <c r="F11" s="289">
        <v>197.00400000000002</v>
      </c>
      <c r="G11" s="273">
        <v>4</v>
      </c>
      <c r="H11" s="178">
        <v>1373.02</v>
      </c>
      <c r="I11" s="118">
        <v>33</v>
      </c>
      <c r="J11" s="114"/>
      <c r="K11" s="114"/>
      <c r="L11" s="114"/>
      <c r="M11" s="114"/>
      <c r="N11" s="114"/>
      <c r="O11" s="114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71">
        <v>2</v>
      </c>
      <c r="B12" s="287" t="s">
        <v>314</v>
      </c>
      <c r="C12" s="287" t="s">
        <v>98</v>
      </c>
      <c r="D12" s="288">
        <v>100.004</v>
      </c>
      <c r="E12" s="288">
        <v>99.004999999999995</v>
      </c>
      <c r="F12" s="289">
        <v>199.00900000000001</v>
      </c>
      <c r="G12" s="273">
        <v>9</v>
      </c>
      <c r="H12" s="178">
        <v>1177.027</v>
      </c>
      <c r="I12" s="118">
        <v>32</v>
      </c>
      <c r="J12" s="114"/>
      <c r="K12" s="114"/>
      <c r="L12" s="114"/>
      <c r="M12" s="114"/>
      <c r="N12" s="114"/>
      <c r="O12" s="114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74">
        <v>1</v>
      </c>
      <c r="B13" s="293" t="s">
        <v>891</v>
      </c>
      <c r="C13" s="293" t="s">
        <v>363</v>
      </c>
      <c r="D13" s="289">
        <v>99.001999999999995</v>
      </c>
      <c r="E13" s="289">
        <v>98.001999999999995</v>
      </c>
      <c r="F13" s="289">
        <v>197.00399999999999</v>
      </c>
      <c r="G13" s="273">
        <v>4</v>
      </c>
      <c r="H13" s="179">
        <v>1361.0229999999997</v>
      </c>
      <c r="I13" s="159">
        <v>27</v>
      </c>
      <c r="J13" s="114"/>
      <c r="K13" s="114"/>
      <c r="L13" s="114"/>
      <c r="M13" s="114"/>
      <c r="N13" s="114"/>
      <c r="O13" s="114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278">
        <v>5</v>
      </c>
      <c r="B14" s="290" t="s">
        <v>894</v>
      </c>
      <c r="C14" s="290" t="s">
        <v>90</v>
      </c>
      <c r="D14" s="291" t="s">
        <v>22</v>
      </c>
      <c r="E14" s="291"/>
      <c r="F14" s="292">
        <v>0</v>
      </c>
      <c r="G14" s="277">
        <v>0</v>
      </c>
      <c r="H14" s="180">
        <v>0</v>
      </c>
      <c r="I14" s="121">
        <v>0</v>
      </c>
      <c r="J14" s="114"/>
      <c r="K14" s="114"/>
      <c r="L14" s="114"/>
      <c r="M14" s="114"/>
      <c r="N14" s="114"/>
      <c r="O14" s="1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0"/>
      <c r="B16" s="91" t="s">
        <v>5</v>
      </c>
      <c r="C16" s="86" t="s">
        <v>897</v>
      </c>
      <c r="E16" s="92" t="s">
        <v>1436</v>
      </c>
      <c r="F16" s="91"/>
      <c r="G16" s="91"/>
      <c r="H16" s="91"/>
      <c r="I16" s="91"/>
      <c r="J16" s="114"/>
      <c r="K16" s="114"/>
      <c r="L16" s="114"/>
      <c r="M16" s="114"/>
      <c r="N16" s="114"/>
      <c r="O16" s="114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93">
        <v>2</v>
      </c>
      <c r="B17" s="94" t="s">
        <v>7</v>
      </c>
      <c r="C17" s="95" t="s">
        <v>8</v>
      </c>
      <c r="D17" s="126"/>
      <c r="E17" s="157"/>
      <c r="F17" s="98" t="s">
        <v>9</v>
      </c>
      <c r="G17" s="98" t="s">
        <v>10</v>
      </c>
      <c r="H17" s="98" t="s">
        <v>11</v>
      </c>
      <c r="I17" s="99" t="s">
        <v>12</v>
      </c>
      <c r="J17" s="114"/>
      <c r="K17" s="114"/>
      <c r="L17" s="114"/>
      <c r="M17" s="114"/>
      <c r="N17" s="114"/>
      <c r="O17" s="114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268">
        <v>7</v>
      </c>
      <c r="B18" s="351" t="s">
        <v>901</v>
      </c>
      <c r="C18" s="351" t="s">
        <v>893</v>
      </c>
      <c r="D18" s="352">
        <v>100.003</v>
      </c>
      <c r="E18" s="352">
        <v>100.002</v>
      </c>
      <c r="F18" s="286">
        <v>200.005</v>
      </c>
      <c r="G18" s="270">
        <v>10</v>
      </c>
      <c r="H18" s="353">
        <v>1391.027</v>
      </c>
      <c r="I18" s="348">
        <v>62</v>
      </c>
      <c r="J18" s="114"/>
      <c r="K18" s="114"/>
      <c r="L18" s="114"/>
      <c r="M18" s="114"/>
      <c r="N18" s="114"/>
      <c r="O18" s="114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274">
        <v>3</v>
      </c>
      <c r="B19" s="287" t="s">
        <v>700</v>
      </c>
      <c r="C19" s="287" t="s">
        <v>98</v>
      </c>
      <c r="D19" s="288">
        <v>100.002</v>
      </c>
      <c r="E19" s="288">
        <v>99.004000000000005</v>
      </c>
      <c r="F19" s="289">
        <v>199.006</v>
      </c>
      <c r="G19" s="273">
        <v>9</v>
      </c>
      <c r="H19" s="178">
        <v>1379.0240000000001</v>
      </c>
      <c r="I19" s="118">
        <v>47</v>
      </c>
      <c r="J19" s="114"/>
      <c r="K19" s="114"/>
      <c r="L19" s="114"/>
      <c r="M19" s="114"/>
      <c r="N19" s="114"/>
      <c r="O19" s="114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271">
        <v>8</v>
      </c>
      <c r="B20" s="287" t="s">
        <v>902</v>
      </c>
      <c r="C20" s="287" t="s">
        <v>207</v>
      </c>
      <c r="D20" s="288">
        <v>99.001999999999995</v>
      </c>
      <c r="E20" s="288">
        <v>97.001000000000005</v>
      </c>
      <c r="F20" s="289">
        <v>196.00299999999999</v>
      </c>
      <c r="G20" s="273">
        <v>4</v>
      </c>
      <c r="H20" s="178">
        <v>1378.029</v>
      </c>
      <c r="I20" s="118">
        <v>47</v>
      </c>
      <c r="J20" s="114"/>
      <c r="K20" s="114"/>
      <c r="L20" s="114"/>
      <c r="M20" s="114"/>
      <c r="N20" s="114"/>
      <c r="O20" s="114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271">
        <v>4</v>
      </c>
      <c r="B21" s="287" t="s">
        <v>899</v>
      </c>
      <c r="C21" s="287" t="s">
        <v>596</v>
      </c>
      <c r="D21" s="288">
        <v>100.001</v>
      </c>
      <c r="E21" s="288">
        <v>96.001000000000005</v>
      </c>
      <c r="F21" s="289">
        <v>196.00200000000001</v>
      </c>
      <c r="G21" s="273">
        <v>3</v>
      </c>
      <c r="H21" s="178">
        <v>1377.02</v>
      </c>
      <c r="I21" s="118">
        <v>44</v>
      </c>
      <c r="J21" s="114"/>
      <c r="K21" s="114"/>
      <c r="L21" s="114"/>
      <c r="M21" s="114"/>
      <c r="N21" s="114"/>
      <c r="O21" s="114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271">
        <v>10</v>
      </c>
      <c r="B22" s="287" t="s">
        <v>904</v>
      </c>
      <c r="C22" s="287" t="s">
        <v>491</v>
      </c>
      <c r="D22" s="288">
        <v>100.002</v>
      </c>
      <c r="E22" s="288">
        <v>99</v>
      </c>
      <c r="F22" s="289">
        <v>199.00200000000001</v>
      </c>
      <c r="G22" s="273">
        <v>8</v>
      </c>
      <c r="H22" s="178">
        <v>1375.019</v>
      </c>
      <c r="I22" s="118">
        <v>40</v>
      </c>
      <c r="J22" s="114"/>
      <c r="K22" s="114"/>
      <c r="L22" s="114"/>
      <c r="M22" s="114"/>
      <c r="N22" s="114"/>
      <c r="O22" s="114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71">
        <v>2</v>
      </c>
      <c r="B23" s="287" t="s">
        <v>898</v>
      </c>
      <c r="C23" s="287" t="s">
        <v>363</v>
      </c>
      <c r="D23" s="288">
        <v>99.001000000000005</v>
      </c>
      <c r="E23" s="288">
        <v>98</v>
      </c>
      <c r="F23" s="289">
        <v>197.001</v>
      </c>
      <c r="G23" s="273">
        <v>5</v>
      </c>
      <c r="H23" s="178">
        <v>1370.0140000000001</v>
      </c>
      <c r="I23" s="118">
        <v>34</v>
      </c>
      <c r="J23" s="114"/>
      <c r="K23" s="114"/>
      <c r="L23" s="114"/>
      <c r="M23" s="114"/>
      <c r="N23" s="114"/>
      <c r="O23" s="114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274">
        <v>5</v>
      </c>
      <c r="B24" s="287" t="s">
        <v>672</v>
      </c>
      <c r="C24" s="287" t="s">
        <v>90</v>
      </c>
      <c r="D24" s="288">
        <v>99</v>
      </c>
      <c r="E24" s="288">
        <v>98.003</v>
      </c>
      <c r="F24" s="289">
        <v>197.00299999999999</v>
      </c>
      <c r="G24" s="273">
        <v>7</v>
      </c>
      <c r="H24" s="178">
        <v>1368.019</v>
      </c>
      <c r="I24" s="118">
        <v>34</v>
      </c>
      <c r="J24" s="114"/>
      <c r="K24" s="114"/>
      <c r="L24" s="114"/>
      <c r="M24" s="114"/>
      <c r="N24" s="114"/>
      <c r="O24" s="11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74">
        <v>1</v>
      </c>
      <c r="B25" s="293" t="s">
        <v>153</v>
      </c>
      <c r="C25" s="293" t="s">
        <v>26</v>
      </c>
      <c r="D25" s="289" t="s">
        <v>22</v>
      </c>
      <c r="E25" s="289"/>
      <c r="F25" s="289">
        <v>0</v>
      </c>
      <c r="G25" s="273">
        <v>0</v>
      </c>
      <c r="H25" s="179">
        <v>790.00800000000004</v>
      </c>
      <c r="I25" s="159">
        <v>27</v>
      </c>
      <c r="J25" s="114"/>
      <c r="K25" s="114"/>
      <c r="L25" s="114"/>
      <c r="M25" s="114"/>
      <c r="N25" s="114"/>
      <c r="O25" s="114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71">
        <v>6</v>
      </c>
      <c r="B26" s="287" t="s">
        <v>900</v>
      </c>
      <c r="C26" s="287" t="s">
        <v>363</v>
      </c>
      <c r="D26" s="288">
        <v>99.003</v>
      </c>
      <c r="E26" s="288">
        <v>98</v>
      </c>
      <c r="F26" s="289">
        <v>197.00299999999999</v>
      </c>
      <c r="G26" s="273">
        <v>7</v>
      </c>
      <c r="H26" s="178">
        <v>1355.0170000000001</v>
      </c>
      <c r="I26" s="118">
        <v>26</v>
      </c>
      <c r="J26" s="114"/>
      <c r="K26" s="114"/>
      <c r="L26" s="114"/>
      <c r="M26" s="114"/>
      <c r="N26" s="114"/>
      <c r="O26" s="114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278">
        <v>9</v>
      </c>
      <c r="B27" s="290" t="s">
        <v>903</v>
      </c>
      <c r="C27" s="290" t="s">
        <v>90</v>
      </c>
      <c r="D27" s="291">
        <v>98.001999999999995</v>
      </c>
      <c r="E27" s="291">
        <v>98</v>
      </c>
      <c r="F27" s="292">
        <v>196.00200000000001</v>
      </c>
      <c r="G27" s="277">
        <v>3</v>
      </c>
      <c r="H27" s="180">
        <v>1352.0089999999998</v>
      </c>
      <c r="I27" s="121">
        <v>24</v>
      </c>
      <c r="J27" s="114"/>
      <c r="K27" s="114"/>
      <c r="L27" s="114"/>
      <c r="M27" s="114"/>
      <c r="N27" s="114"/>
      <c r="O27" s="114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90"/>
      <c r="B29" s="91" t="s">
        <v>44</v>
      </c>
      <c r="C29" s="86" t="s">
        <v>905</v>
      </c>
      <c r="E29" s="92" t="s">
        <v>1371</v>
      </c>
      <c r="F29" s="91"/>
      <c r="G29" s="91"/>
      <c r="H29" s="91"/>
      <c r="I29" s="91"/>
      <c r="J29" s="114"/>
      <c r="K29" s="114"/>
      <c r="L29" s="114"/>
      <c r="M29" s="114"/>
      <c r="N29" s="114"/>
      <c r="O29" s="114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93">
        <v>2</v>
      </c>
      <c r="B30" s="94" t="s">
        <v>7</v>
      </c>
      <c r="C30" s="95" t="s">
        <v>8</v>
      </c>
      <c r="D30" s="126"/>
      <c r="E30" s="157"/>
      <c r="F30" s="98" t="s">
        <v>9</v>
      </c>
      <c r="G30" s="98" t="s">
        <v>10</v>
      </c>
      <c r="H30" s="98" t="s">
        <v>11</v>
      </c>
      <c r="I30" s="99" t="s">
        <v>12</v>
      </c>
      <c r="J30" s="114"/>
      <c r="K30" s="114"/>
      <c r="L30" s="114"/>
      <c r="M30" s="114"/>
      <c r="N30" s="114"/>
      <c r="O30" s="114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268">
        <v>3</v>
      </c>
      <c r="B31" s="351" t="s">
        <v>682</v>
      </c>
      <c r="C31" s="351" t="s">
        <v>29</v>
      </c>
      <c r="D31" s="352">
        <v>97</v>
      </c>
      <c r="E31" s="352">
        <v>99</v>
      </c>
      <c r="F31" s="286">
        <v>196</v>
      </c>
      <c r="G31" s="270">
        <v>7</v>
      </c>
      <c r="H31" s="353">
        <v>1363.011</v>
      </c>
      <c r="I31" s="348">
        <v>52</v>
      </c>
      <c r="J31" s="114"/>
      <c r="K31" s="114"/>
      <c r="L31" s="114"/>
      <c r="M31" s="114"/>
      <c r="N31" s="114"/>
      <c r="O31" s="114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274">
        <v>9</v>
      </c>
      <c r="B32" s="287" t="s">
        <v>578</v>
      </c>
      <c r="C32" s="287" t="s">
        <v>90</v>
      </c>
      <c r="D32" s="288">
        <v>100.002</v>
      </c>
      <c r="E32" s="288">
        <v>99</v>
      </c>
      <c r="F32" s="289">
        <v>199.00200000000001</v>
      </c>
      <c r="G32" s="273">
        <v>9</v>
      </c>
      <c r="H32" s="178">
        <v>1181.0139999999999</v>
      </c>
      <c r="I32" s="118">
        <v>50</v>
      </c>
      <c r="J32" s="114"/>
      <c r="K32" s="114"/>
      <c r="L32" s="114"/>
      <c r="M32" s="114"/>
      <c r="N32" s="114"/>
      <c r="O32" s="114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274">
        <v>1</v>
      </c>
      <c r="B33" s="293" t="s">
        <v>906</v>
      </c>
      <c r="C33" s="293" t="s">
        <v>62</v>
      </c>
      <c r="D33" s="289">
        <v>96</v>
      </c>
      <c r="E33" s="289">
        <v>97.001000000000005</v>
      </c>
      <c r="F33" s="289">
        <v>193.001</v>
      </c>
      <c r="G33" s="273">
        <v>5</v>
      </c>
      <c r="H33" s="179">
        <v>1355.0130000000001</v>
      </c>
      <c r="I33" s="159">
        <v>44</v>
      </c>
      <c r="J33" s="114"/>
      <c r="K33" s="114"/>
      <c r="L33" s="114"/>
      <c r="M33" s="114"/>
      <c r="N33" s="114"/>
      <c r="O33" s="114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271">
        <v>6</v>
      </c>
      <c r="B34" s="287" t="s">
        <v>908</v>
      </c>
      <c r="C34" s="287" t="s">
        <v>90</v>
      </c>
      <c r="D34" s="288">
        <v>98.001000000000005</v>
      </c>
      <c r="E34" s="288">
        <v>93</v>
      </c>
      <c r="F34" s="289">
        <v>191.001</v>
      </c>
      <c r="G34" s="273">
        <v>4</v>
      </c>
      <c r="H34" s="178">
        <v>1349.0129999999999</v>
      </c>
      <c r="I34" s="118">
        <v>40</v>
      </c>
      <c r="J34" s="114"/>
      <c r="K34" s="114"/>
      <c r="L34" s="114"/>
      <c r="M34" s="114"/>
      <c r="N34" s="114"/>
      <c r="O34" s="11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271">
        <v>4</v>
      </c>
      <c r="B35" s="287" t="s">
        <v>907</v>
      </c>
      <c r="C35" s="287" t="s">
        <v>20</v>
      </c>
      <c r="D35" s="288">
        <v>100</v>
      </c>
      <c r="E35" s="288">
        <v>98.001000000000005</v>
      </c>
      <c r="F35" s="289">
        <v>198.001</v>
      </c>
      <c r="G35" s="273">
        <v>8</v>
      </c>
      <c r="H35" s="178">
        <v>1346.009</v>
      </c>
      <c r="I35" s="118">
        <v>40</v>
      </c>
      <c r="J35" s="114"/>
      <c r="K35" s="114"/>
      <c r="L35" s="114"/>
      <c r="M35" s="114"/>
      <c r="N35" s="114"/>
      <c r="O35" s="114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274">
        <v>5</v>
      </c>
      <c r="B36" s="287" t="s">
        <v>780</v>
      </c>
      <c r="C36" s="287" t="s">
        <v>29</v>
      </c>
      <c r="D36" s="288">
        <v>99</v>
      </c>
      <c r="E36" s="288">
        <v>96</v>
      </c>
      <c r="F36" s="289">
        <v>195</v>
      </c>
      <c r="G36" s="273">
        <v>6</v>
      </c>
      <c r="H36" s="178">
        <v>1349.0049999999999</v>
      </c>
      <c r="I36" s="118">
        <v>39</v>
      </c>
      <c r="J36" s="114"/>
      <c r="K36" s="114"/>
      <c r="L36" s="114"/>
      <c r="M36" s="114"/>
      <c r="N36" s="114"/>
      <c r="O36" s="114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71">
        <v>8</v>
      </c>
      <c r="B37" s="287" t="s">
        <v>159</v>
      </c>
      <c r="C37" s="287" t="s">
        <v>98</v>
      </c>
      <c r="D37" s="288">
        <v>96</v>
      </c>
      <c r="E37" s="288">
        <v>90</v>
      </c>
      <c r="F37" s="289">
        <v>186</v>
      </c>
      <c r="G37" s="273">
        <v>3</v>
      </c>
      <c r="H37" s="178">
        <v>1310.0129999999999</v>
      </c>
      <c r="I37" s="118">
        <v>26</v>
      </c>
      <c r="J37" s="114"/>
      <c r="K37" s="114"/>
      <c r="L37" s="114"/>
      <c r="M37" s="114"/>
      <c r="N37" s="114"/>
      <c r="O37" s="114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274">
        <v>7</v>
      </c>
      <c r="B38" s="287" t="s">
        <v>789</v>
      </c>
      <c r="C38" s="287" t="s">
        <v>236</v>
      </c>
      <c r="D38" s="288">
        <v>84</v>
      </c>
      <c r="E38" s="288">
        <v>91.001000000000005</v>
      </c>
      <c r="F38" s="289">
        <v>175.001</v>
      </c>
      <c r="G38" s="273">
        <v>2</v>
      </c>
      <c r="H38" s="178">
        <v>1080.0039999999999</v>
      </c>
      <c r="I38" s="118">
        <v>14</v>
      </c>
      <c r="J38" s="114"/>
      <c r="K38" s="114"/>
      <c r="L38" s="114"/>
      <c r="M38" s="114"/>
      <c r="N38" s="114"/>
      <c r="O38" s="114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275">
        <v>2</v>
      </c>
      <c r="B39" s="290" t="s">
        <v>785</v>
      </c>
      <c r="C39" s="290" t="s">
        <v>20</v>
      </c>
      <c r="D39" s="291" t="s">
        <v>22</v>
      </c>
      <c r="E39" s="291" t="s">
        <v>525</v>
      </c>
      <c r="F39" s="292">
        <v>0</v>
      </c>
      <c r="G39" s="277">
        <v>0</v>
      </c>
      <c r="H39" s="180">
        <v>0</v>
      </c>
      <c r="I39" s="121">
        <v>0</v>
      </c>
      <c r="J39" s="114"/>
      <c r="K39" s="114"/>
      <c r="L39" s="114"/>
      <c r="M39" s="114"/>
      <c r="N39" s="114"/>
      <c r="O39" s="114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90"/>
      <c r="B41" s="91" t="s">
        <v>46</v>
      </c>
      <c r="C41" s="86" t="s">
        <v>909</v>
      </c>
      <c r="E41" s="92" t="s">
        <v>1423</v>
      </c>
      <c r="F41" s="91"/>
      <c r="G41" s="91"/>
      <c r="H41" s="91"/>
      <c r="I41" s="91"/>
      <c r="J41" s="114"/>
      <c r="K41" s="114"/>
      <c r="L41" s="114"/>
      <c r="M41" s="114"/>
      <c r="N41" s="114"/>
      <c r="O41" s="114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93">
        <v>2</v>
      </c>
      <c r="B42" s="94" t="s">
        <v>7</v>
      </c>
      <c r="C42" s="95" t="s">
        <v>8</v>
      </c>
      <c r="D42" s="126"/>
      <c r="E42" s="157"/>
      <c r="F42" s="98" t="s">
        <v>9</v>
      </c>
      <c r="G42" s="98" t="s">
        <v>10</v>
      </c>
      <c r="H42" s="98" t="s">
        <v>11</v>
      </c>
      <c r="I42" s="99" t="s">
        <v>12</v>
      </c>
      <c r="J42" s="114"/>
      <c r="K42" s="114"/>
      <c r="L42" s="114"/>
      <c r="M42" s="114"/>
      <c r="N42" s="114"/>
      <c r="O42" s="114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268">
        <v>5</v>
      </c>
      <c r="B43" s="351" t="s">
        <v>809</v>
      </c>
      <c r="C43" s="351" t="s">
        <v>33</v>
      </c>
      <c r="D43" s="352">
        <v>97.001000000000005</v>
      </c>
      <c r="E43" s="352">
        <v>96</v>
      </c>
      <c r="F43" s="286">
        <v>193.001</v>
      </c>
      <c r="G43" s="270">
        <v>9</v>
      </c>
      <c r="H43" s="353">
        <v>1334.008</v>
      </c>
      <c r="I43" s="348">
        <v>49</v>
      </c>
      <c r="J43" s="114"/>
      <c r="K43" s="114"/>
      <c r="L43" s="114"/>
      <c r="M43" s="114"/>
      <c r="N43" s="114"/>
      <c r="O43" s="114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274">
        <v>1</v>
      </c>
      <c r="B44" s="293" t="s">
        <v>818</v>
      </c>
      <c r="C44" s="293" t="s">
        <v>50</v>
      </c>
      <c r="D44" s="289">
        <v>95</v>
      </c>
      <c r="E44" s="289">
        <v>97</v>
      </c>
      <c r="F44" s="289">
        <v>192</v>
      </c>
      <c r="G44" s="273">
        <v>7</v>
      </c>
      <c r="H44" s="179">
        <v>1332.0070000000001</v>
      </c>
      <c r="I44" s="159">
        <v>48</v>
      </c>
      <c r="J44" s="114"/>
      <c r="K44" s="114"/>
      <c r="L44" s="114"/>
      <c r="M44" s="114"/>
      <c r="N44" s="114"/>
      <c r="O44" s="11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274">
        <v>9</v>
      </c>
      <c r="B45" s="287" t="s">
        <v>505</v>
      </c>
      <c r="C45" s="287" t="s">
        <v>474</v>
      </c>
      <c r="D45" s="288">
        <v>94</v>
      </c>
      <c r="E45" s="288">
        <v>92</v>
      </c>
      <c r="F45" s="289">
        <v>186</v>
      </c>
      <c r="G45" s="273">
        <v>5</v>
      </c>
      <c r="H45" s="178">
        <v>1329.0060000000001</v>
      </c>
      <c r="I45" s="118">
        <v>47</v>
      </c>
      <c r="J45" s="114"/>
      <c r="K45" s="114"/>
      <c r="L45" s="114"/>
      <c r="M45" s="114"/>
      <c r="N45" s="114"/>
      <c r="O45" s="114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274">
        <v>3</v>
      </c>
      <c r="B46" s="287" t="s">
        <v>807</v>
      </c>
      <c r="C46" s="287" t="s">
        <v>236</v>
      </c>
      <c r="D46" s="288">
        <v>95</v>
      </c>
      <c r="E46" s="288">
        <v>97.001999999999995</v>
      </c>
      <c r="F46" s="289">
        <v>192.00200000000001</v>
      </c>
      <c r="G46" s="273">
        <v>8</v>
      </c>
      <c r="H46" s="178">
        <v>1143.008</v>
      </c>
      <c r="I46" s="118">
        <v>45</v>
      </c>
      <c r="J46" s="114"/>
      <c r="K46" s="114"/>
      <c r="L46" s="114"/>
      <c r="M46" s="114"/>
      <c r="N46" s="114"/>
      <c r="O46" s="114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271">
        <v>8</v>
      </c>
      <c r="B47" s="287" t="s">
        <v>805</v>
      </c>
      <c r="C47" s="287" t="s">
        <v>207</v>
      </c>
      <c r="D47" s="288">
        <v>95</v>
      </c>
      <c r="E47" s="288">
        <v>95</v>
      </c>
      <c r="F47" s="289">
        <v>190</v>
      </c>
      <c r="G47" s="273">
        <v>6</v>
      </c>
      <c r="H47" s="178">
        <v>1317.0059999999999</v>
      </c>
      <c r="I47" s="118">
        <v>40</v>
      </c>
      <c r="J47" s="114"/>
      <c r="K47" s="114"/>
      <c r="L47" s="114"/>
      <c r="M47" s="114"/>
      <c r="N47" s="114"/>
      <c r="O47" s="114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271">
        <v>4</v>
      </c>
      <c r="B48" s="287" t="s">
        <v>808</v>
      </c>
      <c r="C48" s="287" t="s">
        <v>62</v>
      </c>
      <c r="D48" s="288">
        <v>90</v>
      </c>
      <c r="E48" s="288">
        <v>93</v>
      </c>
      <c r="F48" s="289">
        <v>183</v>
      </c>
      <c r="G48" s="273">
        <v>4</v>
      </c>
      <c r="H48" s="178">
        <v>1306.0039999999999</v>
      </c>
      <c r="I48" s="118">
        <v>37</v>
      </c>
      <c r="J48" s="114"/>
      <c r="K48" s="114"/>
      <c r="L48" s="114"/>
      <c r="M48" s="114"/>
      <c r="N48" s="114"/>
      <c r="O48" s="114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271">
        <v>6</v>
      </c>
      <c r="B49" s="287" t="s">
        <v>802</v>
      </c>
      <c r="C49" s="287" t="s">
        <v>20</v>
      </c>
      <c r="D49" s="288" t="s">
        <v>22</v>
      </c>
      <c r="E49" s="288" t="s">
        <v>525</v>
      </c>
      <c r="F49" s="289">
        <v>0</v>
      </c>
      <c r="G49" s="273">
        <v>0</v>
      </c>
      <c r="H49" s="178">
        <v>927.00499999999988</v>
      </c>
      <c r="I49" s="118">
        <v>21</v>
      </c>
      <c r="J49" s="114"/>
      <c r="K49" s="114"/>
      <c r="L49" s="114"/>
      <c r="M49" s="114"/>
      <c r="N49" s="114"/>
      <c r="O49" s="114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274">
        <v>7</v>
      </c>
      <c r="B50" s="287" t="s">
        <v>803</v>
      </c>
      <c r="C50" s="287" t="s">
        <v>90</v>
      </c>
      <c r="D50" s="288">
        <v>87</v>
      </c>
      <c r="E50" s="288">
        <v>92</v>
      </c>
      <c r="F50" s="289">
        <v>179</v>
      </c>
      <c r="G50" s="273">
        <v>3</v>
      </c>
      <c r="H50" s="178">
        <v>1224.001</v>
      </c>
      <c r="I50" s="118">
        <v>18</v>
      </c>
      <c r="J50" s="114"/>
      <c r="K50" s="114"/>
      <c r="L50" s="114"/>
      <c r="M50" s="114"/>
      <c r="N50" s="114"/>
      <c r="O50" s="114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275">
        <v>2</v>
      </c>
      <c r="B51" s="290" t="s">
        <v>793</v>
      </c>
      <c r="C51" s="290" t="s">
        <v>794</v>
      </c>
      <c r="D51" s="291" t="s">
        <v>22</v>
      </c>
      <c r="E51" s="291" t="s">
        <v>525</v>
      </c>
      <c r="F51" s="292">
        <v>0</v>
      </c>
      <c r="G51" s="277">
        <v>0</v>
      </c>
      <c r="H51" s="180">
        <v>95</v>
      </c>
      <c r="I51" s="121">
        <v>2</v>
      </c>
      <c r="J51" s="114"/>
      <c r="K51" s="114"/>
      <c r="L51" s="114"/>
      <c r="M51" s="114"/>
      <c r="N51" s="114"/>
      <c r="O51" s="114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90"/>
      <c r="B53" s="91" t="s">
        <v>73</v>
      </c>
      <c r="C53" s="86" t="s">
        <v>910</v>
      </c>
      <c r="E53" s="92" t="s">
        <v>1437</v>
      </c>
      <c r="F53" s="91"/>
      <c r="G53" s="91"/>
      <c r="H53" s="91"/>
      <c r="I53" s="91"/>
      <c r="J53" s="114"/>
      <c r="K53" s="114"/>
      <c r="L53" s="114"/>
      <c r="M53" s="114"/>
      <c r="N53" s="114"/>
      <c r="O53" s="114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93">
        <v>2</v>
      </c>
      <c r="B54" s="94" t="s">
        <v>7</v>
      </c>
      <c r="C54" s="95" t="s">
        <v>8</v>
      </c>
      <c r="D54" s="126"/>
      <c r="E54" s="157"/>
      <c r="F54" s="98" t="s">
        <v>9</v>
      </c>
      <c r="G54" s="98" t="s">
        <v>10</v>
      </c>
      <c r="H54" s="98" t="s">
        <v>11</v>
      </c>
      <c r="I54" s="99" t="s">
        <v>12</v>
      </c>
      <c r="J54" s="114"/>
      <c r="K54" s="114"/>
      <c r="L54" s="114"/>
      <c r="M54" s="114"/>
      <c r="N54" s="114"/>
      <c r="O54" s="11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345">
        <v>4</v>
      </c>
      <c r="B55" s="351" t="s">
        <v>843</v>
      </c>
      <c r="C55" s="351" t="s">
        <v>20</v>
      </c>
      <c r="D55" s="352">
        <v>89.001000000000005</v>
      </c>
      <c r="E55" s="352">
        <v>98.001000000000005</v>
      </c>
      <c r="F55" s="286">
        <v>187.00200000000001</v>
      </c>
      <c r="G55" s="270">
        <v>7</v>
      </c>
      <c r="H55" s="353">
        <v>1314.0049999999999</v>
      </c>
      <c r="I55" s="348">
        <v>43</v>
      </c>
      <c r="J55" s="114"/>
      <c r="K55" s="114"/>
      <c r="L55" s="114"/>
      <c r="M55" s="114"/>
      <c r="N55" s="114"/>
      <c r="O55" s="114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271">
        <v>8</v>
      </c>
      <c r="B56" s="287" t="s">
        <v>41</v>
      </c>
      <c r="C56" s="287" t="s">
        <v>62</v>
      </c>
      <c r="D56" s="288">
        <v>93</v>
      </c>
      <c r="E56" s="288">
        <v>93.001999999999995</v>
      </c>
      <c r="F56" s="289">
        <v>186.00200000000001</v>
      </c>
      <c r="G56" s="273">
        <v>5</v>
      </c>
      <c r="H56" s="178">
        <v>1142.01</v>
      </c>
      <c r="I56" s="118">
        <v>39</v>
      </c>
      <c r="J56" s="114"/>
      <c r="K56" s="114"/>
      <c r="L56" s="114"/>
      <c r="M56" s="114"/>
      <c r="N56" s="114"/>
      <c r="O56" s="114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274">
        <v>1</v>
      </c>
      <c r="B57" s="293" t="s">
        <v>829</v>
      </c>
      <c r="C57" s="293" t="s">
        <v>363</v>
      </c>
      <c r="D57" s="289">
        <v>92.001000000000005</v>
      </c>
      <c r="E57" s="289">
        <v>93</v>
      </c>
      <c r="F57" s="289">
        <v>185.001</v>
      </c>
      <c r="G57" s="273">
        <v>4</v>
      </c>
      <c r="H57" s="179">
        <v>1310.0069999999998</v>
      </c>
      <c r="I57" s="159">
        <v>38</v>
      </c>
      <c r="J57" s="114"/>
      <c r="K57" s="114"/>
      <c r="L57" s="114"/>
      <c r="M57" s="114"/>
      <c r="N57" s="114"/>
      <c r="O57" s="114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274">
        <v>7</v>
      </c>
      <c r="B58" s="287" t="s">
        <v>168</v>
      </c>
      <c r="C58" s="287" t="s">
        <v>33</v>
      </c>
      <c r="D58" s="288">
        <v>95</v>
      </c>
      <c r="E58" s="288">
        <v>95</v>
      </c>
      <c r="F58" s="289">
        <v>190</v>
      </c>
      <c r="G58" s="273">
        <v>8</v>
      </c>
      <c r="H58" s="178">
        <v>1291.0039999999999</v>
      </c>
      <c r="I58" s="118">
        <v>35</v>
      </c>
      <c r="J58" s="114"/>
      <c r="K58" s="114"/>
      <c r="L58" s="114"/>
      <c r="M58" s="114"/>
      <c r="N58" s="114"/>
      <c r="O58" s="114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271">
        <v>6</v>
      </c>
      <c r="B59" s="287" t="s">
        <v>573</v>
      </c>
      <c r="C59" s="287" t="s">
        <v>144</v>
      </c>
      <c r="D59" s="288" t="s">
        <v>22</v>
      </c>
      <c r="E59" s="288" t="s">
        <v>525</v>
      </c>
      <c r="F59" s="289">
        <v>0</v>
      </c>
      <c r="G59" s="273">
        <v>0</v>
      </c>
      <c r="H59" s="178">
        <v>773.00300000000004</v>
      </c>
      <c r="I59" s="118">
        <v>31</v>
      </c>
      <c r="J59" s="114"/>
      <c r="K59" s="114"/>
      <c r="L59" s="114"/>
      <c r="M59" s="114"/>
      <c r="N59" s="114"/>
      <c r="O59" s="114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274">
        <v>3</v>
      </c>
      <c r="B60" s="287" t="s">
        <v>820</v>
      </c>
      <c r="C60" s="287" t="s">
        <v>50</v>
      </c>
      <c r="D60" s="288">
        <v>90.001000000000005</v>
      </c>
      <c r="E60" s="288">
        <v>97</v>
      </c>
      <c r="F60" s="289">
        <v>187.001</v>
      </c>
      <c r="G60" s="273">
        <v>6</v>
      </c>
      <c r="H60" s="178">
        <v>828.00099999999998</v>
      </c>
      <c r="I60" s="118">
        <v>22</v>
      </c>
      <c r="J60" s="114"/>
      <c r="K60" s="114"/>
      <c r="L60" s="114"/>
      <c r="M60" s="114"/>
      <c r="N60" s="114"/>
      <c r="O60" s="114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271">
        <v>2</v>
      </c>
      <c r="B61" s="287" t="s">
        <v>210</v>
      </c>
      <c r="C61" s="287" t="s">
        <v>207</v>
      </c>
      <c r="D61" s="288">
        <v>83</v>
      </c>
      <c r="E61" s="288">
        <v>83</v>
      </c>
      <c r="F61" s="289">
        <v>166</v>
      </c>
      <c r="G61" s="273">
        <v>2</v>
      </c>
      <c r="H61" s="178">
        <v>1201.001</v>
      </c>
      <c r="I61" s="118">
        <v>17</v>
      </c>
      <c r="J61" s="114"/>
      <c r="K61" s="114"/>
      <c r="L61" s="114"/>
      <c r="M61" s="114"/>
      <c r="N61" s="114"/>
      <c r="O61" s="114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278">
        <v>5</v>
      </c>
      <c r="B62" s="290" t="s">
        <v>864</v>
      </c>
      <c r="C62" s="290" t="s">
        <v>50</v>
      </c>
      <c r="D62" s="291">
        <v>87</v>
      </c>
      <c r="E62" s="291">
        <v>92</v>
      </c>
      <c r="F62" s="292">
        <v>179</v>
      </c>
      <c r="G62" s="277">
        <v>3</v>
      </c>
      <c r="H62" s="180">
        <v>891.00099999999998</v>
      </c>
      <c r="I62" s="121">
        <v>17</v>
      </c>
      <c r="J62" s="114"/>
      <c r="K62" s="114"/>
      <c r="L62" s="114"/>
      <c r="M62" s="114"/>
      <c r="N62" s="114"/>
      <c r="O62" s="114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4"/>
      <c r="B64" s="114" t="s">
        <v>815</v>
      </c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4"/>
      <c r="B66" s="86" t="s">
        <v>178</v>
      </c>
      <c r="E66" s="106" t="s">
        <v>1542</v>
      </c>
      <c r="H66" s="114"/>
      <c r="I66" s="114"/>
      <c r="J66" s="114"/>
      <c r="K66" s="114"/>
      <c r="L66" s="114"/>
      <c r="M66" s="114"/>
      <c r="N66" s="114"/>
      <c r="O66" s="114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4"/>
      <c r="B67" s="86" t="s">
        <v>1543</v>
      </c>
      <c r="H67" s="114"/>
      <c r="I67" s="114"/>
      <c r="J67" s="114"/>
      <c r="K67" s="114"/>
      <c r="L67" s="114"/>
      <c r="M67" s="114"/>
      <c r="N67" s="114"/>
      <c r="O67" s="114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5:I62">
    <sortCondition descending="1" ref="I55"/>
    <sortCondition descending="1" ref="H55"/>
  </sortState>
  <hyperlinks>
    <hyperlink ref="B2" location="'Index'!A3" tooltip="Go to the Index sheet" display="á" xr:uid="{EB760B85-3C1A-495C-BE32-A74754B8DB2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65B6B-40BD-4DAE-8D63-899786A82AF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775</v>
      </c>
      <c r="C1" s="84"/>
      <c r="D1" s="85"/>
      <c r="E1" s="85"/>
      <c r="F1" s="85" t="s">
        <v>148</v>
      </c>
      <c r="G1" s="84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160" t="s">
        <v>888</v>
      </c>
    </row>
    <row r="3" spans="1:25" ht="15.75" customHeight="1" x14ac:dyDescent="0.3">
      <c r="A3" s="90"/>
      <c r="B3" s="91" t="s">
        <v>75</v>
      </c>
      <c r="C3" s="86" t="s">
        <v>911</v>
      </c>
      <c r="E3" s="92" t="s">
        <v>1438</v>
      </c>
      <c r="F3" s="91"/>
      <c r="G3" s="91"/>
      <c r="H3" s="91"/>
      <c r="I3" s="91"/>
      <c r="J3" s="114"/>
      <c r="K3" s="114"/>
      <c r="L3" s="114"/>
      <c r="M3" s="114"/>
      <c r="N3" s="114"/>
      <c r="O3" s="114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6"/>
      <c r="E4" s="157"/>
      <c r="F4" s="98" t="s">
        <v>9</v>
      </c>
      <c r="G4" s="98" t="s">
        <v>10</v>
      </c>
      <c r="H4" s="98" t="s">
        <v>11</v>
      </c>
      <c r="I4" s="99" t="s">
        <v>12</v>
      </c>
      <c r="J4" s="114"/>
      <c r="K4" s="114"/>
      <c r="L4" s="114"/>
      <c r="M4" s="114"/>
      <c r="N4" s="114"/>
      <c r="O4" s="11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5">
        <v>8</v>
      </c>
      <c r="B5" s="351" t="s">
        <v>875</v>
      </c>
      <c r="C5" s="351" t="s">
        <v>236</v>
      </c>
      <c r="D5" s="352">
        <v>95</v>
      </c>
      <c r="E5" s="352">
        <v>92</v>
      </c>
      <c r="F5" s="286">
        <v>187</v>
      </c>
      <c r="G5" s="270">
        <v>7</v>
      </c>
      <c r="H5" s="353">
        <v>1299.002</v>
      </c>
      <c r="I5" s="348">
        <v>52</v>
      </c>
      <c r="J5" s="114"/>
      <c r="K5" s="114"/>
      <c r="L5" s="114"/>
      <c r="M5" s="114"/>
      <c r="N5" s="114"/>
      <c r="O5" s="114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1">
        <v>6</v>
      </c>
      <c r="B6" s="287" t="s">
        <v>865</v>
      </c>
      <c r="C6" s="287" t="s">
        <v>62</v>
      </c>
      <c r="D6" s="288">
        <v>92</v>
      </c>
      <c r="E6" s="288">
        <v>90</v>
      </c>
      <c r="F6" s="289">
        <v>182</v>
      </c>
      <c r="G6" s="273">
        <v>6</v>
      </c>
      <c r="H6" s="178">
        <v>1275.0039999999999</v>
      </c>
      <c r="I6" s="118">
        <v>46</v>
      </c>
      <c r="J6" s="114"/>
      <c r="K6" s="114"/>
      <c r="L6" s="114"/>
      <c r="M6" s="114"/>
      <c r="N6" s="114"/>
      <c r="O6" s="114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1">
        <v>2</v>
      </c>
      <c r="B7" s="287" t="s">
        <v>869</v>
      </c>
      <c r="C7" s="287" t="s">
        <v>236</v>
      </c>
      <c r="D7" s="288">
        <v>97</v>
      </c>
      <c r="E7" s="288">
        <v>96</v>
      </c>
      <c r="F7" s="289">
        <v>193</v>
      </c>
      <c r="G7" s="273">
        <v>8</v>
      </c>
      <c r="H7" s="178">
        <v>1104.002</v>
      </c>
      <c r="I7" s="118">
        <v>39</v>
      </c>
      <c r="J7" s="114"/>
      <c r="K7" s="114"/>
      <c r="L7" s="114"/>
      <c r="M7" s="114"/>
      <c r="N7" s="114"/>
      <c r="O7" s="114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4">
        <v>7</v>
      </c>
      <c r="B8" s="287" t="s">
        <v>874</v>
      </c>
      <c r="C8" s="287" t="s">
        <v>42</v>
      </c>
      <c r="D8" s="288">
        <v>89.001000000000005</v>
      </c>
      <c r="E8" s="288">
        <v>89</v>
      </c>
      <c r="F8" s="289">
        <v>178.001</v>
      </c>
      <c r="G8" s="273">
        <v>5</v>
      </c>
      <c r="H8" s="178">
        <v>1147.0049999999999</v>
      </c>
      <c r="I8" s="118">
        <v>34</v>
      </c>
      <c r="J8" s="114"/>
      <c r="K8" s="114"/>
      <c r="L8" s="114"/>
      <c r="M8" s="114"/>
      <c r="N8" s="114"/>
      <c r="O8" s="114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4">
        <v>3</v>
      </c>
      <c r="B9" s="287" t="s">
        <v>881</v>
      </c>
      <c r="C9" s="287" t="s">
        <v>474</v>
      </c>
      <c r="D9" s="288">
        <v>90</v>
      </c>
      <c r="E9" s="288">
        <v>88.001000000000005</v>
      </c>
      <c r="F9" s="289">
        <v>178.001</v>
      </c>
      <c r="G9" s="273">
        <v>5</v>
      </c>
      <c r="H9" s="178">
        <v>1190.001</v>
      </c>
      <c r="I9" s="118">
        <v>28</v>
      </c>
      <c r="J9" s="114"/>
      <c r="K9" s="114"/>
      <c r="L9" s="114"/>
      <c r="M9" s="114"/>
      <c r="N9" s="114"/>
      <c r="O9" s="114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4">
        <v>5</v>
      </c>
      <c r="B10" s="287" t="s">
        <v>885</v>
      </c>
      <c r="C10" s="287" t="s">
        <v>474</v>
      </c>
      <c r="D10" s="288">
        <v>85</v>
      </c>
      <c r="E10" s="288">
        <v>83</v>
      </c>
      <c r="F10" s="289">
        <v>168</v>
      </c>
      <c r="G10" s="273">
        <v>3</v>
      </c>
      <c r="H10" s="178">
        <v>1034.002</v>
      </c>
      <c r="I10" s="118">
        <v>24</v>
      </c>
      <c r="J10" s="114"/>
      <c r="K10" s="114"/>
      <c r="L10" s="114"/>
      <c r="M10" s="114"/>
      <c r="N10" s="114"/>
      <c r="O10" s="114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71">
        <v>4</v>
      </c>
      <c r="B11" s="287" t="s">
        <v>882</v>
      </c>
      <c r="C11" s="287" t="s">
        <v>883</v>
      </c>
      <c r="D11" s="288">
        <v>94</v>
      </c>
      <c r="E11" s="288">
        <v>92</v>
      </c>
      <c r="F11" s="289">
        <v>166</v>
      </c>
      <c r="G11" s="273">
        <v>2</v>
      </c>
      <c r="H11" s="178">
        <v>1141.001</v>
      </c>
      <c r="I11" s="118">
        <v>21</v>
      </c>
      <c r="J11" s="114"/>
      <c r="K11" s="114"/>
      <c r="L11" s="114"/>
      <c r="M11" s="114"/>
      <c r="N11" s="114"/>
      <c r="O11" s="114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78">
        <v>1</v>
      </c>
      <c r="B12" s="356" t="s">
        <v>879</v>
      </c>
      <c r="C12" s="356" t="s">
        <v>474</v>
      </c>
      <c r="D12" s="292" t="s">
        <v>22</v>
      </c>
      <c r="E12" s="292" t="s">
        <v>525</v>
      </c>
      <c r="F12" s="292">
        <v>0</v>
      </c>
      <c r="G12" s="277">
        <v>0</v>
      </c>
      <c r="H12" s="181">
        <v>162</v>
      </c>
      <c r="I12" s="342">
        <v>3</v>
      </c>
      <c r="J12" s="114"/>
      <c r="K12" s="114"/>
      <c r="L12" s="114"/>
      <c r="M12" s="114"/>
      <c r="N12" s="114"/>
      <c r="O12" s="114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4"/>
      <c r="B14" s="114" t="s">
        <v>815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14"/>
      <c r="B16" s="86" t="s">
        <v>178</v>
      </c>
      <c r="E16" s="106" t="s">
        <v>1542</v>
      </c>
      <c r="H16" s="114"/>
      <c r="I16" s="114"/>
      <c r="J16" s="114"/>
      <c r="K16" s="114"/>
      <c r="L16" s="114"/>
      <c r="M16" s="114"/>
      <c r="N16" s="114"/>
      <c r="O16" s="114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14"/>
      <c r="B17" s="86" t="s">
        <v>1543</v>
      </c>
      <c r="H17" s="114"/>
      <c r="I17" s="114"/>
      <c r="J17" s="114"/>
      <c r="K17" s="114"/>
      <c r="L17" s="114"/>
      <c r="M17" s="114"/>
      <c r="N17" s="114"/>
      <c r="O17" s="114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4B631EB8-7564-4EAD-85AE-B78822F8956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D5422-87A0-4588-A37F-F94C70C6F3C5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86" customWidth="1"/>
    <col min="2" max="3" width="5" style="86" customWidth="1"/>
    <col min="4" max="4" width="8.7109375" style="86" customWidth="1"/>
    <col min="5" max="5" width="8.7109375" style="87" customWidth="1"/>
    <col min="6" max="6" width="8.7109375" style="86" customWidth="1"/>
    <col min="7" max="7" width="4.7109375" style="87" customWidth="1"/>
    <col min="8" max="8" width="20.7109375" style="86" customWidth="1"/>
    <col min="9" max="10" width="5" style="86" customWidth="1"/>
    <col min="11" max="12" width="7.7109375" style="86" customWidth="1"/>
    <col min="13" max="13" width="9.7109375" style="86" customWidth="1"/>
    <col min="14" max="14" width="5" style="86" customWidth="1"/>
    <col min="15" max="20" width="4.140625" style="86" customWidth="1"/>
    <col min="21" max="25" width="10.28515625" style="86" customWidth="1"/>
    <col min="26" max="254" width="10.28515625" customWidth="1"/>
    <col min="255" max="255" width="17.85546875" customWidth="1"/>
  </cols>
  <sheetData>
    <row r="1" spans="1:25" customFormat="1" ht="18" x14ac:dyDescent="0.35">
      <c r="A1" s="84" t="s">
        <v>912</v>
      </c>
      <c r="B1" s="84"/>
      <c r="C1" s="84"/>
      <c r="D1" s="85"/>
      <c r="E1" s="85"/>
      <c r="F1" s="85"/>
      <c r="G1" s="123"/>
      <c r="H1" s="85"/>
      <c r="I1" s="85"/>
      <c r="J1" s="85" t="s">
        <v>1541</v>
      </c>
      <c r="K1" s="84"/>
      <c r="L1" s="85"/>
      <c r="M1" s="85"/>
      <c r="N1" s="84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customFormat="1" ht="15.75" customHeight="1" x14ac:dyDescent="0.35">
      <c r="A2" s="388" t="s">
        <v>1</v>
      </c>
      <c r="B2" s="86"/>
      <c r="C2" s="86"/>
      <c r="D2" s="86"/>
      <c r="E2" s="87"/>
      <c r="F2" s="86"/>
      <c r="G2" s="87"/>
      <c r="H2" s="86"/>
      <c r="I2" s="88" t="s">
        <v>930</v>
      </c>
      <c r="J2" s="124">
        <v>2</v>
      </c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25" customFormat="1" ht="15.75" customHeight="1" x14ac:dyDescent="0.3">
      <c r="A3" s="91" t="s">
        <v>3</v>
      </c>
      <c r="B3" s="91"/>
      <c r="C3" s="91"/>
      <c r="D3" s="91"/>
      <c r="E3" s="90"/>
      <c r="F3" s="91"/>
      <c r="G3" s="90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customFormat="1" ht="15.75" customHeight="1" x14ac:dyDescent="0.3">
      <c r="A4" s="125" t="s">
        <v>1134</v>
      </c>
      <c r="B4" s="126"/>
      <c r="C4" s="127">
        <v>588</v>
      </c>
      <c r="D4" s="126"/>
      <c r="E4" s="96" t="s">
        <v>12</v>
      </c>
      <c r="F4" s="183">
        <f>SUM(F5:F7)</f>
        <v>586.00600000000009</v>
      </c>
      <c r="G4" s="129" t="s">
        <v>181</v>
      </c>
      <c r="H4" s="125" t="s">
        <v>1135</v>
      </c>
      <c r="I4" s="126"/>
      <c r="J4" s="127">
        <v>593</v>
      </c>
      <c r="K4" s="126"/>
      <c r="L4" s="96" t="s">
        <v>12</v>
      </c>
      <c r="M4" s="183">
        <f>SUM(M5:M7)</f>
        <v>594.01099999999997</v>
      </c>
      <c r="N4" s="114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</row>
    <row r="5" spans="1:25" customFormat="1" ht="15.75" customHeight="1" x14ac:dyDescent="0.3">
      <c r="A5" s="130" t="s">
        <v>899</v>
      </c>
      <c r="B5" s="131"/>
      <c r="C5" s="132"/>
      <c r="D5" s="184">
        <v>100.001</v>
      </c>
      <c r="E5" s="184">
        <v>96.001000000000005</v>
      </c>
      <c r="F5" s="185">
        <f>SUM(D5:E5)</f>
        <v>196.00200000000001</v>
      </c>
      <c r="G5" s="114"/>
      <c r="H5" s="130" t="s">
        <v>969</v>
      </c>
      <c r="I5" s="131"/>
      <c r="J5" s="132"/>
      <c r="K5" s="184">
        <v>100.002</v>
      </c>
      <c r="L5" s="184">
        <v>99.001999999999995</v>
      </c>
      <c r="M5" s="185">
        <f>SUM(K5:L5)</f>
        <v>199.00399999999999</v>
      </c>
      <c r="N5" s="114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</row>
    <row r="6" spans="1:25" customFormat="1" ht="15.75" customHeight="1" x14ac:dyDescent="0.3">
      <c r="A6" s="134" t="s">
        <v>1105</v>
      </c>
      <c r="B6" s="135"/>
      <c r="C6" s="136"/>
      <c r="D6" s="184">
        <v>98.001000000000005</v>
      </c>
      <c r="E6" s="184">
        <v>95</v>
      </c>
      <c r="F6" s="186">
        <f>SUM(D6:E6)</f>
        <v>193.001</v>
      </c>
      <c r="G6" s="114"/>
      <c r="H6" s="134" t="s">
        <v>1107</v>
      </c>
      <c r="I6" s="135"/>
      <c r="J6" s="136"/>
      <c r="K6" s="184">
        <v>100.003</v>
      </c>
      <c r="L6" s="184">
        <v>99.001999999999995</v>
      </c>
      <c r="M6" s="186">
        <f>SUM(K6:L6)</f>
        <v>199.005</v>
      </c>
      <c r="N6" s="114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</row>
    <row r="7" spans="1:25" customFormat="1" ht="15.75" customHeight="1" x14ac:dyDescent="0.3">
      <c r="A7" s="137" t="s">
        <v>702</v>
      </c>
      <c r="B7" s="138"/>
      <c r="C7" s="139"/>
      <c r="D7" s="187">
        <v>99.001999999999995</v>
      </c>
      <c r="E7" s="187">
        <v>98.001000000000005</v>
      </c>
      <c r="F7" s="188">
        <f>SUM(D7:E7)</f>
        <v>197.00299999999999</v>
      </c>
      <c r="G7" s="114"/>
      <c r="H7" s="137" t="s">
        <v>1102</v>
      </c>
      <c r="I7" s="138"/>
      <c r="J7" s="139"/>
      <c r="K7" s="187">
        <v>100.002</v>
      </c>
      <c r="L7" s="187">
        <v>96</v>
      </c>
      <c r="M7" s="188">
        <f>SUM(K7:L7)</f>
        <v>196.00200000000001</v>
      </c>
      <c r="N7" s="114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spans="1:25" customFormat="1" ht="15.75" customHeight="1" x14ac:dyDescent="0.3">
      <c r="A8" s="114"/>
      <c r="B8" s="114"/>
      <c r="C8" s="114"/>
      <c r="D8" s="114"/>
      <c r="E8" s="114"/>
      <c r="F8" s="114"/>
      <c r="G8" s="102"/>
      <c r="H8" s="114"/>
      <c r="I8" s="114"/>
      <c r="J8" s="114"/>
      <c r="K8" s="114"/>
      <c r="L8" s="114"/>
      <c r="M8" s="114"/>
      <c r="N8" s="114"/>
      <c r="O8" s="170"/>
      <c r="P8" s="86"/>
      <c r="Q8" s="86"/>
      <c r="R8" s="86"/>
      <c r="S8" s="86"/>
      <c r="T8" s="86"/>
      <c r="U8" s="86"/>
      <c r="V8" s="86"/>
      <c r="W8" s="86"/>
      <c r="X8" s="86"/>
      <c r="Y8" s="86"/>
    </row>
    <row r="9" spans="1:25" customFormat="1" ht="15.75" customHeight="1" x14ac:dyDescent="0.3">
      <c r="A9" s="125" t="s">
        <v>1136</v>
      </c>
      <c r="B9" s="126"/>
      <c r="C9" s="127">
        <v>590</v>
      </c>
      <c r="D9" s="126"/>
      <c r="E9" s="96" t="s">
        <v>12</v>
      </c>
      <c r="F9" s="183">
        <f>SUM(F10:F12)</f>
        <v>593.0139999999999</v>
      </c>
      <c r="G9" s="129" t="s">
        <v>181</v>
      </c>
      <c r="H9" s="125" t="s">
        <v>1137</v>
      </c>
      <c r="I9" s="126"/>
      <c r="J9" s="127">
        <v>591</v>
      </c>
      <c r="K9" s="126"/>
      <c r="L9" s="96" t="s">
        <v>12</v>
      </c>
      <c r="M9" s="183">
        <f>SUM(M10:M12)</f>
        <v>587.00500000000011</v>
      </c>
      <c r="N9" s="114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</row>
    <row r="10" spans="1:25" customFormat="1" ht="15.75" customHeight="1" x14ac:dyDescent="0.3">
      <c r="A10" s="130" t="s">
        <v>891</v>
      </c>
      <c r="B10" s="131"/>
      <c r="C10" s="132"/>
      <c r="D10" s="184">
        <v>99.001999999999995</v>
      </c>
      <c r="E10" s="184">
        <v>98.001999999999995</v>
      </c>
      <c r="F10" s="185">
        <f>SUM(D10:E10)</f>
        <v>197.00399999999999</v>
      </c>
      <c r="G10" s="114"/>
      <c r="H10" s="130" t="s">
        <v>1104</v>
      </c>
      <c r="I10" s="131"/>
      <c r="J10" s="132"/>
      <c r="K10" s="184">
        <v>98.001999999999995</v>
      </c>
      <c r="L10" s="184">
        <v>96</v>
      </c>
      <c r="M10" s="185">
        <f>SUM(K10:L10)</f>
        <v>194.00200000000001</v>
      </c>
      <c r="N10" s="114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</row>
    <row r="11" spans="1:25" customFormat="1" ht="15.75" customHeight="1" x14ac:dyDescent="0.3">
      <c r="A11" s="134" t="s">
        <v>900</v>
      </c>
      <c r="B11" s="135"/>
      <c r="C11" s="136"/>
      <c r="D11" s="184">
        <v>99.003</v>
      </c>
      <c r="E11" s="184">
        <v>98</v>
      </c>
      <c r="F11" s="186">
        <f>SUM(D11:E11)</f>
        <v>197.00299999999999</v>
      </c>
      <c r="G11" s="114"/>
      <c r="H11" s="134" t="s">
        <v>1108</v>
      </c>
      <c r="I11" s="135"/>
      <c r="J11" s="136"/>
      <c r="K11" s="184">
        <v>98</v>
      </c>
      <c r="L11" s="184">
        <v>97.001000000000005</v>
      </c>
      <c r="M11" s="186">
        <f>SUM(K11:L11)</f>
        <v>195.001</v>
      </c>
      <c r="N11" s="114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</row>
    <row r="12" spans="1:25" customFormat="1" ht="15.75" customHeight="1" x14ac:dyDescent="0.3">
      <c r="A12" s="137" t="s">
        <v>1110</v>
      </c>
      <c r="B12" s="138"/>
      <c r="C12" s="139"/>
      <c r="D12" s="187">
        <v>100.004</v>
      </c>
      <c r="E12" s="187">
        <v>99.003</v>
      </c>
      <c r="F12" s="188">
        <f>SUM(D12:E12)</f>
        <v>199.00700000000001</v>
      </c>
      <c r="G12" s="114"/>
      <c r="H12" s="137" t="s">
        <v>1101</v>
      </c>
      <c r="I12" s="138"/>
      <c r="J12" s="139"/>
      <c r="K12" s="187">
        <v>100.001</v>
      </c>
      <c r="L12" s="187">
        <v>98.001000000000005</v>
      </c>
      <c r="M12" s="188">
        <f>SUM(K12:L12)</f>
        <v>198.00200000000001</v>
      </c>
      <c r="N12" s="114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</row>
    <row r="13" spans="1:25" customFormat="1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</row>
    <row r="14" spans="1:25" customFormat="1" ht="15.75" customHeight="1" x14ac:dyDescent="0.3">
      <c r="A14" s="125" t="s">
        <v>1138</v>
      </c>
      <c r="B14" s="126"/>
      <c r="C14" s="127">
        <v>588</v>
      </c>
      <c r="D14" s="126"/>
      <c r="E14" s="96" t="s">
        <v>12</v>
      </c>
      <c r="F14" s="183">
        <f>SUM(F15:F17)</f>
        <v>580.00400000000002</v>
      </c>
      <c r="G14" s="129" t="s">
        <v>181</v>
      </c>
      <c r="H14" s="125" t="s">
        <v>1139</v>
      </c>
      <c r="I14" s="126"/>
      <c r="J14" s="127">
        <v>588</v>
      </c>
      <c r="K14" s="126"/>
      <c r="L14" s="96" t="s">
        <v>12</v>
      </c>
      <c r="M14" s="183">
        <f>SUM(M15:M17)</f>
        <v>596.00900000000001</v>
      </c>
      <c r="N14" s="114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</row>
    <row r="15" spans="1:25" customFormat="1" ht="15.75" customHeight="1" x14ac:dyDescent="0.3">
      <c r="A15" s="130" t="s">
        <v>672</v>
      </c>
      <c r="B15" s="131"/>
      <c r="C15" s="132"/>
      <c r="D15" s="184">
        <v>97.001999999999995</v>
      </c>
      <c r="E15" s="184">
        <v>97.001000000000005</v>
      </c>
      <c r="F15" s="185">
        <f>SUM(D15:E15)</f>
        <v>194.00299999999999</v>
      </c>
      <c r="G15" s="114"/>
      <c r="H15" s="130" t="s">
        <v>975</v>
      </c>
      <c r="I15" s="131"/>
      <c r="J15" s="132"/>
      <c r="K15" s="184">
        <v>100.002</v>
      </c>
      <c r="L15" s="184">
        <v>100.001</v>
      </c>
      <c r="M15" s="185">
        <f>SUM(K15:L15)</f>
        <v>200.00299999999999</v>
      </c>
      <c r="N15" s="114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</row>
    <row r="16" spans="1:25" customFormat="1" ht="15.75" customHeight="1" x14ac:dyDescent="0.3">
      <c r="A16" s="134" t="s">
        <v>903</v>
      </c>
      <c r="B16" s="135"/>
      <c r="C16" s="136"/>
      <c r="D16" s="184">
        <v>94</v>
      </c>
      <c r="E16" s="184">
        <v>93</v>
      </c>
      <c r="F16" s="186">
        <f>SUM(D16:E16)</f>
        <v>187</v>
      </c>
      <c r="G16" s="114"/>
      <c r="H16" s="134" t="s">
        <v>976</v>
      </c>
      <c r="I16" s="135"/>
      <c r="J16" s="136"/>
      <c r="K16" s="184">
        <v>99.003</v>
      </c>
      <c r="L16" s="184">
        <v>99.001999999999995</v>
      </c>
      <c r="M16" s="186">
        <f>SUM(K16:L16)</f>
        <v>198.005</v>
      </c>
      <c r="N16" s="114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</row>
    <row r="17" spans="1:25" customFormat="1" ht="15.75" customHeight="1" x14ac:dyDescent="0.3">
      <c r="A17" s="137" t="s">
        <v>89</v>
      </c>
      <c r="B17" s="138"/>
      <c r="C17" s="139"/>
      <c r="D17" s="187">
        <v>100</v>
      </c>
      <c r="E17" s="187">
        <v>99.001000000000005</v>
      </c>
      <c r="F17" s="188">
        <f>SUM(D17:E17)</f>
        <v>199.001</v>
      </c>
      <c r="G17" s="114"/>
      <c r="H17" s="137" t="s">
        <v>1109</v>
      </c>
      <c r="I17" s="138"/>
      <c r="J17" s="139"/>
      <c r="K17" s="187">
        <v>99.001000000000005</v>
      </c>
      <c r="L17" s="187">
        <v>99</v>
      </c>
      <c r="M17" s="188">
        <f>SUM(K17:L17)</f>
        <v>198.001</v>
      </c>
      <c r="N17" s="114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</row>
    <row r="18" spans="1:25" customFormat="1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</row>
    <row r="19" spans="1:25" customFormat="1" ht="15.75" customHeight="1" x14ac:dyDescent="0.3">
      <c r="A19" s="86"/>
      <c r="B19" s="86"/>
      <c r="C19" s="86"/>
      <c r="D19" s="86"/>
      <c r="E19" s="86"/>
      <c r="F19" s="86"/>
      <c r="G19" s="87"/>
      <c r="H19" s="140" t="s">
        <v>3</v>
      </c>
      <c r="I19" s="98" t="s">
        <v>188</v>
      </c>
      <c r="J19" s="98" t="s">
        <v>189</v>
      </c>
      <c r="K19" s="98" t="s">
        <v>190</v>
      </c>
      <c r="L19" s="98" t="s">
        <v>191</v>
      </c>
      <c r="M19" s="98" t="s">
        <v>11</v>
      </c>
      <c r="N19" s="99" t="s">
        <v>192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</row>
    <row r="20" spans="1:25" customFormat="1" ht="15.75" customHeight="1" x14ac:dyDescent="0.3">
      <c r="A20" s="86"/>
      <c r="B20" s="86" t="s">
        <v>1140</v>
      </c>
      <c r="C20" s="86"/>
      <c r="D20" s="86"/>
      <c r="E20" s="86"/>
      <c r="F20" s="86"/>
      <c r="G20" s="87"/>
      <c r="H20" s="375" t="s">
        <v>1135</v>
      </c>
      <c r="I20" s="100">
        <v>7</v>
      </c>
      <c r="J20" s="100">
        <v>7</v>
      </c>
      <c r="K20" s="100"/>
      <c r="L20" s="100"/>
      <c r="M20" s="378">
        <v>4166.0889999999999</v>
      </c>
      <c r="N20" s="133">
        <v>14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</row>
    <row r="21" spans="1:25" customFormat="1" ht="15.75" customHeight="1" x14ac:dyDescent="0.3">
      <c r="A21" s="86"/>
      <c r="B21" s="254" t="s">
        <v>1460</v>
      </c>
      <c r="C21" s="86"/>
      <c r="D21" s="86"/>
      <c r="E21" s="86"/>
      <c r="F21" s="86"/>
      <c r="G21" s="87"/>
      <c r="H21" s="142" t="s">
        <v>1139</v>
      </c>
      <c r="I21" s="102">
        <v>7</v>
      </c>
      <c r="J21" s="102">
        <v>4</v>
      </c>
      <c r="K21" s="102"/>
      <c r="L21" s="102">
        <v>3</v>
      </c>
      <c r="M21" s="331">
        <v>4136.0690000000004</v>
      </c>
      <c r="N21" s="103">
        <v>8</v>
      </c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</row>
    <row r="22" spans="1:25" customFormat="1" ht="15.75" customHeight="1" x14ac:dyDescent="0.3">
      <c r="A22" s="86"/>
      <c r="B22" s="92" t="s">
        <v>1455</v>
      </c>
      <c r="C22" s="86"/>
      <c r="D22" s="86"/>
      <c r="E22" s="86"/>
      <c r="F22" s="86"/>
      <c r="G22" s="87"/>
      <c r="H22" s="199" t="s">
        <v>1137</v>
      </c>
      <c r="I22" s="102">
        <v>7</v>
      </c>
      <c r="J22" s="102">
        <v>3</v>
      </c>
      <c r="K22" s="102"/>
      <c r="L22" s="102">
        <v>4</v>
      </c>
      <c r="M22" s="331">
        <v>4126.0709999999999</v>
      </c>
      <c r="N22" s="103">
        <v>6</v>
      </c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</row>
    <row r="23" spans="1:25" customFormat="1" ht="15.75" customHeight="1" x14ac:dyDescent="0.3">
      <c r="A23" s="86"/>
      <c r="B23" s="86"/>
      <c r="C23" s="86"/>
      <c r="D23" s="86"/>
      <c r="E23" s="87"/>
      <c r="F23" s="86"/>
      <c r="G23" s="87"/>
      <c r="H23" s="142" t="s">
        <v>1134</v>
      </c>
      <c r="I23" s="158">
        <v>7</v>
      </c>
      <c r="J23" s="158">
        <v>3</v>
      </c>
      <c r="K23" s="158"/>
      <c r="L23" s="158">
        <v>4</v>
      </c>
      <c r="M23" s="379">
        <v>4110.0540000000001</v>
      </c>
      <c r="N23" s="159">
        <v>6</v>
      </c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</row>
    <row r="24" spans="1:25" customFormat="1" ht="15.75" customHeight="1" x14ac:dyDescent="0.3">
      <c r="A24" s="86"/>
      <c r="B24" s="86"/>
      <c r="C24" s="86"/>
      <c r="D24" s="86"/>
      <c r="E24" s="87"/>
      <c r="F24" s="86"/>
      <c r="G24" s="87"/>
      <c r="H24" s="199" t="s">
        <v>1136</v>
      </c>
      <c r="I24" s="102">
        <v>7</v>
      </c>
      <c r="J24" s="102">
        <v>2</v>
      </c>
      <c r="K24" s="102"/>
      <c r="L24" s="102">
        <v>5</v>
      </c>
      <c r="M24" s="331">
        <v>4108.0712000000003</v>
      </c>
      <c r="N24" s="103">
        <v>4</v>
      </c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</row>
    <row r="25" spans="1:25" customFormat="1" ht="15.75" customHeight="1" x14ac:dyDescent="0.3">
      <c r="A25" s="86"/>
      <c r="B25" s="86"/>
      <c r="C25" s="86"/>
      <c r="D25" s="86"/>
      <c r="E25" s="87"/>
      <c r="F25" s="86"/>
      <c r="G25" s="87"/>
      <c r="H25" s="143" t="s">
        <v>1138</v>
      </c>
      <c r="I25" s="104">
        <v>7</v>
      </c>
      <c r="J25" s="104">
        <v>2</v>
      </c>
      <c r="K25" s="104"/>
      <c r="L25" s="104">
        <v>5</v>
      </c>
      <c r="M25" s="332">
        <v>4017.05</v>
      </c>
      <c r="N25" s="105">
        <v>4</v>
      </c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</row>
    <row r="26" spans="1:25" customFormat="1" ht="15.75" customHeight="1" x14ac:dyDescent="0.3">
      <c r="A26" s="86"/>
      <c r="B26" s="86"/>
      <c r="C26" s="86"/>
      <c r="D26" s="86"/>
      <c r="E26" s="87"/>
      <c r="F26" s="86"/>
      <c r="G26" s="87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</row>
    <row r="27" spans="1:25" customFormat="1" ht="15.75" customHeight="1" x14ac:dyDescent="0.3">
      <c r="A27" s="147"/>
      <c r="B27" s="147"/>
      <c r="C27" s="147"/>
      <c r="D27" s="147"/>
      <c r="E27" s="148"/>
      <c r="F27" s="147"/>
      <c r="G27" s="148"/>
      <c r="H27" s="147"/>
      <c r="I27" s="147"/>
      <c r="J27" s="147"/>
      <c r="K27" s="147"/>
      <c r="L27" s="147"/>
      <c r="M27" s="147"/>
      <c r="N27" s="147"/>
      <c r="O27" s="86"/>
      <c r="P27" s="146"/>
      <c r="Q27" s="86"/>
      <c r="R27" s="86"/>
      <c r="S27" s="86"/>
      <c r="T27" s="86"/>
      <c r="U27" s="86"/>
      <c r="V27" s="86"/>
      <c r="W27" s="86"/>
      <c r="X27" s="86"/>
      <c r="Y27" s="86"/>
    </row>
    <row r="28" spans="1:25" customFormat="1" ht="15.75" customHeight="1" x14ac:dyDescent="0.3">
      <c r="A28" s="86"/>
      <c r="B28" s="86"/>
      <c r="C28" s="86"/>
      <c r="D28" s="86"/>
      <c r="E28" s="87"/>
      <c r="F28" s="86"/>
      <c r="G28" s="87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</row>
    <row r="29" spans="1:25" customFormat="1" ht="15.75" customHeight="1" x14ac:dyDescent="0.3">
      <c r="A29" s="91" t="s">
        <v>5</v>
      </c>
      <c r="B29" s="91"/>
      <c r="C29" s="91"/>
      <c r="D29" s="91"/>
      <c r="E29" s="90"/>
      <c r="F29" s="91"/>
      <c r="G29" s="90"/>
      <c r="H29" s="91"/>
      <c r="I29" s="91"/>
      <c r="J29" s="91"/>
      <c r="K29" s="91"/>
      <c r="L29" s="91"/>
      <c r="M29" s="91"/>
      <c r="N29" s="91"/>
      <c r="O29" s="91"/>
      <c r="P29" s="86"/>
      <c r="Q29" s="86"/>
      <c r="R29" s="86"/>
      <c r="S29" s="86"/>
      <c r="T29" s="86"/>
      <c r="U29" s="86"/>
      <c r="V29" s="86"/>
      <c r="W29" s="86"/>
      <c r="X29" s="86"/>
      <c r="Y29" s="86"/>
    </row>
    <row r="30" spans="1:25" customFormat="1" ht="15.75" customHeight="1" x14ac:dyDescent="0.3">
      <c r="A30" s="125" t="s">
        <v>433</v>
      </c>
      <c r="B30" s="126"/>
      <c r="C30" s="127">
        <v>585</v>
      </c>
      <c r="D30" s="126"/>
      <c r="E30" s="96" t="s">
        <v>12</v>
      </c>
      <c r="F30" s="183">
        <f>SUM(F31:F33)</f>
        <v>584.01499999999999</v>
      </c>
      <c r="G30" s="129" t="s">
        <v>181</v>
      </c>
      <c r="H30" s="125" t="s">
        <v>1141</v>
      </c>
      <c r="I30" s="126"/>
      <c r="J30" s="127">
        <v>587</v>
      </c>
      <c r="K30" s="126"/>
      <c r="L30" s="96" t="s">
        <v>12</v>
      </c>
      <c r="M30" s="183">
        <f>SUM(M31:M33)</f>
        <v>588.01400000000001</v>
      </c>
      <c r="N30" s="114"/>
      <c r="O30" s="114"/>
      <c r="U30" s="86"/>
      <c r="V30" s="86"/>
      <c r="W30" s="86"/>
      <c r="X30" s="86"/>
      <c r="Y30" s="86"/>
    </row>
    <row r="31" spans="1:25" customFormat="1" ht="15.75" customHeight="1" x14ac:dyDescent="0.3">
      <c r="A31" s="130" t="s">
        <v>314</v>
      </c>
      <c r="B31" s="131"/>
      <c r="C31" s="132"/>
      <c r="D31" s="184">
        <v>100.004</v>
      </c>
      <c r="E31" s="184">
        <v>99.004999999999995</v>
      </c>
      <c r="F31" s="185">
        <f>SUM(D31:E31)</f>
        <v>199.00900000000001</v>
      </c>
      <c r="G31" s="114"/>
      <c r="H31" s="130" t="s">
        <v>466</v>
      </c>
      <c r="I31" s="131"/>
      <c r="J31" s="132"/>
      <c r="K31" s="184">
        <v>99.004000000000005</v>
      </c>
      <c r="L31" s="184">
        <v>98.001999999999995</v>
      </c>
      <c r="M31" s="185">
        <f>SUM(K31:L31)</f>
        <v>197.006</v>
      </c>
      <c r="N31" s="114"/>
      <c r="O31" s="114"/>
      <c r="U31" s="86"/>
      <c r="V31" s="86"/>
      <c r="W31" s="86"/>
      <c r="X31" s="86"/>
      <c r="Y31" s="86"/>
    </row>
    <row r="32" spans="1:25" customFormat="1" ht="15.75" customHeight="1" x14ac:dyDescent="0.3">
      <c r="A32" s="134" t="s">
        <v>700</v>
      </c>
      <c r="B32" s="135"/>
      <c r="C32" s="136"/>
      <c r="D32" s="184">
        <v>100.002</v>
      </c>
      <c r="E32" s="184">
        <v>99.004000000000005</v>
      </c>
      <c r="F32" s="186">
        <f>SUM(D32:E32)</f>
        <v>199.006</v>
      </c>
      <c r="G32" s="114"/>
      <c r="H32" s="134" t="s">
        <v>511</v>
      </c>
      <c r="I32" s="135"/>
      <c r="J32" s="136"/>
      <c r="K32" s="184">
        <v>98.003</v>
      </c>
      <c r="L32" s="184">
        <v>94</v>
      </c>
      <c r="M32" s="186">
        <f>SUM(K32:L32)</f>
        <v>192.00299999999999</v>
      </c>
      <c r="N32" s="114"/>
      <c r="O32" s="114"/>
      <c r="U32" s="86"/>
      <c r="V32" s="86"/>
      <c r="W32" s="86"/>
      <c r="X32" s="86"/>
      <c r="Y32" s="86"/>
    </row>
    <row r="33" spans="1:25" customFormat="1" ht="15.75" customHeight="1" x14ac:dyDescent="0.3">
      <c r="A33" s="137" t="s">
        <v>159</v>
      </c>
      <c r="B33" s="138"/>
      <c r="C33" s="139"/>
      <c r="D33" s="187">
        <v>96</v>
      </c>
      <c r="E33" s="187">
        <v>90</v>
      </c>
      <c r="F33" s="188">
        <f>SUM(D33:E33)</f>
        <v>186</v>
      </c>
      <c r="G33" s="114"/>
      <c r="H33" s="137" t="s">
        <v>1095</v>
      </c>
      <c r="I33" s="138"/>
      <c r="J33" s="139"/>
      <c r="K33" s="187">
        <v>100.001</v>
      </c>
      <c r="L33" s="187">
        <v>99.004000000000005</v>
      </c>
      <c r="M33" s="188">
        <f>SUM(K33:L33)</f>
        <v>199.005</v>
      </c>
      <c r="N33" s="114"/>
      <c r="O33" s="114"/>
      <c r="U33" s="86"/>
      <c r="V33" s="86"/>
      <c r="W33" s="86"/>
      <c r="X33" s="86"/>
      <c r="Y33" s="86"/>
    </row>
    <row r="34" spans="1:25" customFormat="1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U34" s="86"/>
      <c r="V34" s="86"/>
      <c r="W34" s="86"/>
      <c r="X34" s="86"/>
      <c r="Y34" s="86"/>
    </row>
    <row r="35" spans="1:25" customFormat="1" ht="15.75" customHeight="1" x14ac:dyDescent="0.3">
      <c r="A35" s="125" t="s">
        <v>1081</v>
      </c>
      <c r="B35" s="126"/>
      <c r="C35" s="127">
        <v>580</v>
      </c>
      <c r="D35" s="126"/>
      <c r="E35" s="96" t="s">
        <v>12</v>
      </c>
      <c r="F35" s="183">
        <f>SUM(F36:F38)</f>
        <v>583.01</v>
      </c>
      <c r="G35" s="129" t="s">
        <v>181</v>
      </c>
      <c r="H35" s="125" t="s">
        <v>1142</v>
      </c>
      <c r="I35" s="126"/>
      <c r="J35" s="127">
        <v>586</v>
      </c>
      <c r="K35" s="126"/>
      <c r="L35" s="96" t="s">
        <v>12</v>
      </c>
      <c r="M35" s="183">
        <f>SUM(M36:M38)</f>
        <v>590.00400000000002</v>
      </c>
      <c r="N35" s="114"/>
      <c r="O35" s="114"/>
      <c r="U35" s="86"/>
      <c r="V35" s="86"/>
      <c r="W35" s="86"/>
      <c r="X35" s="86"/>
      <c r="Y35" s="86"/>
    </row>
    <row r="36" spans="1:25" customFormat="1" ht="15.75" customHeight="1" x14ac:dyDescent="0.3">
      <c r="A36" s="130" t="s">
        <v>1098</v>
      </c>
      <c r="B36" s="131"/>
      <c r="C36" s="132"/>
      <c r="D36" s="184">
        <v>100.004</v>
      </c>
      <c r="E36" s="184">
        <v>99.001000000000005</v>
      </c>
      <c r="F36" s="185">
        <f>SUM(D36:E36)</f>
        <v>199.005</v>
      </c>
      <c r="G36" s="114"/>
      <c r="H36" s="130" t="s">
        <v>1117</v>
      </c>
      <c r="I36" s="131"/>
      <c r="J36" s="132"/>
      <c r="K36" s="184">
        <v>100</v>
      </c>
      <c r="L36" s="184">
        <v>98</v>
      </c>
      <c r="M36" s="185">
        <f>SUM(K36:L36)</f>
        <v>198</v>
      </c>
      <c r="N36" s="114"/>
      <c r="O36" s="114"/>
      <c r="U36" s="86"/>
      <c r="V36" s="86"/>
      <c r="W36" s="86"/>
      <c r="X36" s="86"/>
      <c r="Y36" s="86"/>
    </row>
    <row r="37" spans="1:25" customFormat="1" ht="15.75" customHeight="1" x14ac:dyDescent="0.3">
      <c r="A37" s="134" t="s">
        <v>781</v>
      </c>
      <c r="B37" s="135"/>
      <c r="C37" s="136"/>
      <c r="D37" s="184">
        <v>99.001000000000005</v>
      </c>
      <c r="E37" s="184">
        <v>97</v>
      </c>
      <c r="F37" s="186">
        <f>SUM(D37:E37)</f>
        <v>196.001</v>
      </c>
      <c r="G37" s="114"/>
      <c r="H37" s="134" t="s">
        <v>1118</v>
      </c>
      <c r="I37" s="135"/>
      <c r="J37" s="136"/>
      <c r="K37" s="184">
        <v>99.001999999999995</v>
      </c>
      <c r="L37" s="184">
        <v>98</v>
      </c>
      <c r="M37" s="186">
        <f>SUM(K37:L37)</f>
        <v>197.00200000000001</v>
      </c>
      <c r="N37" s="114"/>
      <c r="O37" s="114"/>
      <c r="U37" s="86"/>
      <c r="V37" s="86"/>
      <c r="W37" s="86"/>
      <c r="X37" s="86"/>
      <c r="Y37" s="86"/>
    </row>
    <row r="38" spans="1:25" customFormat="1" ht="15.75" customHeight="1" x14ac:dyDescent="0.3">
      <c r="A38" s="137" t="s">
        <v>372</v>
      </c>
      <c r="B38" s="138"/>
      <c r="C38" s="139"/>
      <c r="D38" s="187">
        <v>95.001999999999995</v>
      </c>
      <c r="E38" s="187">
        <v>93.001999999999995</v>
      </c>
      <c r="F38" s="188">
        <f>SUM(D38:E38)</f>
        <v>188.00399999999999</v>
      </c>
      <c r="G38" s="114"/>
      <c r="H38" s="137" t="s">
        <v>1113</v>
      </c>
      <c r="I38" s="138"/>
      <c r="J38" s="139"/>
      <c r="K38" s="187">
        <v>98.001000000000005</v>
      </c>
      <c r="L38" s="187">
        <v>97.001000000000005</v>
      </c>
      <c r="M38" s="188">
        <f>SUM(K38:L38)</f>
        <v>195.00200000000001</v>
      </c>
      <c r="N38" s="114"/>
      <c r="O38" s="114"/>
      <c r="U38" s="86"/>
      <c r="V38" s="86"/>
      <c r="W38" s="86"/>
      <c r="X38" s="86"/>
      <c r="Y38" s="86"/>
    </row>
    <row r="39" spans="1:25" customFormat="1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U39" s="86"/>
      <c r="V39" s="86"/>
      <c r="W39" s="86"/>
      <c r="X39" s="86"/>
      <c r="Y39" s="86"/>
    </row>
    <row r="40" spans="1:25" customFormat="1" ht="15.75" customHeight="1" x14ac:dyDescent="0.3">
      <c r="A40" s="125" t="s">
        <v>749</v>
      </c>
      <c r="B40" s="126"/>
      <c r="C40" s="127">
        <v>582</v>
      </c>
      <c r="D40" s="126"/>
      <c r="E40" s="96" t="s">
        <v>12</v>
      </c>
      <c r="F40" s="183">
        <f>SUM(F41:F43)</f>
        <v>580.00400000000002</v>
      </c>
      <c r="G40" s="129" t="s">
        <v>181</v>
      </c>
      <c r="H40" s="125" t="s">
        <v>1143</v>
      </c>
      <c r="I40" s="126"/>
      <c r="J40" s="127">
        <v>583</v>
      </c>
      <c r="K40" s="126"/>
      <c r="L40" s="96" t="s">
        <v>12</v>
      </c>
      <c r="M40" s="183">
        <f>SUM(M41:M43)</f>
        <v>586.01</v>
      </c>
      <c r="N40" s="114"/>
      <c r="O40" s="114"/>
      <c r="U40" s="86"/>
      <c r="V40" s="86"/>
      <c r="W40" s="86"/>
      <c r="X40" s="86"/>
      <c r="Y40" s="86"/>
    </row>
    <row r="41" spans="1:25" customFormat="1" ht="15.75" customHeight="1" x14ac:dyDescent="0.3">
      <c r="A41" s="130" t="s">
        <v>898</v>
      </c>
      <c r="B41" s="131"/>
      <c r="C41" s="132"/>
      <c r="D41" s="184">
        <v>99.001000000000005</v>
      </c>
      <c r="E41" s="184">
        <v>98</v>
      </c>
      <c r="F41" s="185">
        <f>SUM(D41:E41)</f>
        <v>197.001</v>
      </c>
      <c r="G41" s="114"/>
      <c r="H41" s="130" t="s">
        <v>156</v>
      </c>
      <c r="I41" s="131"/>
      <c r="J41" s="132"/>
      <c r="K41" s="184">
        <v>99.001999999999995</v>
      </c>
      <c r="L41" s="184">
        <v>99.001999999999995</v>
      </c>
      <c r="M41" s="185">
        <f>SUM(K41:L41)</f>
        <v>198.00399999999999</v>
      </c>
      <c r="N41" s="114"/>
      <c r="O41" s="114"/>
      <c r="U41" s="86"/>
      <c r="V41" s="86"/>
      <c r="W41" s="86"/>
      <c r="X41" s="86"/>
      <c r="Y41" s="86"/>
    </row>
    <row r="42" spans="1:25" customFormat="1" ht="15.75" customHeight="1" x14ac:dyDescent="0.3">
      <c r="A42" s="134" t="s">
        <v>1124</v>
      </c>
      <c r="B42" s="135"/>
      <c r="C42" s="136"/>
      <c r="D42" s="184">
        <v>98.001000000000005</v>
      </c>
      <c r="E42" s="184">
        <v>95.001000000000005</v>
      </c>
      <c r="F42" s="186">
        <f>SUM(D42:E42)</f>
        <v>193.00200000000001</v>
      </c>
      <c r="G42" s="114"/>
      <c r="H42" s="134" t="s">
        <v>279</v>
      </c>
      <c r="I42" s="135"/>
      <c r="J42" s="136"/>
      <c r="K42" s="184">
        <v>100.002</v>
      </c>
      <c r="L42" s="184">
        <v>99.001999999999995</v>
      </c>
      <c r="M42" s="186">
        <f>SUM(K42:L42)</f>
        <v>199.00399999999999</v>
      </c>
      <c r="N42" s="114"/>
      <c r="O42" s="114"/>
      <c r="U42" s="86"/>
      <c r="V42" s="86"/>
      <c r="W42" s="86"/>
      <c r="X42" s="86"/>
      <c r="Y42" s="86"/>
    </row>
    <row r="43" spans="1:25" customFormat="1" ht="15.75" customHeight="1" x14ac:dyDescent="0.3">
      <c r="A43" s="137" t="s">
        <v>1127</v>
      </c>
      <c r="B43" s="138"/>
      <c r="C43" s="139"/>
      <c r="D43" s="187">
        <v>95.001000000000005</v>
      </c>
      <c r="E43" s="187">
        <v>95</v>
      </c>
      <c r="F43" s="188">
        <f>SUM(D43:E43)</f>
        <v>190.001</v>
      </c>
      <c r="G43" s="114"/>
      <c r="H43" s="137" t="s">
        <v>797</v>
      </c>
      <c r="I43" s="138"/>
      <c r="J43" s="139"/>
      <c r="K43" s="187">
        <v>95.001999999999995</v>
      </c>
      <c r="L43" s="187">
        <v>94</v>
      </c>
      <c r="M43" s="188">
        <f>SUM(K43:L43)</f>
        <v>189.00200000000001</v>
      </c>
      <c r="N43" s="114"/>
      <c r="O43" s="114"/>
      <c r="U43" s="86"/>
      <c r="V43" s="86"/>
      <c r="W43" s="86"/>
      <c r="X43" s="86"/>
      <c r="Y43" s="86"/>
    </row>
    <row r="44" spans="1:25" customFormat="1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U44" s="86"/>
      <c r="V44" s="86"/>
      <c r="W44" s="86"/>
      <c r="X44" s="86"/>
      <c r="Y44" s="86"/>
    </row>
    <row r="45" spans="1:25" customFormat="1" ht="15.75" customHeight="1" x14ac:dyDescent="0.3">
      <c r="A45" s="86"/>
      <c r="B45" s="86"/>
      <c r="C45" s="86"/>
      <c r="D45" s="86"/>
      <c r="E45" s="86"/>
      <c r="F45" s="86"/>
      <c r="G45" s="87"/>
      <c r="H45" s="140" t="s">
        <v>5</v>
      </c>
      <c r="I45" s="98" t="s">
        <v>188</v>
      </c>
      <c r="J45" s="98" t="s">
        <v>189</v>
      </c>
      <c r="K45" s="98" t="s">
        <v>190</v>
      </c>
      <c r="L45" s="98" t="s">
        <v>191</v>
      </c>
      <c r="M45" s="98" t="s">
        <v>11</v>
      </c>
      <c r="N45" s="99" t="s">
        <v>192</v>
      </c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</row>
    <row r="46" spans="1:25" customFormat="1" ht="15.75" customHeight="1" x14ac:dyDescent="0.3">
      <c r="A46" s="86"/>
      <c r="B46" s="86" t="s">
        <v>1144</v>
      </c>
      <c r="C46" s="86"/>
      <c r="D46" s="86"/>
      <c r="E46" s="86"/>
      <c r="F46" s="86"/>
      <c r="G46" s="87"/>
      <c r="H46" s="149" t="s">
        <v>1141</v>
      </c>
      <c r="I46" s="150">
        <v>7</v>
      </c>
      <c r="J46" s="150">
        <v>6</v>
      </c>
      <c r="K46" s="150"/>
      <c r="L46" s="150">
        <v>1</v>
      </c>
      <c r="M46" s="334">
        <v>4133.0709699999998</v>
      </c>
      <c r="N46" s="151">
        <v>12</v>
      </c>
      <c r="O46" s="114"/>
      <c r="Q46" s="86"/>
      <c r="R46" s="86"/>
      <c r="S46" s="86"/>
      <c r="T46" s="86"/>
      <c r="U46" s="86"/>
      <c r="V46" s="86"/>
      <c r="W46" s="86"/>
      <c r="X46" s="86"/>
      <c r="Y46" s="86"/>
    </row>
    <row r="47" spans="1:25" customFormat="1" ht="15.75" customHeight="1" x14ac:dyDescent="0.3">
      <c r="A47" s="86"/>
      <c r="B47" s="254" t="s">
        <v>1461</v>
      </c>
      <c r="C47" s="86"/>
      <c r="D47" s="86"/>
      <c r="E47" s="86"/>
      <c r="F47" s="86"/>
      <c r="G47" s="87"/>
      <c r="H47" s="152" t="s">
        <v>1143</v>
      </c>
      <c r="I47" s="117">
        <v>7</v>
      </c>
      <c r="J47" s="117">
        <v>5</v>
      </c>
      <c r="K47" s="117"/>
      <c r="L47" s="117">
        <v>2</v>
      </c>
      <c r="M47" s="335">
        <v>3908.0599999999995</v>
      </c>
      <c r="N47" s="118">
        <v>10</v>
      </c>
      <c r="O47" s="114"/>
      <c r="Q47" s="86"/>
      <c r="R47" s="86"/>
      <c r="S47" s="86"/>
      <c r="T47" s="86"/>
      <c r="U47" s="86"/>
      <c r="V47" s="86"/>
      <c r="W47" s="86"/>
      <c r="X47" s="86"/>
      <c r="Y47" s="86"/>
    </row>
    <row r="48" spans="1:25" customFormat="1" ht="15.75" customHeight="1" x14ac:dyDescent="0.3">
      <c r="A48" s="86"/>
      <c r="B48" s="92" t="s">
        <v>1455</v>
      </c>
      <c r="C48" s="86"/>
      <c r="D48" s="86"/>
      <c r="E48" s="86"/>
      <c r="F48" s="86"/>
      <c r="G48" s="87"/>
      <c r="H48" s="152" t="s">
        <v>1142</v>
      </c>
      <c r="I48" s="117">
        <v>7</v>
      </c>
      <c r="J48" s="117">
        <v>4</v>
      </c>
      <c r="K48" s="117"/>
      <c r="L48" s="117">
        <v>3</v>
      </c>
      <c r="M48" s="335">
        <v>3923.0449999999996</v>
      </c>
      <c r="N48" s="118">
        <v>8</v>
      </c>
      <c r="O48" s="114"/>
      <c r="Q48" s="86"/>
      <c r="R48" s="86"/>
      <c r="S48" s="86"/>
      <c r="T48" s="86"/>
      <c r="U48" s="86"/>
      <c r="V48" s="86"/>
      <c r="W48" s="86"/>
      <c r="X48" s="86"/>
      <c r="Y48" s="86"/>
    </row>
    <row r="49" spans="1:25" customFormat="1" ht="15.75" customHeight="1" x14ac:dyDescent="0.3">
      <c r="A49" s="86"/>
      <c r="B49" s="86"/>
      <c r="C49" s="86"/>
      <c r="D49" s="86"/>
      <c r="E49" s="87"/>
      <c r="F49" s="86"/>
      <c r="G49" s="87"/>
      <c r="H49" s="152" t="s">
        <v>749</v>
      </c>
      <c r="I49" s="117">
        <v>7</v>
      </c>
      <c r="J49" s="117">
        <v>2</v>
      </c>
      <c r="K49" s="117"/>
      <c r="L49" s="117">
        <v>5</v>
      </c>
      <c r="M49" s="335">
        <v>4083.0520000000001</v>
      </c>
      <c r="N49" s="118">
        <v>4</v>
      </c>
      <c r="O49" s="114"/>
      <c r="Q49" s="86"/>
      <c r="R49" s="86"/>
      <c r="S49" s="86"/>
      <c r="T49" s="86"/>
      <c r="U49" s="86"/>
      <c r="V49" s="86"/>
      <c r="W49" s="86"/>
      <c r="X49" s="86"/>
      <c r="Y49" s="86"/>
    </row>
    <row r="50" spans="1:25" customFormat="1" ht="15.75" customHeight="1" x14ac:dyDescent="0.3">
      <c r="A50" s="86"/>
      <c r="B50" s="86"/>
      <c r="C50" s="86"/>
      <c r="D50" s="86"/>
      <c r="E50" s="87"/>
      <c r="F50" s="86"/>
      <c r="G50" s="87"/>
      <c r="H50" s="152" t="s">
        <v>1081</v>
      </c>
      <c r="I50" s="117">
        <v>7</v>
      </c>
      <c r="J50" s="117">
        <v>2</v>
      </c>
      <c r="K50" s="117"/>
      <c r="L50" s="117">
        <v>5</v>
      </c>
      <c r="M50" s="335">
        <v>4039.05</v>
      </c>
      <c r="N50" s="118">
        <v>4</v>
      </c>
      <c r="O50" s="114"/>
      <c r="Q50" s="86"/>
      <c r="R50" s="86"/>
      <c r="S50" s="86"/>
      <c r="T50" s="86"/>
      <c r="U50" s="86"/>
      <c r="V50" s="86"/>
      <c r="W50" s="86"/>
      <c r="X50" s="86"/>
      <c r="Y50" s="86"/>
    </row>
    <row r="51" spans="1:25" customFormat="1" ht="15.75" customHeight="1" x14ac:dyDescent="0.3">
      <c r="A51" s="86"/>
      <c r="B51" s="86"/>
      <c r="C51" s="86"/>
      <c r="D51" s="86"/>
      <c r="E51" s="87"/>
      <c r="F51" s="86"/>
      <c r="G51" s="87"/>
      <c r="H51" s="153" t="s">
        <v>433</v>
      </c>
      <c r="I51" s="120">
        <v>7</v>
      </c>
      <c r="J51" s="120">
        <v>2</v>
      </c>
      <c r="K51" s="120"/>
      <c r="L51" s="120">
        <v>5</v>
      </c>
      <c r="M51" s="336">
        <v>3866.0649999999996</v>
      </c>
      <c r="N51" s="121">
        <v>4</v>
      </c>
      <c r="O51" s="114"/>
      <c r="Q51" s="86"/>
      <c r="R51" s="86"/>
      <c r="S51" s="86"/>
      <c r="T51" s="86"/>
      <c r="U51" s="86"/>
      <c r="V51" s="86"/>
      <c r="W51" s="86"/>
      <c r="X51" s="86"/>
      <c r="Y51" s="86"/>
    </row>
    <row r="52" spans="1:25" customFormat="1" ht="15.75" customHeight="1" x14ac:dyDescent="0.3">
      <c r="A52" s="170"/>
      <c r="B52" s="170"/>
      <c r="C52" s="170"/>
      <c r="D52" s="170"/>
      <c r="E52" s="170"/>
      <c r="F52" s="170"/>
      <c r="G52" s="190"/>
      <c r="H52" s="170"/>
      <c r="I52" s="170"/>
      <c r="J52" s="170"/>
      <c r="K52" s="170"/>
      <c r="L52" s="170"/>
      <c r="M52" s="170"/>
      <c r="N52" s="170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</row>
    <row r="53" spans="1:25" customFormat="1" ht="15.75" customHeight="1" x14ac:dyDescent="0.3">
      <c r="A53" s="170" t="s">
        <v>815</v>
      </c>
      <c r="B53" s="170"/>
      <c r="C53" s="170"/>
      <c r="D53" s="170"/>
      <c r="E53" s="170"/>
      <c r="F53" s="170"/>
      <c r="G53" s="190"/>
      <c r="H53" s="170"/>
      <c r="I53" s="170"/>
      <c r="J53" s="170"/>
      <c r="K53" s="170"/>
      <c r="L53" s="170"/>
      <c r="M53" s="170"/>
      <c r="N53" s="170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</row>
    <row r="54" spans="1:25" customFormat="1" ht="15.75" customHeight="1" x14ac:dyDescent="0.3">
      <c r="A54" s="170"/>
      <c r="B54" s="170"/>
      <c r="C54" s="170"/>
      <c r="D54" s="170"/>
      <c r="E54" s="170"/>
      <c r="F54" s="170"/>
      <c r="G54" s="190"/>
      <c r="H54" s="170"/>
      <c r="I54" s="170"/>
      <c r="J54" s="170"/>
      <c r="K54" s="170"/>
      <c r="L54" s="170"/>
      <c r="M54" s="170"/>
      <c r="N54" s="170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</row>
    <row r="55" spans="1:25" customFormat="1" ht="15.75" customHeight="1" x14ac:dyDescent="0.3">
      <c r="A55" s="86" t="s">
        <v>958</v>
      </c>
      <c r="B55" s="86"/>
      <c r="C55" s="86"/>
      <c r="D55" s="86"/>
      <c r="E55" s="144" t="s">
        <v>1542</v>
      </c>
      <c r="F55" s="86"/>
      <c r="G55" s="86"/>
      <c r="H55" s="170"/>
      <c r="I55" s="170"/>
      <c r="J55" s="170"/>
      <c r="K55" s="170"/>
      <c r="L55" s="170"/>
      <c r="M55" s="170"/>
      <c r="N55" s="170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</row>
    <row r="56" spans="1:25" customFormat="1" ht="15.75" customHeight="1" x14ac:dyDescent="0.3">
      <c r="A56" s="86" t="s">
        <v>1543</v>
      </c>
      <c r="B56" s="86"/>
      <c r="C56" s="86"/>
      <c r="D56" s="86"/>
      <c r="E56" s="86"/>
      <c r="F56" s="86"/>
      <c r="G56" s="87"/>
      <c r="H56" s="170"/>
      <c r="I56" s="170"/>
      <c r="J56" s="170"/>
      <c r="K56" s="170"/>
      <c r="L56" s="170"/>
      <c r="M56" s="170"/>
      <c r="N56" s="170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</row>
    <row r="57" spans="1:25" customFormat="1" ht="15.75" customHeight="1" x14ac:dyDescent="0.3">
      <c r="A57" s="170"/>
      <c r="B57" s="170"/>
      <c r="C57" s="170"/>
      <c r="D57" s="170"/>
      <c r="E57" s="170"/>
      <c r="F57" s="170"/>
      <c r="G57" s="190"/>
      <c r="H57" s="170"/>
      <c r="I57" s="170"/>
      <c r="J57" s="170"/>
      <c r="K57" s="170"/>
      <c r="L57" s="170"/>
      <c r="M57" s="170"/>
      <c r="N57" s="170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</row>
    <row r="58" spans="1:25" customFormat="1" ht="15.75" customHeight="1" x14ac:dyDescent="0.3">
      <c r="A58" s="170"/>
      <c r="B58" s="170"/>
      <c r="C58" s="170"/>
      <c r="D58" s="170"/>
      <c r="E58" s="170"/>
      <c r="F58" s="170"/>
      <c r="G58" s="190"/>
      <c r="H58" s="170"/>
      <c r="I58" s="170"/>
      <c r="J58" s="170"/>
      <c r="K58" s="170"/>
      <c r="L58" s="170"/>
      <c r="M58" s="170"/>
      <c r="N58" s="170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</row>
    <row r="59" spans="1:25" customFormat="1" ht="15.75" customHeight="1" x14ac:dyDescent="0.3">
      <c r="A59" s="170"/>
      <c r="B59" s="170"/>
      <c r="C59" s="170"/>
      <c r="D59" s="170"/>
      <c r="E59" s="170"/>
      <c r="F59" s="170"/>
      <c r="G59" s="190"/>
      <c r="H59" s="170"/>
      <c r="I59" s="170"/>
      <c r="J59" s="170"/>
      <c r="K59" s="170"/>
      <c r="L59" s="170"/>
      <c r="M59" s="170"/>
      <c r="N59" s="170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</row>
    <row r="60" spans="1:25" customFormat="1" ht="15.75" customHeight="1" x14ac:dyDescent="0.3">
      <c r="A60" s="170"/>
      <c r="B60" s="170"/>
      <c r="C60" s="170"/>
      <c r="D60" s="170"/>
      <c r="E60" s="170"/>
      <c r="F60" s="170"/>
      <c r="G60" s="190"/>
      <c r="H60" s="170"/>
      <c r="I60" s="170"/>
      <c r="J60" s="170"/>
      <c r="K60" s="170"/>
      <c r="L60" s="170"/>
      <c r="M60" s="170"/>
      <c r="N60" s="170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</row>
    <row r="61" spans="1:25" customFormat="1" ht="15.75" customHeight="1" x14ac:dyDescent="0.3">
      <c r="A61" s="170"/>
      <c r="B61" s="170"/>
      <c r="C61" s="170"/>
      <c r="D61" s="170"/>
      <c r="E61" s="170"/>
      <c r="F61" s="170"/>
      <c r="G61" s="190"/>
      <c r="H61" s="170"/>
      <c r="I61" s="170"/>
      <c r="J61" s="170"/>
      <c r="K61" s="170"/>
      <c r="L61" s="170"/>
      <c r="M61" s="170"/>
      <c r="N61" s="170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</row>
    <row r="62" spans="1:25" customFormat="1" ht="15.75" customHeight="1" x14ac:dyDescent="0.3">
      <c r="A62" s="170"/>
      <c r="B62" s="170"/>
      <c r="C62" s="170"/>
      <c r="D62" s="170"/>
      <c r="E62" s="170"/>
      <c r="F62" s="170"/>
      <c r="G62" s="190"/>
      <c r="H62" s="170"/>
      <c r="I62" s="170"/>
      <c r="J62" s="170"/>
      <c r="K62" s="170"/>
      <c r="L62" s="170"/>
      <c r="M62" s="170"/>
      <c r="N62" s="170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</row>
    <row r="63" spans="1:25" customFormat="1" ht="15.75" customHeight="1" x14ac:dyDescent="0.3">
      <c r="A63" s="170"/>
      <c r="B63" s="170"/>
      <c r="C63" s="170"/>
      <c r="D63" s="170"/>
      <c r="E63" s="170"/>
      <c r="F63" s="170"/>
      <c r="G63" s="190"/>
      <c r="H63" s="170"/>
      <c r="I63" s="170"/>
      <c r="J63" s="170"/>
      <c r="K63" s="170"/>
      <c r="L63" s="170"/>
      <c r="M63" s="170"/>
      <c r="N63" s="170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</row>
    <row r="64" spans="1:25" customFormat="1" ht="15.75" customHeight="1" x14ac:dyDescent="0.3">
      <c r="A64" s="170"/>
      <c r="B64" s="170"/>
      <c r="C64" s="170"/>
      <c r="D64" s="170"/>
      <c r="E64" s="170"/>
      <c r="F64" s="170"/>
      <c r="G64" s="190"/>
      <c r="H64" s="170"/>
      <c r="I64" s="170"/>
      <c r="J64" s="170"/>
      <c r="K64" s="170"/>
      <c r="L64" s="170"/>
      <c r="M64" s="170"/>
      <c r="N64" s="170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</row>
    <row r="65" spans="1:25" customFormat="1" ht="15.75" customHeight="1" x14ac:dyDescent="0.3">
      <c r="A65" s="170"/>
      <c r="B65" s="170"/>
      <c r="C65" s="170"/>
      <c r="D65" s="170"/>
      <c r="E65" s="170"/>
      <c r="F65" s="170"/>
      <c r="G65" s="190"/>
      <c r="H65" s="170"/>
      <c r="I65" s="170"/>
      <c r="J65" s="170"/>
      <c r="K65" s="170"/>
      <c r="L65" s="170"/>
      <c r="M65" s="170"/>
      <c r="N65" s="170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</row>
    <row r="66" spans="1:25" customFormat="1" ht="15.75" customHeight="1" x14ac:dyDescent="0.3">
      <c r="A66" s="170"/>
      <c r="B66" s="170"/>
      <c r="C66" s="170"/>
      <c r="D66" s="170"/>
      <c r="E66" s="170"/>
      <c r="F66" s="170"/>
      <c r="G66" s="190"/>
      <c r="H66" s="170"/>
      <c r="I66" s="170"/>
      <c r="J66" s="170"/>
      <c r="K66" s="170"/>
      <c r="L66" s="170"/>
      <c r="M66" s="170"/>
      <c r="N66" s="170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</row>
    <row r="67" spans="1:25" customFormat="1" ht="15.75" customHeight="1" x14ac:dyDescent="0.3">
      <c r="A67" s="170"/>
      <c r="B67" s="170"/>
      <c r="C67" s="170"/>
      <c r="D67" s="170"/>
      <c r="E67" s="170"/>
      <c r="F67" s="170"/>
      <c r="G67" s="190"/>
      <c r="H67" s="170"/>
      <c r="I67" s="170"/>
      <c r="J67" s="170"/>
      <c r="K67" s="170"/>
      <c r="L67" s="170"/>
      <c r="M67" s="170"/>
      <c r="N67" s="170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</row>
    <row r="68" spans="1:25" customFormat="1" ht="15.75" customHeight="1" x14ac:dyDescent="0.3">
      <c r="A68" s="170"/>
      <c r="B68" s="170"/>
      <c r="C68" s="170"/>
      <c r="D68" s="170"/>
      <c r="E68" s="170"/>
      <c r="F68" s="170"/>
      <c r="G68" s="190"/>
      <c r="H68" s="170"/>
      <c r="I68" s="170"/>
      <c r="J68" s="170"/>
      <c r="K68" s="170"/>
      <c r="L68" s="170"/>
      <c r="M68" s="170"/>
      <c r="N68" s="170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</row>
    <row r="69" spans="1:25" customFormat="1" ht="15.75" customHeight="1" x14ac:dyDescent="0.3">
      <c r="A69" s="170"/>
      <c r="B69" s="170"/>
      <c r="C69" s="170"/>
      <c r="D69" s="170"/>
      <c r="E69" s="170"/>
      <c r="F69" s="170"/>
      <c r="G69" s="190"/>
      <c r="H69" s="170"/>
      <c r="I69" s="170"/>
      <c r="J69" s="170"/>
      <c r="K69" s="170"/>
      <c r="L69" s="170"/>
      <c r="M69" s="170"/>
      <c r="N69" s="170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</row>
    <row r="70" spans="1:25" customFormat="1" ht="15.75" customHeight="1" x14ac:dyDescent="0.3">
      <c r="A70" s="170"/>
      <c r="B70" s="170"/>
      <c r="C70" s="170"/>
      <c r="D70" s="170"/>
      <c r="E70" s="170"/>
      <c r="F70" s="170"/>
      <c r="G70" s="190"/>
      <c r="H70" s="170"/>
      <c r="I70" s="170"/>
      <c r="J70" s="170"/>
      <c r="K70" s="170"/>
      <c r="L70" s="170"/>
      <c r="M70" s="170"/>
      <c r="N70" s="170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</row>
    <row r="71" spans="1:25" customFormat="1" ht="15.75" customHeight="1" x14ac:dyDescent="0.3">
      <c r="A71" s="170"/>
      <c r="B71" s="170"/>
      <c r="C71" s="170"/>
      <c r="D71" s="170"/>
      <c r="E71" s="170"/>
      <c r="F71" s="170"/>
      <c r="G71" s="190"/>
      <c r="H71" s="170"/>
      <c r="I71" s="170"/>
      <c r="J71" s="170"/>
      <c r="K71" s="170"/>
      <c r="L71" s="170"/>
      <c r="M71" s="170"/>
      <c r="N71" s="170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</row>
    <row r="72" spans="1:25" customFormat="1" ht="15.75" customHeight="1" x14ac:dyDescent="0.3">
      <c r="A72" s="170"/>
      <c r="B72" s="170"/>
      <c r="C72" s="170"/>
      <c r="D72" s="170"/>
      <c r="E72" s="170"/>
      <c r="F72" s="170"/>
      <c r="G72" s="190"/>
      <c r="H72" s="170"/>
      <c r="I72" s="170"/>
      <c r="J72" s="170"/>
      <c r="K72" s="170"/>
      <c r="L72" s="170"/>
      <c r="M72" s="170"/>
      <c r="N72" s="170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</row>
    <row r="73" spans="1:25" customFormat="1" ht="15.75" customHeight="1" x14ac:dyDescent="0.3">
      <c r="A73" s="170"/>
      <c r="B73" s="170"/>
      <c r="C73" s="170"/>
      <c r="D73" s="170"/>
      <c r="E73" s="170"/>
      <c r="F73" s="170"/>
      <c r="G73" s="190"/>
      <c r="H73" s="170"/>
      <c r="I73" s="170"/>
      <c r="J73" s="170"/>
      <c r="K73" s="170"/>
      <c r="L73" s="170"/>
      <c r="M73" s="170"/>
      <c r="N73" s="170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</row>
    <row r="74" spans="1:25" customFormat="1" ht="15.75" customHeight="1" x14ac:dyDescent="0.3">
      <c r="A74" s="170"/>
      <c r="B74" s="170"/>
      <c r="C74" s="170"/>
      <c r="D74" s="170"/>
      <c r="E74" s="170"/>
      <c r="F74" s="170"/>
      <c r="G74" s="190"/>
      <c r="H74" s="170"/>
      <c r="I74" s="170"/>
      <c r="J74" s="170"/>
      <c r="K74" s="170"/>
      <c r="L74" s="170"/>
      <c r="M74" s="170"/>
      <c r="N74" s="170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</row>
    <row r="75" spans="1:25" customFormat="1" ht="15.75" customHeight="1" x14ac:dyDescent="0.3">
      <c r="A75" s="170"/>
      <c r="B75" s="170"/>
      <c r="C75" s="170"/>
      <c r="D75" s="170"/>
      <c r="E75" s="170"/>
      <c r="F75" s="170"/>
      <c r="G75" s="190"/>
      <c r="H75" s="170"/>
      <c r="I75" s="170"/>
      <c r="J75" s="170"/>
      <c r="K75" s="170"/>
      <c r="L75" s="170"/>
      <c r="M75" s="170"/>
      <c r="N75" s="170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</row>
    <row r="76" spans="1:25" customFormat="1" ht="15.75" customHeight="1" x14ac:dyDescent="0.3">
      <c r="A76" s="170"/>
      <c r="B76" s="170"/>
      <c r="C76" s="170"/>
      <c r="D76" s="170"/>
      <c r="E76" s="170"/>
      <c r="F76" s="170"/>
      <c r="G76" s="190"/>
      <c r="H76" s="170"/>
      <c r="I76" s="170"/>
      <c r="J76" s="170"/>
      <c r="K76" s="170"/>
      <c r="L76" s="170"/>
      <c r="M76" s="170"/>
      <c r="N76" s="170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</row>
    <row r="77" spans="1:25" customFormat="1" ht="15.75" customHeight="1" x14ac:dyDescent="0.3">
      <c r="A77" s="170"/>
      <c r="B77" s="170"/>
      <c r="C77" s="170"/>
      <c r="D77" s="170"/>
      <c r="E77" s="170"/>
      <c r="F77" s="170"/>
      <c r="G77" s="190"/>
      <c r="H77" s="170"/>
      <c r="I77" s="170"/>
      <c r="J77" s="170"/>
      <c r="K77" s="170"/>
      <c r="L77" s="170"/>
      <c r="M77" s="170"/>
      <c r="N77" s="170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</row>
    <row r="78" spans="1:25" customFormat="1" ht="15.75" customHeight="1" x14ac:dyDescent="0.3">
      <c r="A78" s="170"/>
      <c r="B78" s="170"/>
      <c r="C78" s="170"/>
      <c r="D78" s="170"/>
      <c r="E78" s="170"/>
      <c r="F78" s="170"/>
      <c r="G78" s="190"/>
      <c r="H78" s="170"/>
      <c r="I78" s="170"/>
      <c r="J78" s="170"/>
      <c r="K78" s="170"/>
      <c r="L78" s="170"/>
      <c r="M78" s="170"/>
      <c r="N78" s="170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</row>
    <row r="79" spans="1:25" customFormat="1" ht="15.75" customHeight="1" x14ac:dyDescent="0.3">
      <c r="A79" s="170"/>
      <c r="B79" s="170"/>
      <c r="C79" s="170"/>
      <c r="D79" s="170"/>
      <c r="E79" s="170"/>
      <c r="F79" s="170"/>
      <c r="G79" s="190"/>
      <c r="H79" s="170"/>
      <c r="I79" s="170"/>
      <c r="J79" s="170"/>
      <c r="K79" s="170"/>
      <c r="L79" s="170"/>
      <c r="M79" s="170"/>
      <c r="N79" s="170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</row>
    <row r="80" spans="1:25" customFormat="1" ht="15.75" customHeight="1" x14ac:dyDescent="0.3">
      <c r="A80" s="170"/>
      <c r="B80" s="170"/>
      <c r="C80" s="170"/>
      <c r="D80" s="170"/>
      <c r="E80" s="170"/>
      <c r="F80" s="170"/>
      <c r="G80" s="190"/>
      <c r="H80" s="170"/>
      <c r="I80" s="170"/>
      <c r="J80" s="170"/>
      <c r="K80" s="170"/>
      <c r="L80" s="170"/>
      <c r="M80" s="170"/>
      <c r="N80" s="170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</row>
    <row r="81" spans="1:25" customFormat="1" ht="15.75" customHeight="1" x14ac:dyDescent="0.3">
      <c r="A81" s="170"/>
      <c r="B81" s="170"/>
      <c r="C81" s="170"/>
      <c r="D81" s="170"/>
      <c r="E81" s="170"/>
      <c r="F81" s="170"/>
      <c r="G81" s="190"/>
      <c r="H81" s="170"/>
      <c r="I81" s="170"/>
      <c r="J81" s="170"/>
      <c r="K81" s="170"/>
      <c r="L81" s="170"/>
      <c r="M81" s="170"/>
      <c r="N81" s="170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</row>
    <row r="82" spans="1:25" customFormat="1" ht="15.75" customHeight="1" x14ac:dyDescent="0.3">
      <c r="A82" s="170"/>
      <c r="B82" s="170"/>
      <c r="C82" s="170"/>
      <c r="D82" s="170"/>
      <c r="E82" s="170"/>
      <c r="F82" s="170"/>
      <c r="G82" s="190"/>
      <c r="H82" s="170"/>
      <c r="I82" s="170"/>
      <c r="J82" s="170"/>
      <c r="K82" s="170"/>
      <c r="L82" s="170"/>
      <c r="M82" s="170"/>
      <c r="N82" s="170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</row>
    <row r="83" spans="1:25" customFormat="1" ht="15.75" customHeight="1" x14ac:dyDescent="0.3">
      <c r="A83" s="170"/>
      <c r="B83" s="170"/>
      <c r="C83" s="170"/>
      <c r="D83" s="170"/>
      <c r="E83" s="170"/>
      <c r="F83" s="170"/>
      <c r="G83" s="190"/>
      <c r="H83" s="170"/>
      <c r="I83" s="170"/>
      <c r="J83" s="170"/>
      <c r="K83" s="170"/>
      <c r="L83" s="170"/>
      <c r="M83" s="170"/>
      <c r="N83" s="170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</row>
    <row r="84" spans="1:25" customFormat="1" ht="15.75" customHeight="1" x14ac:dyDescent="0.3">
      <c r="A84" s="170"/>
      <c r="B84" s="170"/>
      <c r="C84" s="170"/>
      <c r="D84" s="170"/>
      <c r="E84" s="170"/>
      <c r="F84" s="170"/>
      <c r="G84" s="190"/>
      <c r="H84" s="170"/>
      <c r="I84" s="170"/>
      <c r="J84" s="170"/>
      <c r="K84" s="170"/>
      <c r="L84" s="170"/>
      <c r="M84" s="170"/>
      <c r="N84" s="170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</row>
    <row r="85" spans="1:25" customFormat="1" ht="15.75" customHeight="1" x14ac:dyDescent="0.3">
      <c r="A85" s="170"/>
      <c r="B85" s="170"/>
      <c r="C85" s="170"/>
      <c r="D85" s="170"/>
      <c r="E85" s="170"/>
      <c r="F85" s="170"/>
      <c r="G85" s="190"/>
      <c r="H85" s="170"/>
      <c r="I85" s="170"/>
      <c r="J85" s="170"/>
      <c r="K85" s="170"/>
      <c r="L85" s="170"/>
      <c r="M85" s="170"/>
      <c r="N85" s="170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</row>
    <row r="86" spans="1:25" customFormat="1" ht="15.75" customHeight="1" x14ac:dyDescent="0.3">
      <c r="A86" s="170"/>
      <c r="B86" s="170"/>
      <c r="C86" s="170"/>
      <c r="D86" s="170"/>
      <c r="E86" s="170"/>
      <c r="F86" s="170"/>
      <c r="G86" s="190"/>
      <c r="H86" s="170"/>
      <c r="I86" s="170"/>
      <c r="J86" s="170"/>
      <c r="K86" s="170"/>
      <c r="L86" s="170"/>
      <c r="M86" s="170"/>
      <c r="N86" s="170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</row>
    <row r="87" spans="1:25" customFormat="1" ht="15.75" customHeight="1" x14ac:dyDescent="0.3">
      <c r="A87" s="170"/>
      <c r="B87" s="170"/>
      <c r="C87" s="170"/>
      <c r="D87" s="170"/>
      <c r="E87" s="170"/>
      <c r="F87" s="170"/>
      <c r="G87" s="190"/>
      <c r="H87" s="170"/>
      <c r="I87" s="170"/>
      <c r="J87" s="170"/>
      <c r="K87" s="170"/>
      <c r="L87" s="170"/>
      <c r="M87" s="170"/>
      <c r="N87" s="170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</row>
    <row r="88" spans="1:25" customFormat="1" ht="15.75" customHeight="1" x14ac:dyDescent="0.3">
      <c r="A88" s="170"/>
      <c r="B88" s="170"/>
      <c r="C88" s="170"/>
      <c r="D88" s="170"/>
      <c r="E88" s="170"/>
      <c r="F88" s="170"/>
      <c r="G88" s="190"/>
      <c r="H88" s="170"/>
      <c r="I88" s="170"/>
      <c r="J88" s="170"/>
      <c r="K88" s="170"/>
      <c r="L88" s="170"/>
      <c r="M88" s="170"/>
      <c r="N88" s="170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</row>
    <row r="89" spans="1:25" customFormat="1" ht="15.75" customHeight="1" x14ac:dyDescent="0.3">
      <c r="A89" s="170"/>
      <c r="B89" s="170"/>
      <c r="C89" s="170"/>
      <c r="D89" s="170"/>
      <c r="E89" s="170"/>
      <c r="F89" s="170"/>
      <c r="G89" s="190"/>
      <c r="H89" s="170"/>
      <c r="I89" s="170"/>
      <c r="J89" s="170"/>
      <c r="K89" s="170"/>
      <c r="L89" s="170"/>
      <c r="M89" s="170"/>
      <c r="N89" s="170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</row>
    <row r="90" spans="1:25" customFormat="1" ht="15.75" customHeight="1" x14ac:dyDescent="0.3">
      <c r="A90" s="170"/>
      <c r="B90" s="170"/>
      <c r="C90" s="170"/>
      <c r="D90" s="170"/>
      <c r="E90" s="170"/>
      <c r="F90" s="170"/>
      <c r="G90" s="190"/>
      <c r="H90" s="170"/>
      <c r="I90" s="170"/>
      <c r="J90" s="170"/>
      <c r="K90" s="170"/>
      <c r="L90" s="170"/>
      <c r="M90" s="170"/>
      <c r="N90" s="170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</row>
    <row r="91" spans="1:25" customFormat="1" ht="15.75" customHeight="1" x14ac:dyDescent="0.3">
      <c r="A91" s="170"/>
      <c r="B91" s="170"/>
      <c r="C91" s="170"/>
      <c r="D91" s="170"/>
      <c r="E91" s="170"/>
      <c r="F91" s="170"/>
      <c r="G91" s="190"/>
      <c r="H91" s="170"/>
      <c r="I91" s="170"/>
      <c r="J91" s="170"/>
      <c r="K91" s="170"/>
      <c r="L91" s="170"/>
      <c r="M91" s="170"/>
      <c r="N91" s="170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</row>
    <row r="92" spans="1:25" customFormat="1" ht="15.75" customHeight="1" x14ac:dyDescent="0.3">
      <c r="A92" s="170"/>
      <c r="B92" s="170"/>
      <c r="C92" s="170"/>
      <c r="D92" s="170"/>
      <c r="E92" s="170"/>
      <c r="F92" s="170"/>
      <c r="G92" s="190"/>
      <c r="H92" s="170"/>
      <c r="I92" s="170"/>
      <c r="J92" s="170"/>
      <c r="K92" s="170"/>
      <c r="L92" s="170"/>
      <c r="M92" s="170"/>
      <c r="N92" s="170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</row>
    <row r="93" spans="1:25" customFormat="1" ht="15.75" customHeight="1" x14ac:dyDescent="0.3">
      <c r="A93" s="170"/>
      <c r="B93" s="170"/>
      <c r="C93" s="170"/>
      <c r="D93" s="170"/>
      <c r="E93" s="170"/>
      <c r="F93" s="170"/>
      <c r="G93" s="190"/>
      <c r="H93" s="170"/>
      <c r="I93" s="170"/>
      <c r="J93" s="170"/>
      <c r="K93" s="170"/>
      <c r="L93" s="170"/>
      <c r="M93" s="170"/>
      <c r="N93" s="170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</row>
    <row r="94" spans="1:25" customFormat="1" ht="15.75" customHeight="1" x14ac:dyDescent="0.3">
      <c r="A94" s="170"/>
      <c r="B94" s="170"/>
      <c r="C94" s="170"/>
      <c r="D94" s="170"/>
      <c r="E94" s="170"/>
      <c r="F94" s="170"/>
      <c r="G94" s="190"/>
      <c r="H94" s="170"/>
      <c r="I94" s="170"/>
      <c r="J94" s="170"/>
      <c r="K94" s="170"/>
      <c r="L94" s="170"/>
      <c r="M94" s="170"/>
      <c r="N94" s="170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</row>
    <row r="95" spans="1:25" customFormat="1" ht="15.75" customHeight="1" x14ac:dyDescent="0.3">
      <c r="A95" s="170"/>
      <c r="B95" s="170"/>
      <c r="C95" s="170"/>
      <c r="D95" s="170"/>
      <c r="E95" s="170"/>
      <c r="F95" s="170"/>
      <c r="G95" s="190"/>
      <c r="H95" s="170"/>
      <c r="I95" s="170"/>
      <c r="J95" s="170"/>
      <c r="K95" s="170"/>
      <c r="L95" s="170"/>
      <c r="M95" s="170"/>
      <c r="N95" s="170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</row>
    <row r="96" spans="1:25" customFormat="1" ht="15.75" customHeight="1" x14ac:dyDescent="0.3">
      <c r="A96" s="170"/>
      <c r="B96" s="170"/>
      <c r="C96" s="170"/>
      <c r="D96" s="170"/>
      <c r="E96" s="170"/>
      <c r="F96" s="170"/>
      <c r="G96" s="190"/>
      <c r="H96" s="170"/>
      <c r="I96" s="170"/>
      <c r="J96" s="170"/>
      <c r="K96" s="170"/>
      <c r="L96" s="170"/>
      <c r="M96" s="170"/>
      <c r="N96" s="170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</row>
    <row r="97" spans="1:25" customFormat="1" ht="15.75" customHeight="1" x14ac:dyDescent="0.3">
      <c r="A97" s="170"/>
      <c r="B97" s="170"/>
      <c r="C97" s="170"/>
      <c r="D97" s="170"/>
      <c r="E97" s="170"/>
      <c r="F97" s="170"/>
      <c r="G97" s="190"/>
      <c r="H97" s="170"/>
      <c r="I97" s="170"/>
      <c r="J97" s="170"/>
      <c r="K97" s="170"/>
      <c r="L97" s="170"/>
      <c r="M97" s="170"/>
      <c r="N97" s="170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</row>
    <row r="98" spans="1:25" customFormat="1" ht="15.75" customHeight="1" x14ac:dyDescent="0.3">
      <c r="A98" s="170"/>
      <c r="B98" s="170"/>
      <c r="C98" s="170"/>
      <c r="D98" s="170"/>
      <c r="E98" s="170"/>
      <c r="F98" s="170"/>
      <c r="G98" s="190"/>
      <c r="H98" s="170"/>
      <c r="I98" s="170"/>
      <c r="J98" s="170"/>
      <c r="K98" s="170"/>
      <c r="L98" s="170"/>
      <c r="M98" s="170"/>
      <c r="N98" s="170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</row>
    <row r="99" spans="1:25" customFormat="1" ht="15.75" customHeight="1" x14ac:dyDescent="0.3">
      <c r="A99" s="170"/>
      <c r="B99" s="170"/>
      <c r="C99" s="170"/>
      <c r="D99" s="170"/>
      <c r="E99" s="170"/>
      <c r="F99" s="170"/>
      <c r="G99" s="190"/>
      <c r="H99" s="170"/>
      <c r="I99" s="170"/>
      <c r="J99" s="170"/>
      <c r="K99" s="170"/>
      <c r="L99" s="170"/>
      <c r="M99" s="170"/>
      <c r="N99" s="170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</row>
    <row r="100" spans="1:25" customFormat="1" ht="15.75" customHeight="1" x14ac:dyDescent="0.3">
      <c r="A100" s="170"/>
      <c r="B100" s="170"/>
      <c r="C100" s="170"/>
      <c r="D100" s="170"/>
      <c r="E100" s="170"/>
      <c r="F100" s="170"/>
      <c r="G100" s="190"/>
      <c r="H100" s="170"/>
      <c r="I100" s="170"/>
      <c r="J100" s="170"/>
      <c r="K100" s="170"/>
      <c r="L100" s="170"/>
      <c r="M100" s="170"/>
      <c r="N100" s="170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</row>
    <row r="101" spans="1:25" customFormat="1" ht="15.75" customHeight="1" x14ac:dyDescent="0.3">
      <c r="A101" s="170"/>
      <c r="B101" s="170"/>
      <c r="C101" s="170"/>
      <c r="D101" s="170"/>
      <c r="E101" s="170"/>
      <c r="F101" s="170"/>
      <c r="G101" s="190"/>
      <c r="H101" s="170"/>
      <c r="I101" s="170"/>
      <c r="J101" s="170"/>
      <c r="K101" s="170"/>
      <c r="L101" s="170"/>
      <c r="M101" s="170"/>
      <c r="N101" s="170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</row>
    <row r="102" spans="1:25" customFormat="1" ht="15.75" customHeight="1" x14ac:dyDescent="0.3">
      <c r="A102" s="170"/>
      <c r="B102" s="170"/>
      <c r="C102" s="170"/>
      <c r="D102" s="170"/>
      <c r="E102" s="170"/>
      <c r="F102" s="170"/>
      <c r="G102" s="190"/>
      <c r="H102" s="170"/>
      <c r="I102" s="170"/>
      <c r="J102" s="170"/>
      <c r="K102" s="170"/>
      <c r="L102" s="170"/>
      <c r="M102" s="170"/>
      <c r="N102" s="170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</row>
    <row r="103" spans="1:25" customFormat="1" ht="15.75" customHeight="1" x14ac:dyDescent="0.3">
      <c r="A103" s="170"/>
      <c r="B103" s="170"/>
      <c r="C103" s="170"/>
      <c r="D103" s="170"/>
      <c r="E103" s="170"/>
      <c r="F103" s="170"/>
      <c r="G103" s="190"/>
      <c r="H103" s="170"/>
      <c r="I103" s="170"/>
      <c r="J103" s="170"/>
      <c r="K103" s="170"/>
      <c r="L103" s="170"/>
      <c r="M103" s="170"/>
      <c r="N103" s="170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</row>
    <row r="104" spans="1:25" customFormat="1" ht="15.75" customHeight="1" x14ac:dyDescent="0.3">
      <c r="A104" s="170"/>
      <c r="B104" s="170"/>
      <c r="C104" s="170"/>
      <c r="D104" s="170"/>
      <c r="E104" s="170"/>
      <c r="F104" s="170"/>
      <c r="G104" s="190"/>
      <c r="H104" s="170"/>
      <c r="I104" s="170"/>
      <c r="J104" s="170"/>
      <c r="K104" s="170"/>
      <c r="L104" s="170"/>
      <c r="M104" s="170"/>
      <c r="N104" s="170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</row>
    <row r="105" spans="1:25" customFormat="1" ht="15.75" customHeight="1" x14ac:dyDescent="0.3">
      <c r="A105" s="170"/>
      <c r="B105" s="170"/>
      <c r="C105" s="170"/>
      <c r="D105" s="170"/>
      <c r="E105" s="170"/>
      <c r="F105" s="170"/>
      <c r="G105" s="190"/>
      <c r="H105" s="170"/>
      <c r="I105" s="170"/>
      <c r="J105" s="170"/>
      <c r="K105" s="170"/>
      <c r="L105" s="170"/>
      <c r="M105" s="170"/>
      <c r="N105" s="170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</row>
    <row r="106" spans="1:25" customFormat="1" ht="15.75" customHeight="1" x14ac:dyDescent="0.3">
      <c r="A106" s="170"/>
      <c r="B106" s="170"/>
      <c r="C106" s="170"/>
      <c r="D106" s="170"/>
      <c r="E106" s="170"/>
      <c r="F106" s="170"/>
      <c r="G106" s="190"/>
      <c r="H106" s="170"/>
      <c r="I106" s="170"/>
      <c r="J106" s="170"/>
      <c r="K106" s="170"/>
      <c r="L106" s="170"/>
      <c r="M106" s="170"/>
      <c r="N106" s="170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</row>
    <row r="107" spans="1:25" customFormat="1" ht="15.75" customHeight="1" x14ac:dyDescent="0.3">
      <c r="A107" s="170"/>
      <c r="B107" s="170"/>
      <c r="C107" s="170"/>
      <c r="D107" s="170"/>
      <c r="E107" s="170"/>
      <c r="F107" s="170"/>
      <c r="G107" s="190"/>
      <c r="H107" s="170"/>
      <c r="I107" s="170"/>
      <c r="J107" s="170"/>
      <c r="K107" s="170"/>
      <c r="L107" s="170"/>
      <c r="M107" s="170"/>
      <c r="N107" s="170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</row>
    <row r="108" spans="1:25" customFormat="1" ht="15.75" customHeight="1" x14ac:dyDescent="0.3">
      <c r="A108" s="170"/>
      <c r="B108" s="170"/>
      <c r="C108" s="170"/>
      <c r="D108" s="170"/>
      <c r="E108" s="170"/>
      <c r="F108" s="170"/>
      <c r="G108" s="190"/>
      <c r="H108" s="170"/>
      <c r="I108" s="170"/>
      <c r="J108" s="170"/>
      <c r="K108" s="170"/>
      <c r="L108" s="170"/>
      <c r="M108" s="170"/>
      <c r="N108" s="170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</row>
    <row r="109" spans="1:25" customFormat="1" ht="15.75" customHeight="1" x14ac:dyDescent="0.3">
      <c r="A109" s="170"/>
      <c r="B109" s="170"/>
      <c r="C109" s="170"/>
      <c r="D109" s="170"/>
      <c r="E109" s="170"/>
      <c r="F109" s="170"/>
      <c r="G109" s="190"/>
      <c r="H109" s="170"/>
      <c r="I109" s="170"/>
      <c r="J109" s="170"/>
      <c r="K109" s="170"/>
      <c r="L109" s="170"/>
      <c r="M109" s="170"/>
      <c r="N109" s="170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</row>
    <row r="110" spans="1:25" customFormat="1" ht="15.75" customHeight="1" x14ac:dyDescent="0.3">
      <c r="A110" s="170"/>
      <c r="B110" s="170"/>
      <c r="C110" s="170"/>
      <c r="D110" s="170"/>
      <c r="E110" s="170"/>
      <c r="F110" s="170"/>
      <c r="G110" s="190"/>
      <c r="H110" s="170"/>
      <c r="I110" s="170"/>
      <c r="J110" s="170"/>
      <c r="K110" s="170"/>
      <c r="L110" s="170"/>
      <c r="M110" s="170"/>
      <c r="N110" s="170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</row>
    <row r="111" spans="1:25" customFormat="1" ht="15.75" customHeight="1" x14ac:dyDescent="0.3">
      <c r="A111" s="170"/>
      <c r="B111" s="170"/>
      <c r="C111" s="170"/>
      <c r="D111" s="170"/>
      <c r="E111" s="170"/>
      <c r="F111" s="170"/>
      <c r="G111" s="190"/>
      <c r="H111" s="170"/>
      <c r="I111" s="170"/>
      <c r="J111" s="170"/>
      <c r="K111" s="170"/>
      <c r="L111" s="170"/>
      <c r="M111" s="170"/>
      <c r="N111" s="170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39AFBC01-BCA2-4F11-8CF6-58151A36823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EDD15-1E50-4476-A6C2-44A92F79BB6A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86" customWidth="1"/>
    <col min="2" max="3" width="5" style="86" customWidth="1"/>
    <col min="4" max="4" width="8.7109375" style="86" customWidth="1"/>
    <col min="5" max="5" width="8.7109375" style="87" customWidth="1"/>
    <col min="6" max="6" width="8.7109375" style="86" customWidth="1"/>
    <col min="7" max="7" width="4.7109375" style="87" customWidth="1"/>
    <col min="8" max="8" width="20.7109375" style="86" customWidth="1"/>
    <col min="9" max="10" width="5" style="86" customWidth="1"/>
    <col min="11" max="12" width="7.7109375" style="86" customWidth="1"/>
    <col min="13" max="13" width="9.7109375" style="86" customWidth="1"/>
    <col min="14" max="14" width="5" style="86" customWidth="1"/>
    <col min="15" max="20" width="4.140625" style="86" customWidth="1"/>
    <col min="21" max="25" width="10.28515625" style="86" customWidth="1"/>
    <col min="26" max="254" width="10.28515625" customWidth="1"/>
    <col min="255" max="255" width="17.85546875" customWidth="1"/>
  </cols>
  <sheetData>
    <row r="1" spans="1:25" customFormat="1" ht="18" x14ac:dyDescent="0.35">
      <c r="A1" s="84" t="s">
        <v>912</v>
      </c>
      <c r="B1" s="84"/>
      <c r="C1" s="84"/>
      <c r="D1" s="85"/>
      <c r="E1" s="85"/>
      <c r="F1" s="85"/>
      <c r="G1" s="123"/>
      <c r="H1" s="85"/>
      <c r="I1" s="85"/>
      <c r="J1" s="85" t="s">
        <v>1541</v>
      </c>
      <c r="K1" s="84"/>
      <c r="L1" s="85"/>
      <c r="M1" s="85"/>
      <c r="N1" s="84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customFormat="1" ht="15.75" customHeight="1" x14ac:dyDescent="0.35">
      <c r="A2" s="388" t="s">
        <v>1</v>
      </c>
      <c r="B2" s="86"/>
      <c r="C2" s="86"/>
      <c r="D2" s="86"/>
      <c r="E2" s="87"/>
      <c r="F2" s="86"/>
      <c r="G2" s="87"/>
      <c r="H2" s="86"/>
      <c r="I2" s="88" t="s">
        <v>776</v>
      </c>
      <c r="J2" s="124">
        <v>2</v>
      </c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25" customFormat="1" ht="15.75" customHeight="1" x14ac:dyDescent="0.3">
      <c r="A3" s="91" t="s">
        <v>44</v>
      </c>
      <c r="B3" s="91"/>
      <c r="C3" s="91"/>
      <c r="D3" s="91"/>
      <c r="E3" s="90"/>
      <c r="F3" s="91"/>
      <c r="G3" s="90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customFormat="1" ht="15.75" customHeight="1" x14ac:dyDescent="0.3">
      <c r="A4" s="125" t="s">
        <v>913</v>
      </c>
      <c r="B4" s="126"/>
      <c r="C4" s="127">
        <v>566</v>
      </c>
      <c r="D4" s="126"/>
      <c r="E4" s="96" t="s">
        <v>12</v>
      </c>
      <c r="F4" s="183">
        <f>SUM(F5:F7)</f>
        <v>554.005</v>
      </c>
      <c r="G4" s="129" t="s">
        <v>181</v>
      </c>
      <c r="H4" s="125" t="s">
        <v>914</v>
      </c>
      <c r="I4" s="126"/>
      <c r="J4" s="127">
        <v>564</v>
      </c>
      <c r="K4" s="126"/>
      <c r="L4" s="96" t="s">
        <v>12</v>
      </c>
      <c r="M4" s="183">
        <f>SUM(M5:M7)</f>
        <v>572.00400000000002</v>
      </c>
      <c r="N4" s="114"/>
      <c r="O4" s="114"/>
      <c r="U4" s="86"/>
      <c r="V4" s="86"/>
      <c r="W4" s="86"/>
      <c r="X4" s="86"/>
      <c r="Y4" s="86"/>
    </row>
    <row r="5" spans="1:25" customFormat="1" ht="15.75" customHeight="1" x14ac:dyDescent="0.3">
      <c r="A5" s="130" t="s">
        <v>829</v>
      </c>
      <c r="B5" s="131"/>
      <c r="C5" s="132"/>
      <c r="D5" s="184">
        <v>93</v>
      </c>
      <c r="E5" s="184">
        <v>92.001000000000005</v>
      </c>
      <c r="F5" s="185">
        <f>SUM(D5:E5)</f>
        <v>185.001</v>
      </c>
      <c r="G5" s="114"/>
      <c r="H5" s="130" t="s">
        <v>818</v>
      </c>
      <c r="I5" s="131"/>
      <c r="J5" s="132"/>
      <c r="K5" s="184">
        <v>95</v>
      </c>
      <c r="L5" s="184">
        <v>97</v>
      </c>
      <c r="M5" s="185">
        <f>SUM(K5:L5)</f>
        <v>192</v>
      </c>
      <c r="N5" s="114"/>
      <c r="O5" s="114"/>
      <c r="U5" s="86"/>
      <c r="V5" s="86"/>
      <c r="W5" s="86"/>
      <c r="X5" s="86"/>
      <c r="Y5" s="86"/>
    </row>
    <row r="6" spans="1:25" customFormat="1" ht="15.75" customHeight="1" x14ac:dyDescent="0.3">
      <c r="A6" s="134" t="s">
        <v>814</v>
      </c>
      <c r="B6" s="135"/>
      <c r="C6" s="136"/>
      <c r="D6" s="184">
        <v>92</v>
      </c>
      <c r="E6" s="184">
        <v>95</v>
      </c>
      <c r="F6" s="186">
        <f>SUM(D6:E6)</f>
        <v>187</v>
      </c>
      <c r="G6" s="114"/>
      <c r="H6" s="134" t="s">
        <v>798</v>
      </c>
      <c r="I6" s="135"/>
      <c r="J6" s="136"/>
      <c r="K6" s="184">
        <v>99</v>
      </c>
      <c r="L6" s="184">
        <v>98.001999999999995</v>
      </c>
      <c r="M6" s="186">
        <f>SUM(K6:L6)</f>
        <v>197.00200000000001</v>
      </c>
      <c r="N6" s="114"/>
      <c r="O6" s="114"/>
      <c r="U6" s="86"/>
      <c r="V6" s="86"/>
      <c r="W6" s="86"/>
      <c r="X6" s="86"/>
      <c r="Y6" s="86"/>
    </row>
    <row r="7" spans="1:25" customFormat="1" ht="15.75" customHeight="1" x14ac:dyDescent="0.3">
      <c r="A7" s="137" t="s">
        <v>782</v>
      </c>
      <c r="B7" s="138"/>
      <c r="C7" s="139"/>
      <c r="D7" s="187">
        <v>95.004000000000005</v>
      </c>
      <c r="E7" s="187">
        <v>87</v>
      </c>
      <c r="F7" s="188">
        <f>SUM(D7:E7)</f>
        <v>182.00400000000002</v>
      </c>
      <c r="G7" s="114"/>
      <c r="H7" s="137" t="s">
        <v>824</v>
      </c>
      <c r="I7" s="138"/>
      <c r="J7" s="139"/>
      <c r="K7" s="187">
        <v>91.001000000000005</v>
      </c>
      <c r="L7" s="187">
        <v>92.001000000000005</v>
      </c>
      <c r="M7" s="188">
        <f>SUM(K7:L7)</f>
        <v>183.00200000000001</v>
      </c>
      <c r="N7" s="114"/>
      <c r="O7" s="114"/>
      <c r="U7" s="86"/>
      <c r="V7" s="86"/>
      <c r="W7" s="86"/>
      <c r="X7" s="86"/>
      <c r="Y7" s="86"/>
    </row>
    <row r="8" spans="1:25" customFormat="1" ht="15.75" customHeight="1" x14ac:dyDescent="0.3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U8" s="86"/>
      <c r="V8" s="86"/>
      <c r="W8" s="86"/>
      <c r="X8" s="86"/>
      <c r="Y8" s="86"/>
    </row>
    <row r="9" spans="1:25" customFormat="1" ht="15.75" customHeight="1" x14ac:dyDescent="0.3">
      <c r="A9" s="125" t="s">
        <v>198</v>
      </c>
      <c r="B9" s="126"/>
      <c r="C9" s="127">
        <v>574</v>
      </c>
      <c r="D9" s="126"/>
      <c r="E9" s="96" t="s">
        <v>12</v>
      </c>
      <c r="F9" s="183">
        <f>SUM(F10:F12)</f>
        <v>575.00400000000002</v>
      </c>
      <c r="G9" s="129" t="s">
        <v>181</v>
      </c>
      <c r="H9" s="125" t="s">
        <v>915</v>
      </c>
      <c r="I9" s="126"/>
      <c r="J9" s="127">
        <v>566</v>
      </c>
      <c r="K9" s="126"/>
      <c r="L9" s="96" t="s">
        <v>12</v>
      </c>
      <c r="M9" s="183">
        <f>SUM(M10:M12)</f>
        <v>569</v>
      </c>
      <c r="N9" s="114"/>
      <c r="O9" s="114"/>
      <c r="U9" s="86"/>
      <c r="V9" s="86"/>
      <c r="W9" s="86"/>
      <c r="X9" s="86"/>
      <c r="Y9" s="86"/>
    </row>
    <row r="10" spans="1:25" customFormat="1" ht="15.75" customHeight="1" x14ac:dyDescent="0.3">
      <c r="A10" s="130" t="s">
        <v>916</v>
      </c>
      <c r="B10" s="131"/>
      <c r="C10" s="132"/>
      <c r="D10" s="184">
        <v>100</v>
      </c>
      <c r="E10" s="184">
        <v>98.003</v>
      </c>
      <c r="F10" s="185">
        <f>SUM(D10:E10)</f>
        <v>198.00299999999999</v>
      </c>
      <c r="G10" s="114"/>
      <c r="H10" s="130" t="s">
        <v>214</v>
      </c>
      <c r="I10" s="131"/>
      <c r="J10" s="132"/>
      <c r="K10" s="184">
        <v>97</v>
      </c>
      <c r="L10" s="184">
        <v>98</v>
      </c>
      <c r="M10" s="185">
        <f>SUM(K10:L10)</f>
        <v>195</v>
      </c>
      <c r="N10" s="114"/>
      <c r="O10" s="114"/>
      <c r="U10" s="86"/>
      <c r="V10" s="86"/>
      <c r="W10" s="86"/>
      <c r="X10" s="86"/>
      <c r="Y10" s="86"/>
    </row>
    <row r="11" spans="1:25" customFormat="1" ht="15.75" customHeight="1" x14ac:dyDescent="0.3">
      <c r="A11" s="134" t="s">
        <v>808</v>
      </c>
      <c r="B11" s="135"/>
      <c r="C11" s="136"/>
      <c r="D11" s="184">
        <v>90</v>
      </c>
      <c r="E11" s="184">
        <v>93</v>
      </c>
      <c r="F11" s="186">
        <f>SUM(D11:E11)</f>
        <v>183</v>
      </c>
      <c r="G11" s="114"/>
      <c r="H11" s="134" t="s">
        <v>805</v>
      </c>
      <c r="I11" s="135"/>
      <c r="J11" s="136"/>
      <c r="K11" s="184">
        <v>95</v>
      </c>
      <c r="L11" s="184">
        <v>95</v>
      </c>
      <c r="M11" s="186">
        <f>SUM(K11:L11)</f>
        <v>190</v>
      </c>
      <c r="N11" s="114"/>
      <c r="O11" s="114"/>
      <c r="U11" s="86"/>
      <c r="V11" s="86"/>
      <c r="W11" s="86"/>
      <c r="X11" s="86"/>
      <c r="Y11" s="86"/>
    </row>
    <row r="12" spans="1:25" customFormat="1" ht="15.75" customHeight="1" x14ac:dyDescent="0.3">
      <c r="A12" s="137" t="s">
        <v>823</v>
      </c>
      <c r="B12" s="138"/>
      <c r="C12" s="139"/>
      <c r="D12" s="187">
        <v>97</v>
      </c>
      <c r="E12" s="187">
        <v>97.001000000000005</v>
      </c>
      <c r="F12" s="188">
        <f>SUM(D12:E12)</f>
        <v>194.001</v>
      </c>
      <c r="G12" s="114"/>
      <c r="H12" s="137" t="s">
        <v>813</v>
      </c>
      <c r="I12" s="138"/>
      <c r="J12" s="139"/>
      <c r="K12" s="187">
        <v>94</v>
      </c>
      <c r="L12" s="187">
        <v>90</v>
      </c>
      <c r="M12" s="188">
        <f>SUM(K12:L12)</f>
        <v>184</v>
      </c>
      <c r="N12" s="114"/>
      <c r="O12" s="114"/>
      <c r="U12" s="86"/>
      <c r="V12" s="86"/>
      <c r="W12" s="86"/>
      <c r="X12" s="86"/>
      <c r="Y12" s="86"/>
    </row>
    <row r="13" spans="1:25" customFormat="1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U13" s="86"/>
      <c r="V13" s="86"/>
      <c r="W13" s="86"/>
      <c r="X13" s="86"/>
      <c r="Y13" s="86"/>
    </row>
    <row r="14" spans="1:25" customFormat="1" ht="15.75" customHeight="1" x14ac:dyDescent="0.3">
      <c r="A14" s="125" t="s">
        <v>917</v>
      </c>
      <c r="B14" s="126"/>
      <c r="C14" s="127">
        <v>576</v>
      </c>
      <c r="D14" s="126"/>
      <c r="E14" s="96" t="s">
        <v>12</v>
      </c>
      <c r="F14" s="183">
        <f>SUM(F15:F17)</f>
        <v>566.00399999999991</v>
      </c>
      <c r="G14" s="129" t="s">
        <v>181</v>
      </c>
      <c r="H14" s="125" t="s">
        <v>918</v>
      </c>
      <c r="I14" s="126"/>
      <c r="J14" s="127">
        <v>577</v>
      </c>
      <c r="K14" s="126"/>
      <c r="L14" s="96" t="s">
        <v>12</v>
      </c>
      <c r="M14" s="183">
        <f>SUM(M15:M17)</f>
        <v>588.00800000000004</v>
      </c>
      <c r="N14" s="114"/>
      <c r="O14" s="114"/>
      <c r="U14" s="86"/>
      <c r="V14" s="86"/>
      <c r="W14" s="86"/>
      <c r="X14" s="86"/>
      <c r="Y14" s="86"/>
    </row>
    <row r="15" spans="1:25" customFormat="1" ht="15.75" customHeight="1" x14ac:dyDescent="0.3">
      <c r="A15" s="130" t="s">
        <v>792</v>
      </c>
      <c r="B15" s="131"/>
      <c r="C15" s="132"/>
      <c r="D15" s="184">
        <v>91.001000000000005</v>
      </c>
      <c r="E15" s="189">
        <v>88</v>
      </c>
      <c r="F15" s="185">
        <f>SUM(D15:E15)</f>
        <v>179.001</v>
      </c>
      <c r="G15" s="114"/>
      <c r="H15" s="130" t="s">
        <v>809</v>
      </c>
      <c r="I15" s="131"/>
      <c r="J15" s="132"/>
      <c r="K15" s="184">
        <v>97.001000000000005</v>
      </c>
      <c r="L15" s="184">
        <v>96</v>
      </c>
      <c r="M15" s="185">
        <f>SUM(K15:L15)</f>
        <v>193.001</v>
      </c>
      <c r="N15" s="114"/>
      <c r="O15" s="114"/>
      <c r="U15" s="86"/>
      <c r="V15" s="86"/>
      <c r="W15" s="86"/>
      <c r="X15" s="86"/>
      <c r="Y15" s="86"/>
    </row>
    <row r="16" spans="1:25" customFormat="1" ht="15.75" customHeight="1" x14ac:dyDescent="0.3">
      <c r="A16" s="134" t="s">
        <v>211</v>
      </c>
      <c r="B16" s="135"/>
      <c r="C16" s="136"/>
      <c r="D16" s="184">
        <v>96</v>
      </c>
      <c r="E16" s="184">
        <v>95</v>
      </c>
      <c r="F16" s="186">
        <f>SUM(D16:E16)</f>
        <v>191</v>
      </c>
      <c r="G16" s="114"/>
      <c r="H16" s="134" t="s">
        <v>919</v>
      </c>
      <c r="I16" s="135"/>
      <c r="J16" s="136"/>
      <c r="K16" s="184">
        <v>99.001999999999995</v>
      </c>
      <c r="L16" s="184">
        <v>98.003</v>
      </c>
      <c r="M16" s="186">
        <f>SUM(K16:L16)</f>
        <v>197.005</v>
      </c>
      <c r="N16" s="114"/>
      <c r="O16" s="114"/>
      <c r="U16" s="86"/>
      <c r="V16" s="86"/>
      <c r="W16" s="86"/>
      <c r="X16" s="86"/>
      <c r="Y16" s="86"/>
    </row>
    <row r="17" spans="1:25" customFormat="1" ht="15.75" customHeight="1" x14ac:dyDescent="0.3">
      <c r="A17" s="137" t="s">
        <v>902</v>
      </c>
      <c r="B17" s="138"/>
      <c r="C17" s="139"/>
      <c r="D17" s="187">
        <v>99.001999999999995</v>
      </c>
      <c r="E17" s="187">
        <v>97.001000000000005</v>
      </c>
      <c r="F17" s="188">
        <f>SUM(D17:E17)</f>
        <v>196.00299999999999</v>
      </c>
      <c r="G17" s="114"/>
      <c r="H17" s="137" t="s">
        <v>35</v>
      </c>
      <c r="I17" s="138"/>
      <c r="J17" s="139"/>
      <c r="K17" s="187">
        <v>100.001</v>
      </c>
      <c r="L17" s="187">
        <v>98.001000000000005</v>
      </c>
      <c r="M17" s="188">
        <f>SUM(K17:L17)</f>
        <v>198.00200000000001</v>
      </c>
      <c r="N17" s="114"/>
      <c r="O17" s="114"/>
      <c r="U17" s="86"/>
      <c r="V17" s="86"/>
      <c r="W17" s="86"/>
      <c r="X17" s="86"/>
      <c r="Y17" s="86"/>
    </row>
    <row r="18" spans="1:25" customFormat="1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U18" s="86"/>
      <c r="V18" s="86"/>
      <c r="W18" s="86"/>
      <c r="X18" s="86"/>
      <c r="Y18" s="86"/>
    </row>
    <row r="19" spans="1:25" customFormat="1" ht="15.75" customHeight="1" x14ac:dyDescent="0.3">
      <c r="A19" s="86"/>
      <c r="B19" s="86"/>
      <c r="C19" s="86"/>
      <c r="D19" s="86"/>
      <c r="E19" s="86"/>
      <c r="F19" s="86"/>
      <c r="G19" s="87"/>
      <c r="H19" s="140" t="s">
        <v>44</v>
      </c>
      <c r="I19" s="98" t="s">
        <v>188</v>
      </c>
      <c r="J19" s="98" t="s">
        <v>189</v>
      </c>
      <c r="K19" s="98" t="s">
        <v>190</v>
      </c>
      <c r="L19" s="98" t="s">
        <v>191</v>
      </c>
      <c r="M19" s="98" t="s">
        <v>11</v>
      </c>
      <c r="N19" s="99" t="s">
        <v>192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</row>
    <row r="20" spans="1:25" customFormat="1" ht="15.75" customHeight="1" x14ac:dyDescent="0.3">
      <c r="A20" s="86"/>
      <c r="B20" s="86" t="s">
        <v>920</v>
      </c>
      <c r="C20" s="86"/>
      <c r="D20" s="86"/>
      <c r="E20" s="86"/>
      <c r="F20" s="86"/>
      <c r="G20" s="87"/>
      <c r="H20" s="149" t="s">
        <v>918</v>
      </c>
      <c r="I20" s="150">
        <v>7</v>
      </c>
      <c r="J20" s="150">
        <v>7</v>
      </c>
      <c r="K20" s="150"/>
      <c r="L20" s="150"/>
      <c r="M20" s="334">
        <v>4085.04</v>
      </c>
      <c r="N20" s="151">
        <v>14</v>
      </c>
      <c r="O20" s="114"/>
      <c r="Q20" s="86"/>
      <c r="R20" s="86"/>
      <c r="S20" s="86"/>
      <c r="T20" s="86"/>
      <c r="U20" s="86"/>
      <c r="V20" s="86"/>
      <c r="W20" s="86"/>
      <c r="X20" s="86"/>
      <c r="Y20" s="86"/>
    </row>
    <row r="21" spans="1:25" customFormat="1" ht="15.75" customHeight="1" x14ac:dyDescent="0.3">
      <c r="A21" s="86"/>
      <c r="B21" s="254" t="s">
        <v>1462</v>
      </c>
      <c r="C21" s="86"/>
      <c r="D21" s="86"/>
      <c r="E21" s="86"/>
      <c r="F21" s="86"/>
      <c r="G21" s="87"/>
      <c r="H21" s="152" t="s">
        <v>198</v>
      </c>
      <c r="I21" s="117">
        <v>7</v>
      </c>
      <c r="J21" s="117">
        <v>5</v>
      </c>
      <c r="K21" s="117"/>
      <c r="L21" s="117">
        <v>2</v>
      </c>
      <c r="M21" s="335">
        <v>4025.027</v>
      </c>
      <c r="N21" s="118">
        <v>10</v>
      </c>
      <c r="O21" s="114"/>
      <c r="Q21" s="86"/>
      <c r="R21" s="86"/>
      <c r="S21" s="86"/>
      <c r="T21" s="86"/>
      <c r="U21" s="86"/>
      <c r="V21" s="86"/>
      <c r="W21" s="86"/>
      <c r="X21" s="86"/>
      <c r="Y21" s="86"/>
    </row>
    <row r="22" spans="1:25" customFormat="1" ht="15.75" customHeight="1" x14ac:dyDescent="0.3">
      <c r="A22" s="86"/>
      <c r="B22" s="92" t="s">
        <v>1455</v>
      </c>
      <c r="C22" s="86"/>
      <c r="D22" s="86"/>
      <c r="E22" s="86"/>
      <c r="F22" s="86"/>
      <c r="G22" s="87"/>
      <c r="H22" s="152" t="s">
        <v>914</v>
      </c>
      <c r="I22" s="117">
        <v>7</v>
      </c>
      <c r="J22" s="117">
        <v>3</v>
      </c>
      <c r="K22" s="117"/>
      <c r="L22" s="117">
        <v>4</v>
      </c>
      <c r="M22" s="335">
        <v>3609.0239999999999</v>
      </c>
      <c r="N22" s="118">
        <v>6</v>
      </c>
      <c r="O22" s="114"/>
      <c r="Q22" s="86"/>
      <c r="R22" s="86"/>
      <c r="S22" s="86"/>
      <c r="T22" s="86"/>
      <c r="U22" s="86"/>
      <c r="V22" s="86"/>
      <c r="W22" s="86"/>
      <c r="X22" s="86"/>
      <c r="Y22" s="86"/>
    </row>
    <row r="23" spans="1:25" customFormat="1" ht="15.75" customHeight="1" x14ac:dyDescent="0.3">
      <c r="A23" s="86"/>
      <c r="B23" s="86"/>
      <c r="C23" s="86"/>
      <c r="D23" s="86"/>
      <c r="E23" s="87"/>
      <c r="F23" s="86"/>
      <c r="G23" s="87"/>
      <c r="H23" s="152" t="s">
        <v>915</v>
      </c>
      <c r="I23" s="117">
        <v>7</v>
      </c>
      <c r="J23" s="117">
        <v>2</v>
      </c>
      <c r="K23" s="117"/>
      <c r="L23" s="117">
        <v>5</v>
      </c>
      <c r="M23" s="335">
        <v>3975.0189999999998</v>
      </c>
      <c r="N23" s="118">
        <v>4</v>
      </c>
      <c r="O23" s="114"/>
      <c r="Q23" s="86"/>
      <c r="R23" s="86"/>
      <c r="S23" s="86"/>
      <c r="T23" s="86"/>
      <c r="U23" s="86"/>
      <c r="V23" s="86"/>
      <c r="W23" s="86"/>
      <c r="X23" s="86"/>
      <c r="Y23" s="86"/>
    </row>
    <row r="24" spans="1:25" customFormat="1" ht="15.75" customHeight="1" x14ac:dyDescent="0.3">
      <c r="A24" s="86"/>
      <c r="B24" s="86"/>
      <c r="C24" s="86"/>
      <c r="D24" s="86"/>
      <c r="E24" s="87"/>
      <c r="F24" s="86"/>
      <c r="G24" s="87"/>
      <c r="H24" s="152" t="s">
        <v>913</v>
      </c>
      <c r="I24" s="117">
        <v>7</v>
      </c>
      <c r="J24" s="117">
        <v>2</v>
      </c>
      <c r="K24" s="117"/>
      <c r="L24" s="117">
        <v>5</v>
      </c>
      <c r="M24" s="335">
        <v>3919.0279999999998</v>
      </c>
      <c r="N24" s="118">
        <v>4</v>
      </c>
      <c r="O24" s="114"/>
      <c r="Q24" s="86"/>
      <c r="R24" s="86"/>
      <c r="S24" s="86"/>
      <c r="T24" s="86"/>
      <c r="U24" s="86"/>
      <c r="V24" s="86"/>
      <c r="W24" s="86"/>
      <c r="X24" s="86"/>
      <c r="Y24" s="86"/>
    </row>
    <row r="25" spans="1:25" customFormat="1" ht="15.75" customHeight="1" x14ac:dyDescent="0.3">
      <c r="A25" s="86"/>
      <c r="B25" s="86"/>
      <c r="C25" s="86"/>
      <c r="D25" s="86"/>
      <c r="E25" s="87"/>
      <c r="F25" s="86"/>
      <c r="G25" s="87"/>
      <c r="H25" s="153" t="s">
        <v>917</v>
      </c>
      <c r="I25" s="120">
        <v>7</v>
      </c>
      <c r="J25" s="120">
        <v>2</v>
      </c>
      <c r="K25" s="120"/>
      <c r="L25" s="120">
        <v>5</v>
      </c>
      <c r="M25" s="336">
        <v>3800.0409999999997</v>
      </c>
      <c r="N25" s="121">
        <v>4</v>
      </c>
      <c r="O25" s="114"/>
      <c r="Q25" s="86"/>
      <c r="R25" s="86"/>
      <c r="S25" s="86"/>
      <c r="T25" s="86"/>
      <c r="U25" s="86"/>
      <c r="V25" s="86"/>
      <c r="W25" s="86"/>
      <c r="X25" s="86"/>
      <c r="Y25" s="86"/>
    </row>
    <row r="26" spans="1:25" customFormat="1" ht="15.75" customHeight="1" x14ac:dyDescent="0.3">
      <c r="A26" s="86"/>
      <c r="B26" s="86"/>
      <c r="C26" s="86"/>
      <c r="D26" s="86"/>
      <c r="E26" s="87"/>
      <c r="F26" s="86"/>
      <c r="G26" s="87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</row>
    <row r="27" spans="1:25" customFormat="1" ht="15.75" customHeight="1" x14ac:dyDescent="0.3">
      <c r="A27" s="147"/>
      <c r="B27" s="147"/>
      <c r="C27" s="147"/>
      <c r="D27" s="147"/>
      <c r="E27" s="148"/>
      <c r="F27" s="147"/>
      <c r="G27" s="148"/>
      <c r="H27" s="147"/>
      <c r="I27" s="147"/>
      <c r="J27" s="147"/>
      <c r="K27" s="147"/>
      <c r="L27" s="147"/>
      <c r="M27" s="147"/>
      <c r="N27" s="147"/>
      <c r="O27" s="86"/>
      <c r="P27" s="146"/>
      <c r="Q27" s="86"/>
      <c r="R27" s="86"/>
      <c r="S27" s="86"/>
      <c r="T27" s="86"/>
      <c r="U27" s="86"/>
      <c r="V27" s="86"/>
      <c r="W27" s="86"/>
      <c r="X27" s="86"/>
      <c r="Y27" s="86"/>
    </row>
    <row r="28" spans="1:25" customFormat="1" ht="15.75" customHeight="1" x14ac:dyDescent="0.3">
      <c r="A28" s="86"/>
      <c r="B28" s="86"/>
      <c r="C28" s="86"/>
      <c r="D28" s="86"/>
      <c r="E28" s="87"/>
      <c r="F28" s="86"/>
      <c r="G28" s="87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</row>
    <row r="29" spans="1:25" customFormat="1" ht="15.75" customHeight="1" x14ac:dyDescent="0.3">
      <c r="A29" s="91" t="s">
        <v>46</v>
      </c>
      <c r="B29" s="91"/>
      <c r="C29" s="91"/>
      <c r="D29" s="91"/>
      <c r="E29" s="90"/>
      <c r="F29" s="91"/>
      <c r="G29" s="90"/>
      <c r="H29" s="91"/>
      <c r="I29" s="91"/>
      <c r="J29" s="91"/>
      <c r="K29" s="91"/>
      <c r="L29" s="91"/>
      <c r="M29" s="91"/>
      <c r="N29" s="91"/>
      <c r="O29" s="91"/>
      <c r="P29" s="86"/>
      <c r="Q29" s="86"/>
      <c r="R29" s="86"/>
      <c r="S29" s="86"/>
      <c r="T29" s="86"/>
      <c r="U29" s="86"/>
      <c r="V29" s="86"/>
      <c r="W29" s="86"/>
      <c r="X29" s="86"/>
      <c r="Y29" s="86"/>
    </row>
    <row r="30" spans="1:25" customFormat="1" ht="15.75" customHeight="1" x14ac:dyDescent="0.3">
      <c r="A30" s="125" t="s">
        <v>921</v>
      </c>
      <c r="B30" s="126"/>
      <c r="C30" s="127">
        <v>562</v>
      </c>
      <c r="D30" s="126"/>
      <c r="E30" s="96" t="s">
        <v>12</v>
      </c>
      <c r="F30" s="183">
        <f>SUM(F31:F33)</f>
        <v>579.01</v>
      </c>
      <c r="G30" s="129" t="s">
        <v>181</v>
      </c>
      <c r="H30" s="125" t="s">
        <v>922</v>
      </c>
      <c r="I30" s="126"/>
      <c r="J30" s="127">
        <v>542</v>
      </c>
      <c r="K30" s="126"/>
      <c r="L30" s="96" t="s">
        <v>12</v>
      </c>
      <c r="M30" s="183">
        <f>SUM(M31:M33)</f>
        <v>551.00400000000002</v>
      </c>
      <c r="N30" s="114"/>
      <c r="O30" s="114"/>
      <c r="U30" s="86"/>
      <c r="V30" s="86"/>
      <c r="W30" s="86"/>
      <c r="X30" s="86"/>
      <c r="Y30" s="86"/>
    </row>
    <row r="31" spans="1:25" customFormat="1" ht="15.75" customHeight="1" x14ac:dyDescent="0.3">
      <c r="A31" s="130" t="s">
        <v>863</v>
      </c>
      <c r="B31" s="131"/>
      <c r="C31" s="132"/>
      <c r="D31" s="184">
        <v>96.001999999999995</v>
      </c>
      <c r="E31" s="184">
        <v>96</v>
      </c>
      <c r="F31" s="185">
        <f>SUM(D31:E31)</f>
        <v>192.00200000000001</v>
      </c>
      <c r="G31" s="114"/>
      <c r="H31" s="130" t="s">
        <v>855</v>
      </c>
      <c r="I31" s="131"/>
      <c r="J31" s="132"/>
      <c r="K31" s="184">
        <v>87</v>
      </c>
      <c r="L31" s="184">
        <v>90</v>
      </c>
      <c r="M31" s="185">
        <f>SUM(K31:L31)</f>
        <v>177</v>
      </c>
      <c r="N31" s="114"/>
      <c r="O31" s="114"/>
      <c r="U31" s="86"/>
      <c r="V31" s="86"/>
      <c r="W31" s="86"/>
      <c r="X31" s="86"/>
      <c r="Y31" s="86"/>
    </row>
    <row r="32" spans="1:25" customFormat="1" ht="15.75" customHeight="1" x14ac:dyDescent="0.3">
      <c r="A32" s="134" t="s">
        <v>923</v>
      </c>
      <c r="B32" s="135"/>
      <c r="C32" s="136"/>
      <c r="D32" s="184">
        <v>100.004</v>
      </c>
      <c r="E32" s="184">
        <v>98.001999999999995</v>
      </c>
      <c r="F32" s="186">
        <f>SUM(D32:E32)</f>
        <v>198.006</v>
      </c>
      <c r="G32" s="114"/>
      <c r="H32" s="134" t="s">
        <v>839</v>
      </c>
      <c r="I32" s="135"/>
      <c r="J32" s="136"/>
      <c r="K32" s="184">
        <v>94</v>
      </c>
      <c r="L32" s="184">
        <v>97.004000000000005</v>
      </c>
      <c r="M32" s="186">
        <f>SUM(K32:L32)</f>
        <v>191.00400000000002</v>
      </c>
      <c r="N32" s="114"/>
      <c r="O32" s="114"/>
      <c r="U32" s="86"/>
      <c r="V32" s="86"/>
      <c r="W32" s="86"/>
      <c r="X32" s="86"/>
      <c r="Y32" s="86"/>
    </row>
    <row r="33" spans="1:25" customFormat="1" ht="15.75" customHeight="1" x14ac:dyDescent="0.3">
      <c r="A33" s="137" t="s">
        <v>97</v>
      </c>
      <c r="B33" s="138"/>
      <c r="C33" s="139"/>
      <c r="D33" s="187">
        <v>95.001000000000005</v>
      </c>
      <c r="E33" s="187">
        <v>94.001000000000005</v>
      </c>
      <c r="F33" s="188">
        <f>SUM(D33:E33)</f>
        <v>189.00200000000001</v>
      </c>
      <c r="G33" s="114"/>
      <c r="H33" s="137" t="s">
        <v>859</v>
      </c>
      <c r="I33" s="138"/>
      <c r="J33" s="139"/>
      <c r="K33" s="187">
        <v>91</v>
      </c>
      <c r="L33" s="187">
        <v>92</v>
      </c>
      <c r="M33" s="188">
        <f>SUM(K33:L33)</f>
        <v>183</v>
      </c>
      <c r="N33" s="114"/>
      <c r="O33" s="114"/>
      <c r="U33" s="86"/>
      <c r="V33" s="86"/>
      <c r="W33" s="86"/>
      <c r="X33" s="86"/>
      <c r="Y33" s="86"/>
    </row>
    <row r="34" spans="1:25" customFormat="1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U34" s="86"/>
      <c r="V34" s="86"/>
      <c r="W34" s="86"/>
      <c r="X34" s="86"/>
      <c r="Y34" s="86"/>
    </row>
    <row r="35" spans="1:25" customFormat="1" ht="15.75" customHeight="1" x14ac:dyDescent="0.3">
      <c r="A35" s="125" t="s">
        <v>924</v>
      </c>
      <c r="B35" s="126"/>
      <c r="C35" s="127">
        <v>558</v>
      </c>
      <c r="D35" s="126"/>
      <c r="E35" s="96" t="s">
        <v>12</v>
      </c>
      <c r="F35" s="183">
        <f>SUM(F36:F38)</f>
        <v>556.00299999999993</v>
      </c>
      <c r="G35" s="129" t="s">
        <v>181</v>
      </c>
      <c r="H35" s="125" t="s">
        <v>925</v>
      </c>
      <c r="I35" s="126"/>
      <c r="J35" s="127">
        <v>560</v>
      </c>
      <c r="K35" s="126"/>
      <c r="L35" s="96" t="s">
        <v>12</v>
      </c>
      <c r="M35" s="183">
        <f>SUM(M36:M38)</f>
        <v>375.00400000000002</v>
      </c>
      <c r="N35" s="114"/>
      <c r="O35" s="114"/>
      <c r="U35" s="86"/>
      <c r="V35" s="86"/>
      <c r="W35" s="86"/>
      <c r="X35" s="86"/>
      <c r="Y35" s="86"/>
    </row>
    <row r="36" spans="1:25" customFormat="1" ht="15.75" customHeight="1" x14ac:dyDescent="0.3">
      <c r="A36" s="130" t="s">
        <v>828</v>
      </c>
      <c r="B36" s="131"/>
      <c r="C36" s="132"/>
      <c r="D36" s="184">
        <v>87</v>
      </c>
      <c r="E36" s="184">
        <v>94</v>
      </c>
      <c r="F36" s="185">
        <f>SUM(D36:E36)</f>
        <v>181</v>
      </c>
      <c r="G36" s="114"/>
      <c r="H36" s="130" t="s">
        <v>49</v>
      </c>
      <c r="I36" s="131"/>
      <c r="J36" s="132"/>
      <c r="K36" s="184">
        <v>91.001999999999995</v>
      </c>
      <c r="L36" s="184">
        <v>97.001000000000005</v>
      </c>
      <c r="M36" s="185">
        <f>SUM(K36:L36)</f>
        <v>188.00299999999999</v>
      </c>
      <c r="N36" s="114"/>
      <c r="O36" s="114"/>
      <c r="U36" s="86"/>
      <c r="V36" s="86"/>
      <c r="W36" s="86"/>
      <c r="X36" s="86"/>
      <c r="Y36" s="86"/>
    </row>
    <row r="37" spans="1:25" customFormat="1" ht="15.75" customHeight="1" x14ac:dyDescent="0.3">
      <c r="A37" s="134" t="s">
        <v>831</v>
      </c>
      <c r="B37" s="135"/>
      <c r="C37" s="136"/>
      <c r="D37" s="184">
        <v>86</v>
      </c>
      <c r="E37" s="184">
        <v>95</v>
      </c>
      <c r="F37" s="186">
        <f>SUM(D37:E37)</f>
        <v>181</v>
      </c>
      <c r="G37" s="114"/>
      <c r="H37" s="134" t="s">
        <v>820</v>
      </c>
      <c r="I37" s="135"/>
      <c r="J37" s="136"/>
      <c r="K37" s="184">
        <v>90.001000000000005</v>
      </c>
      <c r="L37" s="184">
        <v>97</v>
      </c>
      <c r="M37" s="186">
        <f>SUM(K37:L37)</f>
        <v>187.001</v>
      </c>
      <c r="N37" s="114"/>
      <c r="O37" s="114"/>
      <c r="U37" s="86"/>
      <c r="V37" s="86"/>
      <c r="W37" s="86"/>
      <c r="X37" s="86"/>
      <c r="Y37" s="86"/>
    </row>
    <row r="38" spans="1:25" customFormat="1" ht="15.75" customHeight="1" x14ac:dyDescent="0.3">
      <c r="A38" s="137" t="s">
        <v>416</v>
      </c>
      <c r="B38" s="138"/>
      <c r="C38" s="139"/>
      <c r="D38" s="187">
        <v>97.003</v>
      </c>
      <c r="E38" s="187">
        <v>97</v>
      </c>
      <c r="F38" s="188">
        <f>SUM(D38:E38)</f>
        <v>194.00299999999999</v>
      </c>
      <c r="G38" s="114"/>
      <c r="H38" s="137" t="s">
        <v>832</v>
      </c>
      <c r="I38" s="138"/>
      <c r="J38" s="139"/>
      <c r="K38" s="187" t="s">
        <v>22</v>
      </c>
      <c r="L38" s="187"/>
      <c r="M38" s="188">
        <f>SUM(K38:L38)</f>
        <v>0</v>
      </c>
      <c r="N38" s="114"/>
      <c r="O38" s="114"/>
      <c r="U38" s="86"/>
      <c r="V38" s="86"/>
      <c r="W38" s="86"/>
      <c r="X38" s="86"/>
      <c r="Y38" s="86"/>
    </row>
    <row r="39" spans="1:25" customFormat="1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U39" s="86"/>
      <c r="V39" s="86"/>
      <c r="W39" s="86"/>
      <c r="X39" s="86"/>
      <c r="Y39" s="86"/>
    </row>
    <row r="40" spans="1:25" customFormat="1" ht="15.75" customHeight="1" x14ac:dyDescent="0.3">
      <c r="A40" s="125" t="s">
        <v>926</v>
      </c>
      <c r="B40" s="126"/>
      <c r="C40" s="127">
        <v>537</v>
      </c>
      <c r="D40" s="126"/>
      <c r="E40" s="96" t="s">
        <v>12</v>
      </c>
      <c r="F40" s="183">
        <f>SUM(F41:F43)</f>
        <v>544.00199999999995</v>
      </c>
      <c r="G40" s="129" t="s">
        <v>181</v>
      </c>
      <c r="H40" s="114" t="s">
        <v>927</v>
      </c>
      <c r="I40" s="114"/>
      <c r="J40" s="155">
        <v>540</v>
      </c>
      <c r="K40" s="114"/>
      <c r="L40" s="114"/>
      <c r="M40" s="330">
        <v>540</v>
      </c>
      <c r="N40" s="114"/>
      <c r="O40" s="114"/>
      <c r="U40" s="86"/>
      <c r="V40" s="86"/>
      <c r="W40" s="86"/>
      <c r="X40" s="86"/>
      <c r="Y40" s="86"/>
    </row>
    <row r="41" spans="1:25" customFormat="1" ht="15.75" customHeight="1" x14ac:dyDescent="0.3">
      <c r="A41" s="130" t="s">
        <v>206</v>
      </c>
      <c r="B41" s="131"/>
      <c r="C41" s="132"/>
      <c r="D41" s="184">
        <v>95</v>
      </c>
      <c r="E41" s="184">
        <v>91</v>
      </c>
      <c r="F41" s="185">
        <f>SUM(D41:E41)</f>
        <v>186</v>
      </c>
      <c r="G41" s="114"/>
      <c r="H41" s="114"/>
      <c r="I41" s="114"/>
      <c r="J41" s="114"/>
      <c r="K41" s="114"/>
      <c r="L41" s="114"/>
      <c r="M41" s="114"/>
      <c r="N41" s="114"/>
      <c r="O41" s="114"/>
      <c r="U41" s="86"/>
      <c r="V41" s="86"/>
      <c r="W41" s="86"/>
      <c r="X41" s="86"/>
      <c r="Y41" s="86"/>
    </row>
    <row r="42" spans="1:25" customFormat="1" ht="15.75" customHeight="1" x14ac:dyDescent="0.3">
      <c r="A42" s="134" t="s">
        <v>210</v>
      </c>
      <c r="B42" s="135"/>
      <c r="C42" s="136"/>
      <c r="D42" s="184">
        <v>83</v>
      </c>
      <c r="E42" s="184">
        <v>83</v>
      </c>
      <c r="F42" s="186">
        <f>SUM(D42:E42)</f>
        <v>166</v>
      </c>
      <c r="G42" s="114"/>
      <c r="H42" s="114"/>
      <c r="I42" s="114"/>
      <c r="J42" s="114"/>
      <c r="K42" s="114"/>
      <c r="L42" s="114"/>
      <c r="M42" s="114"/>
      <c r="N42" s="114"/>
      <c r="O42" s="114"/>
      <c r="U42" s="86"/>
      <c r="V42" s="86"/>
      <c r="W42" s="86"/>
      <c r="X42" s="86"/>
      <c r="Y42" s="86"/>
    </row>
    <row r="43" spans="1:25" customFormat="1" ht="15.75" customHeight="1" x14ac:dyDescent="0.3">
      <c r="A43" s="137" t="s">
        <v>849</v>
      </c>
      <c r="B43" s="138"/>
      <c r="C43" s="139"/>
      <c r="D43" s="187">
        <v>96.001000000000005</v>
      </c>
      <c r="E43" s="187">
        <v>96.001000000000005</v>
      </c>
      <c r="F43" s="188">
        <f>SUM(D43:E43)</f>
        <v>192.00200000000001</v>
      </c>
      <c r="G43" s="114"/>
      <c r="H43" s="114"/>
      <c r="I43" s="114"/>
      <c r="J43" s="114"/>
      <c r="K43" s="114"/>
      <c r="L43" s="114"/>
      <c r="M43" s="114"/>
      <c r="N43" s="114"/>
      <c r="O43" s="114"/>
      <c r="U43" s="86"/>
      <c r="V43" s="86"/>
      <c r="W43" s="86"/>
      <c r="X43" s="86"/>
      <c r="Y43" s="86"/>
    </row>
    <row r="44" spans="1:25" customFormat="1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U44" s="86"/>
      <c r="V44" s="86"/>
      <c r="W44" s="86"/>
      <c r="X44" s="86"/>
      <c r="Y44" s="86"/>
    </row>
    <row r="45" spans="1:25" customFormat="1" ht="15.75" customHeight="1" x14ac:dyDescent="0.3">
      <c r="A45" s="86"/>
      <c r="B45" s="86"/>
      <c r="C45" s="86"/>
      <c r="D45" s="86"/>
      <c r="E45" s="86"/>
      <c r="F45" s="86"/>
      <c r="G45" s="87"/>
      <c r="H45" s="140" t="s">
        <v>46</v>
      </c>
      <c r="I45" s="98" t="s">
        <v>188</v>
      </c>
      <c r="J45" s="98" t="s">
        <v>189</v>
      </c>
      <c r="K45" s="98" t="s">
        <v>190</v>
      </c>
      <c r="L45" s="98" t="s">
        <v>191</v>
      </c>
      <c r="M45" s="98" t="s">
        <v>11</v>
      </c>
      <c r="N45" s="99" t="s">
        <v>192</v>
      </c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</row>
    <row r="46" spans="1:25" customFormat="1" ht="15.75" customHeight="1" x14ac:dyDescent="0.3">
      <c r="A46" s="86"/>
      <c r="B46" s="86" t="s">
        <v>928</v>
      </c>
      <c r="C46" s="86"/>
      <c r="D46" s="86"/>
      <c r="E46" s="86"/>
      <c r="F46" s="86"/>
      <c r="G46" s="87"/>
      <c r="H46" s="149" t="s">
        <v>921</v>
      </c>
      <c r="I46" s="150">
        <v>7</v>
      </c>
      <c r="J46" s="150">
        <v>7</v>
      </c>
      <c r="K46" s="150"/>
      <c r="L46" s="150"/>
      <c r="M46" s="334">
        <v>4073.0390000000007</v>
      </c>
      <c r="N46" s="151">
        <v>14</v>
      </c>
      <c r="O46" s="114"/>
      <c r="Q46" s="86"/>
      <c r="R46" s="86"/>
      <c r="S46" s="86"/>
      <c r="T46" s="86"/>
      <c r="U46" s="86"/>
      <c r="V46" s="86"/>
      <c r="W46" s="86"/>
      <c r="X46" s="86"/>
      <c r="Y46" s="86"/>
    </row>
    <row r="47" spans="1:25" customFormat="1" ht="15.75" customHeight="1" x14ac:dyDescent="0.3">
      <c r="A47" s="86"/>
      <c r="B47" s="254" t="s">
        <v>1463</v>
      </c>
      <c r="C47" s="86"/>
      <c r="D47" s="86"/>
      <c r="E47" s="86"/>
      <c r="F47" s="86"/>
      <c r="G47" s="87"/>
      <c r="H47" s="152" t="s">
        <v>926</v>
      </c>
      <c r="I47" s="117">
        <v>7</v>
      </c>
      <c r="J47" s="117">
        <v>4</v>
      </c>
      <c r="K47" s="117"/>
      <c r="L47" s="117">
        <v>3</v>
      </c>
      <c r="M47" s="335">
        <v>3741.0120000000002</v>
      </c>
      <c r="N47" s="118">
        <v>8</v>
      </c>
      <c r="O47" s="114"/>
      <c r="Q47" s="86"/>
      <c r="R47" s="86"/>
      <c r="S47" s="86"/>
      <c r="T47" s="86"/>
      <c r="U47" s="86"/>
      <c r="V47" s="86"/>
      <c r="W47" s="86"/>
      <c r="X47" s="86"/>
      <c r="Y47" s="86"/>
    </row>
    <row r="48" spans="1:25" customFormat="1" ht="15.75" customHeight="1" x14ac:dyDescent="0.3">
      <c r="A48" s="86"/>
      <c r="B48" s="92" t="s">
        <v>1455</v>
      </c>
      <c r="C48" s="86"/>
      <c r="D48" s="86"/>
      <c r="E48" s="86"/>
      <c r="F48" s="86"/>
      <c r="G48" s="87"/>
      <c r="H48" s="152" t="s">
        <v>924</v>
      </c>
      <c r="I48" s="117">
        <v>7</v>
      </c>
      <c r="J48" s="117">
        <v>4</v>
      </c>
      <c r="K48" s="117"/>
      <c r="L48" s="117">
        <v>3</v>
      </c>
      <c r="M48" s="335">
        <v>3669.0200000000004</v>
      </c>
      <c r="N48" s="118">
        <v>8</v>
      </c>
      <c r="O48" s="114"/>
      <c r="Q48" s="86"/>
      <c r="R48" s="86"/>
      <c r="S48" s="86"/>
      <c r="T48" s="86"/>
      <c r="U48" s="86"/>
      <c r="V48" s="86"/>
      <c r="W48" s="86"/>
      <c r="X48" s="86"/>
      <c r="Y48" s="86"/>
    </row>
    <row r="49" spans="1:25" customFormat="1" ht="15.75" customHeight="1" x14ac:dyDescent="0.3">
      <c r="A49" s="86"/>
      <c r="B49" s="86"/>
      <c r="C49" s="86"/>
      <c r="D49" s="86"/>
      <c r="E49" s="87"/>
      <c r="F49" s="86"/>
      <c r="G49" s="87"/>
      <c r="H49" s="152" t="s">
        <v>927</v>
      </c>
      <c r="I49" s="117">
        <v>7</v>
      </c>
      <c r="J49" s="117">
        <v>3</v>
      </c>
      <c r="K49" s="117"/>
      <c r="L49" s="117">
        <v>4</v>
      </c>
      <c r="M49" s="335">
        <v>3780</v>
      </c>
      <c r="N49" s="118">
        <v>6</v>
      </c>
      <c r="O49" s="114"/>
      <c r="Q49" s="86"/>
      <c r="R49" s="86"/>
      <c r="S49" s="86"/>
      <c r="T49" s="86"/>
      <c r="U49" s="86"/>
      <c r="V49" s="86"/>
      <c r="W49" s="86"/>
      <c r="X49" s="86"/>
      <c r="Y49" s="86"/>
    </row>
    <row r="50" spans="1:25" customFormat="1" ht="15.75" customHeight="1" x14ac:dyDescent="0.3">
      <c r="A50" s="86"/>
      <c r="B50" s="86"/>
      <c r="C50" s="86"/>
      <c r="D50" s="86"/>
      <c r="E50" s="87"/>
      <c r="F50" s="86"/>
      <c r="G50" s="87"/>
      <c r="H50" s="152" t="s">
        <v>925</v>
      </c>
      <c r="I50" s="117">
        <v>7</v>
      </c>
      <c r="J50" s="117">
        <v>2</v>
      </c>
      <c r="K50" s="117"/>
      <c r="L50" s="117">
        <v>5</v>
      </c>
      <c r="M50" s="335">
        <v>2523.0139999999997</v>
      </c>
      <c r="N50" s="118">
        <v>4</v>
      </c>
      <c r="O50" s="114"/>
      <c r="Q50" s="86"/>
      <c r="R50" s="86"/>
      <c r="S50" s="86"/>
      <c r="T50" s="86"/>
      <c r="U50" s="86"/>
      <c r="V50" s="86"/>
      <c r="W50" s="86"/>
      <c r="X50" s="86"/>
      <c r="Y50" s="86"/>
    </row>
    <row r="51" spans="1:25" customFormat="1" ht="15.75" customHeight="1" x14ac:dyDescent="0.3">
      <c r="A51" s="86"/>
      <c r="B51" s="86"/>
      <c r="C51" s="86"/>
      <c r="D51" s="86"/>
      <c r="E51" s="87"/>
      <c r="F51" s="86"/>
      <c r="G51" s="87"/>
      <c r="H51" s="153" t="s">
        <v>922</v>
      </c>
      <c r="I51" s="120">
        <v>7</v>
      </c>
      <c r="J51" s="120">
        <v>1</v>
      </c>
      <c r="K51" s="120"/>
      <c r="L51" s="120">
        <v>6</v>
      </c>
      <c r="M51" s="336">
        <v>2989.0169999999998</v>
      </c>
      <c r="N51" s="121">
        <v>2</v>
      </c>
      <c r="O51" s="114"/>
      <c r="Q51" s="86"/>
      <c r="R51" s="86"/>
      <c r="S51" s="86"/>
      <c r="T51" s="86"/>
      <c r="U51" s="86"/>
      <c r="V51" s="86"/>
      <c r="W51" s="86"/>
      <c r="X51" s="86"/>
      <c r="Y51" s="86"/>
    </row>
    <row r="52" spans="1:25" customFormat="1" ht="15.75" customHeight="1" x14ac:dyDescent="0.3">
      <c r="A52" s="170"/>
      <c r="B52" s="170"/>
      <c r="C52" s="170"/>
      <c r="D52" s="170"/>
      <c r="E52" s="170"/>
      <c r="F52" s="170"/>
      <c r="G52" s="190"/>
      <c r="H52" s="170"/>
      <c r="I52" s="170"/>
      <c r="J52" s="170"/>
      <c r="K52" s="170"/>
      <c r="L52" s="170"/>
      <c r="M52" s="170"/>
      <c r="N52" s="170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</row>
    <row r="53" spans="1:25" customFormat="1" ht="15.75" customHeight="1" x14ac:dyDescent="0.3">
      <c r="A53" s="86" t="s">
        <v>815</v>
      </c>
      <c r="B53" s="86"/>
      <c r="C53" s="86"/>
      <c r="D53" s="86"/>
      <c r="E53" s="87"/>
      <c r="F53" s="86"/>
      <c r="G53" s="87"/>
      <c r="H53" s="86"/>
      <c r="I53" s="170"/>
      <c r="J53" s="170"/>
      <c r="K53" s="170"/>
      <c r="L53" s="170"/>
      <c r="M53" s="170"/>
      <c r="N53" s="170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</row>
    <row r="54" spans="1:25" customFormat="1" ht="15.75" customHeight="1" x14ac:dyDescent="0.3">
      <c r="A54" s="86"/>
      <c r="B54" s="86"/>
      <c r="C54" s="86"/>
      <c r="D54" s="86"/>
      <c r="E54" s="87"/>
      <c r="F54" s="86"/>
      <c r="G54" s="87"/>
      <c r="H54" s="86"/>
      <c r="I54" s="170"/>
      <c r="J54" s="170"/>
      <c r="K54" s="170"/>
      <c r="L54" s="170"/>
      <c r="M54" s="170"/>
      <c r="N54" s="170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</row>
    <row r="55" spans="1:25" customFormat="1" ht="15.75" customHeight="1" x14ac:dyDescent="0.3">
      <c r="A55" s="86" t="s">
        <v>816</v>
      </c>
      <c r="B55" s="86"/>
      <c r="C55" s="86"/>
      <c r="D55" s="86"/>
      <c r="E55" s="144" t="s">
        <v>1542</v>
      </c>
      <c r="F55" s="86"/>
      <c r="G55" s="86"/>
      <c r="H55" s="170"/>
      <c r="I55" s="170"/>
      <c r="J55" s="170"/>
      <c r="K55" s="170"/>
      <c r="L55" s="170"/>
      <c r="M55" s="170"/>
      <c r="N55" s="170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</row>
    <row r="56" spans="1:25" customFormat="1" ht="15.75" customHeight="1" x14ac:dyDescent="0.3">
      <c r="A56" s="86" t="s">
        <v>1543</v>
      </c>
      <c r="B56" s="86"/>
      <c r="C56" s="86"/>
      <c r="D56" s="86"/>
      <c r="E56" s="86"/>
      <c r="F56" s="86"/>
      <c r="G56" s="87"/>
      <c r="H56" s="170"/>
      <c r="I56" s="170"/>
      <c r="J56" s="170"/>
      <c r="K56" s="170"/>
      <c r="L56" s="170"/>
      <c r="M56" s="170"/>
      <c r="N56" s="170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</row>
    <row r="57" spans="1:25" customFormat="1" ht="15.75" customHeight="1" x14ac:dyDescent="0.3">
      <c r="A57" s="170"/>
      <c r="B57" s="170"/>
      <c r="C57" s="170"/>
      <c r="D57" s="170"/>
      <c r="E57" s="170"/>
      <c r="F57" s="170"/>
      <c r="G57" s="190"/>
      <c r="H57" s="170"/>
      <c r="I57" s="170"/>
      <c r="J57" s="170"/>
      <c r="K57" s="170"/>
      <c r="L57" s="170"/>
      <c r="M57" s="170"/>
      <c r="N57" s="170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</row>
    <row r="58" spans="1:25" customFormat="1" ht="15.75" customHeight="1" x14ac:dyDescent="0.3">
      <c r="A58" s="170"/>
      <c r="B58" s="170"/>
      <c r="C58" s="170"/>
      <c r="D58" s="170"/>
      <c r="E58" s="170"/>
      <c r="F58" s="170"/>
      <c r="G58" s="190"/>
      <c r="H58" s="170"/>
      <c r="I58" s="170"/>
      <c r="J58" s="170"/>
      <c r="K58" s="170"/>
      <c r="L58" s="170"/>
      <c r="M58" s="170"/>
      <c r="N58" s="170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</row>
    <row r="59" spans="1:25" customFormat="1" ht="15.75" customHeight="1" x14ac:dyDescent="0.3">
      <c r="A59" s="170"/>
      <c r="B59" s="170"/>
      <c r="C59" s="170"/>
      <c r="D59" s="170"/>
      <c r="E59" s="170"/>
      <c r="F59" s="170"/>
      <c r="G59" s="190"/>
      <c r="H59" s="170"/>
      <c r="I59" s="170"/>
      <c r="J59" s="170"/>
      <c r="K59" s="170"/>
      <c r="L59" s="170"/>
      <c r="M59" s="170"/>
      <c r="N59" s="170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</row>
    <row r="60" spans="1:25" customFormat="1" ht="15.75" customHeight="1" x14ac:dyDescent="0.3">
      <c r="A60" s="170"/>
      <c r="B60" s="170"/>
      <c r="C60" s="170"/>
      <c r="D60" s="170"/>
      <c r="E60" s="170"/>
      <c r="F60" s="170"/>
      <c r="G60" s="190"/>
      <c r="H60" s="170"/>
      <c r="I60" s="170"/>
      <c r="J60" s="170"/>
      <c r="K60" s="170"/>
      <c r="L60" s="170"/>
      <c r="M60" s="170"/>
      <c r="N60" s="170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</row>
    <row r="61" spans="1:25" customFormat="1" ht="15.75" customHeight="1" x14ac:dyDescent="0.3">
      <c r="A61" s="170"/>
      <c r="B61" s="170"/>
      <c r="C61" s="170"/>
      <c r="D61" s="170"/>
      <c r="E61" s="170"/>
      <c r="F61" s="170"/>
      <c r="G61" s="190"/>
      <c r="H61" s="170"/>
      <c r="I61" s="170"/>
      <c r="J61" s="170"/>
      <c r="K61" s="170"/>
      <c r="L61" s="170"/>
      <c r="M61" s="170"/>
      <c r="N61" s="170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</row>
    <row r="62" spans="1:25" customFormat="1" ht="15.75" customHeight="1" x14ac:dyDescent="0.3">
      <c r="A62" s="170"/>
      <c r="B62" s="170"/>
      <c r="C62" s="170"/>
      <c r="D62" s="170"/>
      <c r="E62" s="170"/>
      <c r="F62" s="170"/>
      <c r="G62" s="190"/>
      <c r="H62" s="170"/>
      <c r="I62" s="170"/>
      <c r="J62" s="170"/>
      <c r="K62" s="170"/>
      <c r="L62" s="170"/>
      <c r="M62" s="170"/>
      <c r="N62" s="170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</row>
    <row r="63" spans="1:25" customFormat="1" ht="15.75" customHeight="1" x14ac:dyDescent="0.3">
      <c r="A63" s="170"/>
      <c r="B63" s="170"/>
      <c r="C63" s="170"/>
      <c r="D63" s="170"/>
      <c r="E63" s="170"/>
      <c r="F63" s="170"/>
      <c r="G63" s="190"/>
      <c r="H63" s="170"/>
      <c r="I63" s="170"/>
      <c r="J63" s="170"/>
      <c r="K63" s="170"/>
      <c r="L63" s="170"/>
      <c r="M63" s="170"/>
      <c r="N63" s="170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</row>
    <row r="64" spans="1:25" customFormat="1" ht="15.75" customHeight="1" x14ac:dyDescent="0.3">
      <c r="A64" s="170"/>
      <c r="B64" s="170"/>
      <c r="C64" s="170"/>
      <c r="D64" s="170"/>
      <c r="E64" s="170"/>
      <c r="F64" s="170"/>
      <c r="G64" s="190"/>
      <c r="H64" s="170"/>
      <c r="I64" s="170"/>
      <c r="J64" s="170"/>
      <c r="K64" s="170"/>
      <c r="L64" s="170"/>
      <c r="M64" s="170"/>
      <c r="N64" s="170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</row>
    <row r="65" spans="1:25" customFormat="1" ht="15.75" customHeight="1" x14ac:dyDescent="0.3">
      <c r="A65" s="170"/>
      <c r="B65" s="170"/>
      <c r="C65" s="170"/>
      <c r="D65" s="170"/>
      <c r="E65" s="170"/>
      <c r="F65" s="170"/>
      <c r="G65" s="190"/>
      <c r="H65" s="170"/>
      <c r="I65" s="170"/>
      <c r="J65" s="170"/>
      <c r="K65" s="170"/>
      <c r="L65" s="170"/>
      <c r="M65" s="170"/>
      <c r="N65" s="170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</row>
    <row r="66" spans="1:25" customFormat="1" ht="15.75" customHeight="1" x14ac:dyDescent="0.3">
      <c r="A66" s="170"/>
      <c r="B66" s="170"/>
      <c r="C66" s="170"/>
      <c r="D66" s="170"/>
      <c r="E66" s="170"/>
      <c r="F66" s="170"/>
      <c r="G66" s="190"/>
      <c r="H66" s="170"/>
      <c r="I66" s="170"/>
      <c r="J66" s="170"/>
      <c r="K66" s="170"/>
      <c r="L66" s="170"/>
      <c r="M66" s="170"/>
      <c r="N66" s="170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</row>
    <row r="67" spans="1:25" customFormat="1" ht="15.75" customHeight="1" x14ac:dyDescent="0.3">
      <c r="A67" s="170"/>
      <c r="B67" s="170"/>
      <c r="C67" s="170"/>
      <c r="D67" s="170"/>
      <c r="E67" s="170"/>
      <c r="F67" s="170"/>
      <c r="G67" s="190"/>
      <c r="H67" s="170"/>
      <c r="I67" s="170"/>
      <c r="J67" s="170"/>
      <c r="K67" s="170"/>
      <c r="L67" s="170"/>
      <c r="M67" s="170"/>
      <c r="N67" s="170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</row>
    <row r="68" spans="1:25" customFormat="1" ht="15.75" customHeight="1" x14ac:dyDescent="0.3">
      <c r="A68" s="170"/>
      <c r="B68" s="170"/>
      <c r="C68" s="170"/>
      <c r="D68" s="170"/>
      <c r="E68" s="170"/>
      <c r="F68" s="170"/>
      <c r="G68" s="190"/>
      <c r="H68" s="170"/>
      <c r="I68" s="170"/>
      <c r="J68" s="170"/>
      <c r="K68" s="170"/>
      <c r="L68" s="170"/>
      <c r="M68" s="170"/>
      <c r="N68" s="170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</row>
    <row r="69" spans="1:25" customFormat="1" ht="15.75" customHeight="1" x14ac:dyDescent="0.3">
      <c r="A69" s="170"/>
      <c r="B69" s="170"/>
      <c r="C69" s="170"/>
      <c r="D69" s="170"/>
      <c r="E69" s="170"/>
      <c r="F69" s="170"/>
      <c r="G69" s="190"/>
      <c r="H69" s="170"/>
      <c r="I69" s="170"/>
      <c r="J69" s="170"/>
      <c r="K69" s="170"/>
      <c r="L69" s="170"/>
      <c r="M69" s="170"/>
      <c r="N69" s="170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</row>
    <row r="70" spans="1:25" customFormat="1" ht="15.75" customHeight="1" x14ac:dyDescent="0.3">
      <c r="A70" s="170"/>
      <c r="B70" s="170"/>
      <c r="C70" s="170"/>
      <c r="D70" s="170"/>
      <c r="E70" s="170"/>
      <c r="F70" s="170"/>
      <c r="G70" s="190"/>
      <c r="H70" s="170"/>
      <c r="I70" s="170"/>
      <c r="J70" s="170"/>
      <c r="K70" s="170"/>
      <c r="L70" s="170"/>
      <c r="M70" s="170"/>
      <c r="N70" s="170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</row>
    <row r="71" spans="1:25" customFormat="1" ht="15.75" customHeight="1" x14ac:dyDescent="0.3">
      <c r="A71" s="170"/>
      <c r="B71" s="170"/>
      <c r="C71" s="170"/>
      <c r="D71" s="170"/>
      <c r="E71" s="170"/>
      <c r="F71" s="170"/>
      <c r="G71" s="190"/>
      <c r="H71" s="170"/>
      <c r="I71" s="170"/>
      <c r="J71" s="170"/>
      <c r="K71" s="170"/>
      <c r="L71" s="170"/>
      <c r="M71" s="170"/>
      <c r="N71" s="170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</row>
    <row r="72" spans="1:25" customFormat="1" ht="15.75" customHeight="1" x14ac:dyDescent="0.3">
      <c r="A72" s="170"/>
      <c r="B72" s="170"/>
      <c r="C72" s="170"/>
      <c r="D72" s="170"/>
      <c r="E72" s="170"/>
      <c r="F72" s="170"/>
      <c r="G72" s="190"/>
      <c r="H72" s="170"/>
      <c r="I72" s="170"/>
      <c r="J72" s="170"/>
      <c r="K72" s="170"/>
      <c r="L72" s="170"/>
      <c r="M72" s="170"/>
      <c r="N72" s="170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</row>
    <row r="73" spans="1:25" customFormat="1" ht="15.75" customHeight="1" x14ac:dyDescent="0.3">
      <c r="A73" s="170"/>
      <c r="B73" s="170"/>
      <c r="C73" s="170"/>
      <c r="D73" s="170"/>
      <c r="E73" s="170"/>
      <c r="F73" s="170"/>
      <c r="G73" s="190"/>
      <c r="H73" s="170"/>
      <c r="I73" s="170"/>
      <c r="J73" s="170"/>
      <c r="K73" s="170"/>
      <c r="L73" s="170"/>
      <c r="M73" s="170"/>
      <c r="N73" s="170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</row>
    <row r="74" spans="1:25" customFormat="1" ht="15.75" customHeight="1" x14ac:dyDescent="0.3">
      <c r="A74" s="170"/>
      <c r="B74" s="170"/>
      <c r="C74" s="170"/>
      <c r="D74" s="170"/>
      <c r="E74" s="170"/>
      <c r="F74" s="170"/>
      <c r="G74" s="190"/>
      <c r="H74" s="170"/>
      <c r="I74" s="170"/>
      <c r="J74" s="170"/>
      <c r="K74" s="170"/>
      <c r="L74" s="170"/>
      <c r="M74" s="170"/>
      <c r="N74" s="170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</row>
    <row r="75" spans="1:25" customFormat="1" ht="15.75" customHeight="1" x14ac:dyDescent="0.3">
      <c r="A75" s="170"/>
      <c r="B75" s="170"/>
      <c r="C75" s="170"/>
      <c r="D75" s="170"/>
      <c r="E75" s="170"/>
      <c r="F75" s="170"/>
      <c r="G75" s="190"/>
      <c r="H75" s="170"/>
      <c r="I75" s="170"/>
      <c r="J75" s="170"/>
      <c r="K75" s="170"/>
      <c r="L75" s="170"/>
      <c r="M75" s="170"/>
      <c r="N75" s="170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</row>
    <row r="76" spans="1:25" customFormat="1" ht="15.75" customHeight="1" x14ac:dyDescent="0.3">
      <c r="A76" s="170"/>
      <c r="B76" s="170"/>
      <c r="C76" s="170"/>
      <c r="D76" s="170"/>
      <c r="E76" s="170"/>
      <c r="F76" s="170"/>
      <c r="G76" s="190"/>
      <c r="H76" s="170"/>
      <c r="I76" s="170"/>
      <c r="J76" s="170"/>
      <c r="K76" s="170"/>
      <c r="L76" s="170"/>
      <c r="M76" s="170"/>
      <c r="N76" s="170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</row>
    <row r="77" spans="1:25" customFormat="1" ht="15.75" customHeight="1" x14ac:dyDescent="0.3">
      <c r="A77" s="170"/>
      <c r="B77" s="170"/>
      <c r="C77" s="170"/>
      <c r="D77" s="170"/>
      <c r="E77" s="170"/>
      <c r="F77" s="170"/>
      <c r="G77" s="190"/>
      <c r="H77" s="170"/>
      <c r="I77" s="170"/>
      <c r="J77" s="170"/>
      <c r="K77" s="170"/>
      <c r="L77" s="170"/>
      <c r="M77" s="170"/>
      <c r="N77" s="170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</row>
    <row r="78" spans="1:25" customFormat="1" ht="15.75" customHeight="1" x14ac:dyDescent="0.3">
      <c r="A78" s="170"/>
      <c r="B78" s="170"/>
      <c r="C78" s="170"/>
      <c r="D78" s="170"/>
      <c r="E78" s="170"/>
      <c r="F78" s="170"/>
      <c r="G78" s="190"/>
      <c r="H78" s="170"/>
      <c r="I78" s="170"/>
      <c r="J78" s="170"/>
      <c r="K78" s="170"/>
      <c r="L78" s="170"/>
      <c r="M78" s="170"/>
      <c r="N78" s="170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</row>
    <row r="79" spans="1:25" customFormat="1" ht="15.75" customHeight="1" x14ac:dyDescent="0.3">
      <c r="A79" s="170"/>
      <c r="B79" s="170"/>
      <c r="C79" s="170"/>
      <c r="D79" s="170"/>
      <c r="E79" s="170"/>
      <c r="F79" s="170"/>
      <c r="G79" s="190"/>
      <c r="H79" s="170"/>
      <c r="I79" s="170"/>
      <c r="J79" s="170"/>
      <c r="K79" s="170"/>
      <c r="L79" s="170"/>
      <c r="M79" s="170"/>
      <c r="N79" s="170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</row>
    <row r="80" spans="1:25" customFormat="1" ht="15.75" customHeight="1" x14ac:dyDescent="0.3">
      <c r="A80" s="170"/>
      <c r="B80" s="170"/>
      <c r="C80" s="170"/>
      <c r="D80" s="170"/>
      <c r="E80" s="170"/>
      <c r="F80" s="170"/>
      <c r="G80" s="190"/>
      <c r="H80" s="170"/>
      <c r="I80" s="170"/>
      <c r="J80" s="170"/>
      <c r="K80" s="170"/>
      <c r="L80" s="170"/>
      <c r="M80" s="170"/>
      <c r="N80" s="170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</row>
    <row r="81" spans="1:25" customFormat="1" ht="15.75" customHeight="1" x14ac:dyDescent="0.3">
      <c r="A81" s="170"/>
      <c r="B81" s="170"/>
      <c r="C81" s="170"/>
      <c r="D81" s="170"/>
      <c r="E81" s="170"/>
      <c r="F81" s="170"/>
      <c r="G81" s="190"/>
      <c r="H81" s="170"/>
      <c r="I81" s="170"/>
      <c r="J81" s="170"/>
      <c r="K81" s="170"/>
      <c r="L81" s="170"/>
      <c r="M81" s="170"/>
      <c r="N81" s="170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</row>
    <row r="82" spans="1:25" customFormat="1" ht="15.75" customHeight="1" x14ac:dyDescent="0.3">
      <c r="A82" s="170"/>
      <c r="B82" s="170"/>
      <c r="C82" s="170"/>
      <c r="D82" s="170"/>
      <c r="E82" s="170"/>
      <c r="F82" s="170"/>
      <c r="G82" s="190"/>
      <c r="H82" s="170"/>
      <c r="I82" s="170"/>
      <c r="J82" s="170"/>
      <c r="K82" s="170"/>
      <c r="L82" s="170"/>
      <c r="M82" s="170"/>
      <c r="N82" s="170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</row>
    <row r="83" spans="1:25" customFormat="1" ht="15.75" customHeight="1" x14ac:dyDescent="0.3">
      <c r="A83" s="170"/>
      <c r="B83" s="170"/>
      <c r="C83" s="170"/>
      <c r="D83" s="170"/>
      <c r="E83" s="170"/>
      <c r="F83" s="170"/>
      <c r="G83" s="190"/>
      <c r="H83" s="170"/>
      <c r="I83" s="170"/>
      <c r="J83" s="170"/>
      <c r="K83" s="170"/>
      <c r="L83" s="170"/>
      <c r="M83" s="170"/>
      <c r="N83" s="170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</row>
    <row r="84" spans="1:25" customFormat="1" ht="15.75" customHeight="1" x14ac:dyDescent="0.3">
      <c r="A84" s="170"/>
      <c r="B84" s="170"/>
      <c r="C84" s="170"/>
      <c r="D84" s="170"/>
      <c r="E84" s="170"/>
      <c r="F84" s="170"/>
      <c r="G84" s="190"/>
      <c r="H84" s="170"/>
      <c r="I84" s="170"/>
      <c r="J84" s="170"/>
      <c r="K84" s="170"/>
      <c r="L84" s="170"/>
      <c r="M84" s="170"/>
      <c r="N84" s="170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</row>
    <row r="85" spans="1:25" customFormat="1" ht="15.75" customHeight="1" x14ac:dyDescent="0.3">
      <c r="A85" s="170"/>
      <c r="B85" s="170"/>
      <c r="C85" s="170"/>
      <c r="D85" s="170"/>
      <c r="E85" s="170"/>
      <c r="F85" s="170"/>
      <c r="G85" s="190"/>
      <c r="H85" s="170"/>
      <c r="I85" s="170"/>
      <c r="J85" s="170"/>
      <c r="K85" s="170"/>
      <c r="L85" s="170"/>
      <c r="M85" s="170"/>
      <c r="N85" s="170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</row>
    <row r="86" spans="1:25" customFormat="1" ht="15.75" customHeight="1" x14ac:dyDescent="0.3">
      <c r="A86" s="170"/>
      <c r="B86" s="170"/>
      <c r="C86" s="170"/>
      <c r="D86" s="170"/>
      <c r="E86" s="170"/>
      <c r="F86" s="170"/>
      <c r="G86" s="190"/>
      <c r="H86" s="170"/>
      <c r="I86" s="170"/>
      <c r="J86" s="170"/>
      <c r="K86" s="170"/>
      <c r="L86" s="170"/>
      <c r="M86" s="170"/>
      <c r="N86" s="170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</row>
    <row r="87" spans="1:25" customFormat="1" ht="15.75" customHeight="1" x14ac:dyDescent="0.3">
      <c r="A87" s="170"/>
      <c r="B87" s="170"/>
      <c r="C87" s="170"/>
      <c r="D87" s="170"/>
      <c r="E87" s="170"/>
      <c r="F87" s="170"/>
      <c r="G87" s="190"/>
      <c r="H87" s="170"/>
      <c r="I87" s="170"/>
      <c r="J87" s="170"/>
      <c r="K87" s="170"/>
      <c r="L87" s="170"/>
      <c r="M87" s="170"/>
      <c r="N87" s="170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</row>
    <row r="88" spans="1:25" customFormat="1" ht="15.75" customHeight="1" x14ac:dyDescent="0.3">
      <c r="A88" s="170"/>
      <c r="B88" s="170"/>
      <c r="C88" s="170"/>
      <c r="D88" s="170"/>
      <c r="E88" s="170"/>
      <c r="F88" s="170"/>
      <c r="G88" s="190"/>
      <c r="H88" s="170"/>
      <c r="I88" s="170"/>
      <c r="J88" s="170"/>
      <c r="K88" s="170"/>
      <c r="L88" s="170"/>
      <c r="M88" s="170"/>
      <c r="N88" s="170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</row>
    <row r="89" spans="1:25" customFormat="1" ht="15.75" customHeight="1" x14ac:dyDescent="0.3">
      <c r="A89" s="170"/>
      <c r="B89" s="170"/>
      <c r="C89" s="170"/>
      <c r="D89" s="170"/>
      <c r="E89" s="170"/>
      <c r="F89" s="170"/>
      <c r="G89" s="190"/>
      <c r="H89" s="170"/>
      <c r="I89" s="170"/>
      <c r="J89" s="170"/>
      <c r="K89" s="170"/>
      <c r="L89" s="170"/>
      <c r="M89" s="170"/>
      <c r="N89" s="170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</row>
    <row r="90" spans="1:25" customFormat="1" ht="15.75" customHeight="1" x14ac:dyDescent="0.3">
      <c r="A90" s="170"/>
      <c r="B90" s="170"/>
      <c r="C90" s="170"/>
      <c r="D90" s="170"/>
      <c r="E90" s="170"/>
      <c r="F90" s="170"/>
      <c r="G90" s="190"/>
      <c r="H90" s="170"/>
      <c r="I90" s="170"/>
      <c r="J90" s="170"/>
      <c r="K90" s="170"/>
      <c r="L90" s="170"/>
      <c r="M90" s="170"/>
      <c r="N90" s="170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</row>
    <row r="91" spans="1:25" customFormat="1" ht="15.75" customHeight="1" x14ac:dyDescent="0.3">
      <c r="A91" s="170"/>
      <c r="B91" s="170"/>
      <c r="C91" s="170"/>
      <c r="D91" s="170"/>
      <c r="E91" s="170"/>
      <c r="F91" s="170"/>
      <c r="G91" s="190"/>
      <c r="H91" s="170"/>
      <c r="I91" s="170"/>
      <c r="J91" s="170"/>
      <c r="K91" s="170"/>
      <c r="L91" s="170"/>
      <c r="M91" s="170"/>
      <c r="N91" s="170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</row>
    <row r="92" spans="1:25" customFormat="1" ht="15.75" customHeight="1" x14ac:dyDescent="0.3">
      <c r="A92" s="170"/>
      <c r="B92" s="170"/>
      <c r="C92" s="170"/>
      <c r="D92" s="170"/>
      <c r="E92" s="170"/>
      <c r="F92" s="170"/>
      <c r="G92" s="190"/>
      <c r="H92" s="170"/>
      <c r="I92" s="170"/>
      <c r="J92" s="170"/>
      <c r="K92" s="170"/>
      <c r="L92" s="170"/>
      <c r="M92" s="170"/>
      <c r="N92" s="170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</row>
    <row r="93" spans="1:25" customFormat="1" ht="15.75" customHeight="1" x14ac:dyDescent="0.3">
      <c r="A93" s="170"/>
      <c r="B93" s="170"/>
      <c r="C93" s="170"/>
      <c r="D93" s="170"/>
      <c r="E93" s="170"/>
      <c r="F93" s="170"/>
      <c r="G93" s="190"/>
      <c r="H93" s="170"/>
      <c r="I93" s="170"/>
      <c r="J93" s="170"/>
      <c r="K93" s="170"/>
      <c r="L93" s="170"/>
      <c r="M93" s="170"/>
      <c r="N93" s="170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</row>
    <row r="94" spans="1:25" customFormat="1" ht="15.75" customHeight="1" x14ac:dyDescent="0.3">
      <c r="A94" s="170"/>
      <c r="B94" s="170"/>
      <c r="C94" s="170"/>
      <c r="D94" s="170"/>
      <c r="E94" s="170"/>
      <c r="F94" s="170"/>
      <c r="G94" s="190"/>
      <c r="H94" s="170"/>
      <c r="I94" s="170"/>
      <c r="J94" s="170"/>
      <c r="K94" s="170"/>
      <c r="L94" s="170"/>
      <c r="M94" s="170"/>
      <c r="N94" s="170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</row>
    <row r="95" spans="1:25" customFormat="1" ht="15.75" customHeight="1" x14ac:dyDescent="0.3">
      <c r="A95" s="170"/>
      <c r="B95" s="170"/>
      <c r="C95" s="170"/>
      <c r="D95" s="170"/>
      <c r="E95" s="170"/>
      <c r="F95" s="170"/>
      <c r="G95" s="190"/>
      <c r="H95" s="170"/>
      <c r="I95" s="170"/>
      <c r="J95" s="170"/>
      <c r="K95" s="170"/>
      <c r="L95" s="170"/>
      <c r="M95" s="170"/>
      <c r="N95" s="170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</row>
    <row r="96" spans="1:25" customFormat="1" ht="15.75" customHeight="1" x14ac:dyDescent="0.3">
      <c r="A96" s="170"/>
      <c r="B96" s="170"/>
      <c r="C96" s="170"/>
      <c r="D96" s="170"/>
      <c r="E96" s="170"/>
      <c r="F96" s="170"/>
      <c r="G96" s="190"/>
      <c r="H96" s="170"/>
      <c r="I96" s="170"/>
      <c r="J96" s="170"/>
      <c r="K96" s="170"/>
      <c r="L96" s="170"/>
      <c r="M96" s="170"/>
      <c r="N96" s="170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</row>
    <row r="97" spans="1:25" customFormat="1" ht="15.75" customHeight="1" x14ac:dyDescent="0.3">
      <c r="A97" s="170"/>
      <c r="B97" s="170"/>
      <c r="C97" s="170"/>
      <c r="D97" s="170"/>
      <c r="E97" s="170"/>
      <c r="F97" s="170"/>
      <c r="G97" s="190"/>
      <c r="H97" s="170"/>
      <c r="I97" s="170"/>
      <c r="J97" s="170"/>
      <c r="K97" s="170"/>
      <c r="L97" s="170"/>
      <c r="M97" s="170"/>
      <c r="N97" s="170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</row>
    <row r="98" spans="1:25" customFormat="1" ht="15.75" customHeight="1" x14ac:dyDescent="0.3">
      <c r="A98" s="170"/>
      <c r="B98" s="170"/>
      <c r="C98" s="170"/>
      <c r="D98" s="170"/>
      <c r="E98" s="170"/>
      <c r="F98" s="170"/>
      <c r="G98" s="190"/>
      <c r="H98" s="170"/>
      <c r="I98" s="170"/>
      <c r="J98" s="170"/>
      <c r="K98" s="170"/>
      <c r="L98" s="170"/>
      <c r="M98" s="170"/>
      <c r="N98" s="170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</row>
    <row r="99" spans="1:25" customFormat="1" ht="15.75" customHeight="1" x14ac:dyDescent="0.3">
      <c r="A99" s="170"/>
      <c r="B99" s="170"/>
      <c r="C99" s="170"/>
      <c r="D99" s="170"/>
      <c r="E99" s="170"/>
      <c r="F99" s="170"/>
      <c r="G99" s="190"/>
      <c r="H99" s="170"/>
      <c r="I99" s="170"/>
      <c r="J99" s="170"/>
      <c r="K99" s="170"/>
      <c r="L99" s="170"/>
      <c r="M99" s="170"/>
      <c r="N99" s="170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</row>
    <row r="100" spans="1:25" customFormat="1" ht="15.75" customHeight="1" x14ac:dyDescent="0.3">
      <c r="A100" s="170"/>
      <c r="B100" s="170"/>
      <c r="C100" s="170"/>
      <c r="D100" s="170"/>
      <c r="E100" s="170"/>
      <c r="F100" s="170"/>
      <c r="G100" s="190"/>
      <c r="H100" s="170"/>
      <c r="I100" s="170"/>
      <c r="J100" s="170"/>
      <c r="K100" s="170"/>
      <c r="L100" s="170"/>
      <c r="M100" s="170"/>
      <c r="N100" s="170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</row>
    <row r="101" spans="1:25" customFormat="1" ht="15.75" customHeight="1" x14ac:dyDescent="0.3">
      <c r="A101" s="170"/>
      <c r="B101" s="170"/>
      <c r="C101" s="170"/>
      <c r="D101" s="170"/>
      <c r="E101" s="170"/>
      <c r="F101" s="170"/>
      <c r="G101" s="190"/>
      <c r="H101" s="170"/>
      <c r="I101" s="170"/>
      <c r="J101" s="170"/>
      <c r="K101" s="170"/>
      <c r="L101" s="170"/>
      <c r="M101" s="170"/>
      <c r="N101" s="170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</row>
    <row r="102" spans="1:25" customFormat="1" ht="15.75" customHeight="1" x14ac:dyDescent="0.3">
      <c r="A102" s="170"/>
      <c r="B102" s="170"/>
      <c r="C102" s="170"/>
      <c r="D102" s="170"/>
      <c r="E102" s="170"/>
      <c r="F102" s="170"/>
      <c r="G102" s="190"/>
      <c r="H102" s="170"/>
      <c r="I102" s="170"/>
      <c r="J102" s="170"/>
      <c r="K102" s="170"/>
      <c r="L102" s="170"/>
      <c r="M102" s="170"/>
      <c r="N102" s="170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</row>
    <row r="103" spans="1:25" customFormat="1" ht="15.75" customHeight="1" x14ac:dyDescent="0.3">
      <c r="A103" s="170"/>
      <c r="B103" s="170"/>
      <c r="C103" s="170"/>
      <c r="D103" s="170"/>
      <c r="E103" s="170"/>
      <c r="F103" s="170"/>
      <c r="G103" s="190"/>
      <c r="H103" s="170"/>
      <c r="I103" s="170"/>
      <c r="J103" s="170"/>
      <c r="K103" s="170"/>
      <c r="L103" s="170"/>
      <c r="M103" s="170"/>
      <c r="N103" s="170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</row>
    <row r="104" spans="1:25" customFormat="1" ht="15.75" customHeight="1" x14ac:dyDescent="0.3">
      <c r="A104" s="170"/>
      <c r="B104" s="170"/>
      <c r="C104" s="170"/>
      <c r="D104" s="170"/>
      <c r="E104" s="170"/>
      <c r="F104" s="170"/>
      <c r="G104" s="190"/>
      <c r="H104" s="170"/>
      <c r="I104" s="170"/>
      <c r="J104" s="170"/>
      <c r="K104" s="170"/>
      <c r="L104" s="170"/>
      <c r="M104" s="170"/>
      <c r="N104" s="170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</row>
    <row r="105" spans="1:25" customFormat="1" ht="15.75" customHeight="1" x14ac:dyDescent="0.3">
      <c r="A105" s="170"/>
      <c r="B105" s="170"/>
      <c r="C105" s="170"/>
      <c r="D105" s="170"/>
      <c r="E105" s="170"/>
      <c r="F105" s="170"/>
      <c r="G105" s="190"/>
      <c r="H105" s="170"/>
      <c r="I105" s="170"/>
      <c r="J105" s="170"/>
      <c r="K105" s="170"/>
      <c r="L105" s="170"/>
      <c r="M105" s="170"/>
      <c r="N105" s="170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</row>
    <row r="106" spans="1:25" customFormat="1" ht="15.75" customHeight="1" x14ac:dyDescent="0.3">
      <c r="A106" s="170"/>
      <c r="B106" s="170"/>
      <c r="C106" s="170"/>
      <c r="D106" s="170"/>
      <c r="E106" s="170"/>
      <c r="F106" s="170"/>
      <c r="G106" s="190"/>
      <c r="H106" s="170"/>
      <c r="I106" s="170"/>
      <c r="J106" s="170"/>
      <c r="K106" s="170"/>
      <c r="L106" s="170"/>
      <c r="M106" s="170"/>
      <c r="N106" s="170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</row>
    <row r="107" spans="1:25" customFormat="1" ht="15.75" customHeight="1" x14ac:dyDescent="0.3">
      <c r="A107" s="170"/>
      <c r="B107" s="170"/>
      <c r="C107" s="170"/>
      <c r="D107" s="170"/>
      <c r="E107" s="170"/>
      <c r="F107" s="170"/>
      <c r="G107" s="190"/>
      <c r="H107" s="170"/>
      <c r="I107" s="170"/>
      <c r="J107" s="170"/>
      <c r="K107" s="170"/>
      <c r="L107" s="170"/>
      <c r="M107" s="170"/>
      <c r="N107" s="170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</row>
    <row r="108" spans="1:25" customFormat="1" ht="15.75" customHeight="1" x14ac:dyDescent="0.3">
      <c r="A108" s="170"/>
      <c r="B108" s="170"/>
      <c r="C108" s="170"/>
      <c r="D108" s="170"/>
      <c r="E108" s="170"/>
      <c r="F108" s="170"/>
      <c r="G108" s="190"/>
      <c r="H108" s="170"/>
      <c r="I108" s="170"/>
      <c r="J108" s="170"/>
      <c r="K108" s="170"/>
      <c r="L108" s="170"/>
      <c r="M108" s="170"/>
      <c r="N108" s="170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</row>
    <row r="109" spans="1:25" customFormat="1" ht="15.75" customHeight="1" x14ac:dyDescent="0.3">
      <c r="A109" s="170"/>
      <c r="B109" s="170"/>
      <c r="C109" s="170"/>
      <c r="D109" s="170"/>
      <c r="E109" s="170"/>
      <c r="F109" s="170"/>
      <c r="G109" s="190"/>
      <c r="H109" s="170"/>
      <c r="I109" s="170"/>
      <c r="J109" s="170"/>
      <c r="K109" s="170"/>
      <c r="L109" s="170"/>
      <c r="M109" s="170"/>
      <c r="N109" s="170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A972DDA6-2648-4BC6-880F-BF91CD7790E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1FFF4-FE11-4488-AC64-8806D5FEA99E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25" width="10.28515625" style="86"/>
  </cols>
  <sheetData>
    <row r="1" spans="1:25" x14ac:dyDescent="0.3">
      <c r="A1" s="90"/>
      <c r="B1" s="91" t="s">
        <v>462</v>
      </c>
      <c r="C1" s="91"/>
      <c r="D1" s="156"/>
      <c r="E1" s="156"/>
      <c r="F1" s="156"/>
      <c r="G1" s="156"/>
      <c r="H1" s="156"/>
      <c r="I1" s="156"/>
      <c r="J1" s="156" t="s">
        <v>1541</v>
      </c>
      <c r="K1" s="156"/>
      <c r="L1" s="156"/>
      <c r="M1" s="91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91"/>
      <c r="Y1" s="91"/>
    </row>
    <row r="2" spans="1:25" ht="15.75" customHeight="1" x14ac:dyDescent="0.3">
      <c r="B2" s="388" t="s">
        <v>1</v>
      </c>
      <c r="I2" s="88" t="s">
        <v>463</v>
      </c>
    </row>
    <row r="3" spans="1:25" ht="15.75" customHeight="1" x14ac:dyDescent="0.3">
      <c r="A3" s="90"/>
      <c r="B3" s="91" t="s">
        <v>3</v>
      </c>
      <c r="C3" s="92" t="s">
        <v>464</v>
      </c>
      <c r="D3" s="92"/>
      <c r="E3" s="92" t="s">
        <v>1355</v>
      </c>
      <c r="F3" s="91"/>
      <c r="G3" s="91"/>
      <c r="H3" s="91"/>
      <c r="I3" s="91"/>
      <c r="J3" s="91"/>
      <c r="K3" s="90"/>
      <c r="L3" s="91" t="s">
        <v>5</v>
      </c>
      <c r="M3" s="92" t="s">
        <v>465</v>
      </c>
      <c r="N3" s="92"/>
      <c r="O3" s="92" t="s">
        <v>1343</v>
      </c>
      <c r="P3" s="91"/>
      <c r="Q3" s="91"/>
      <c r="R3" s="91"/>
      <c r="S3" s="91"/>
      <c r="U3" s="91"/>
      <c r="V3" s="91"/>
      <c r="W3" s="91"/>
      <c r="X3" s="91"/>
      <c r="Y3" s="91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6"/>
      <c r="E4" s="157"/>
      <c r="F4" s="98" t="s">
        <v>9</v>
      </c>
      <c r="G4" s="98" t="s">
        <v>10</v>
      </c>
      <c r="H4" s="98" t="s">
        <v>11</v>
      </c>
      <c r="I4" s="99" t="s">
        <v>12</v>
      </c>
      <c r="K4" s="93">
        <v>2</v>
      </c>
      <c r="L4" s="94" t="s">
        <v>7</v>
      </c>
      <c r="M4" s="95" t="s">
        <v>8</v>
      </c>
      <c r="N4" s="126"/>
      <c r="O4" s="157"/>
      <c r="P4" s="98" t="s">
        <v>9</v>
      </c>
      <c r="Q4" s="98" t="s">
        <v>10</v>
      </c>
      <c r="R4" s="98" t="s">
        <v>11</v>
      </c>
      <c r="S4" s="99" t="s">
        <v>12</v>
      </c>
    </row>
    <row r="5" spans="1:25" ht="15.75" customHeight="1" x14ac:dyDescent="0.3">
      <c r="A5" s="256">
        <v>4</v>
      </c>
      <c r="B5" s="279" t="s">
        <v>473</v>
      </c>
      <c r="C5" s="279" t="s">
        <v>474</v>
      </c>
      <c r="D5" s="257">
        <v>100</v>
      </c>
      <c r="E5" s="257">
        <v>99</v>
      </c>
      <c r="F5" s="257">
        <f>SUM(D5:E5)</f>
        <v>199</v>
      </c>
      <c r="G5" s="257">
        <v>6</v>
      </c>
      <c r="H5" s="257">
        <v>1390</v>
      </c>
      <c r="I5" s="339">
        <v>46</v>
      </c>
      <c r="K5" s="256">
        <v>5</v>
      </c>
      <c r="L5" s="279" t="s">
        <v>477</v>
      </c>
      <c r="M5" s="279" t="s">
        <v>20</v>
      </c>
      <c r="N5" s="257">
        <v>99</v>
      </c>
      <c r="O5" s="257">
        <v>97</v>
      </c>
      <c r="P5" s="257">
        <f>SUM(N5:O5)</f>
        <v>196</v>
      </c>
      <c r="Q5" s="257">
        <v>8</v>
      </c>
      <c r="R5" s="257">
        <v>1369</v>
      </c>
      <c r="S5" s="339">
        <v>48</v>
      </c>
    </row>
    <row r="6" spans="1:25" ht="15.75" customHeight="1" x14ac:dyDescent="0.3">
      <c r="A6" s="101">
        <v>6</v>
      </c>
      <c r="B6" s="111" t="s">
        <v>34</v>
      </c>
      <c r="C6" s="111" t="s">
        <v>20</v>
      </c>
      <c r="D6" s="102">
        <v>100</v>
      </c>
      <c r="E6" s="102">
        <v>99</v>
      </c>
      <c r="F6" s="102">
        <f>SUM(D6:E6)</f>
        <v>199</v>
      </c>
      <c r="G6" s="100">
        <v>6</v>
      </c>
      <c r="H6" s="102">
        <v>1386</v>
      </c>
      <c r="I6" s="103">
        <v>44</v>
      </c>
      <c r="K6" s="101">
        <v>8</v>
      </c>
      <c r="L6" s="111" t="s">
        <v>482</v>
      </c>
      <c r="M6" s="111" t="s">
        <v>42</v>
      </c>
      <c r="N6" s="102">
        <v>97</v>
      </c>
      <c r="O6" s="102">
        <v>97</v>
      </c>
      <c r="P6" s="102">
        <f>SUM(N6:O6)</f>
        <v>194</v>
      </c>
      <c r="Q6" s="100">
        <v>6</v>
      </c>
      <c r="R6" s="102">
        <v>1363</v>
      </c>
      <c r="S6" s="103">
        <v>41</v>
      </c>
    </row>
    <row r="7" spans="1:25" ht="15.75" customHeight="1" x14ac:dyDescent="0.3">
      <c r="A7" s="101">
        <v>2</v>
      </c>
      <c r="B7" s="111" t="s">
        <v>468</v>
      </c>
      <c r="C7" s="111" t="s">
        <v>26</v>
      </c>
      <c r="D7" s="102">
        <v>100</v>
      </c>
      <c r="E7" s="102">
        <v>100</v>
      </c>
      <c r="F7" s="102">
        <f>SUM(D7:E7)</f>
        <v>200</v>
      </c>
      <c r="G7" s="100">
        <v>8</v>
      </c>
      <c r="H7" s="158">
        <v>1192</v>
      </c>
      <c r="I7" s="159">
        <v>44</v>
      </c>
      <c r="J7" s="144"/>
      <c r="K7" s="101">
        <v>4</v>
      </c>
      <c r="L7" s="111" t="s">
        <v>475</v>
      </c>
      <c r="M7" s="111" t="s">
        <v>474</v>
      </c>
      <c r="N7" s="102">
        <v>98</v>
      </c>
      <c r="O7" s="102">
        <v>98</v>
      </c>
      <c r="P7" s="102">
        <f>SUM(N7:O7)</f>
        <v>196</v>
      </c>
      <c r="Q7" s="100">
        <v>8</v>
      </c>
      <c r="R7" s="102">
        <v>1357</v>
      </c>
      <c r="S7" s="103">
        <v>40</v>
      </c>
    </row>
    <row r="8" spans="1:25" ht="15.75" customHeight="1" x14ac:dyDescent="0.3">
      <c r="A8" s="101">
        <v>3</v>
      </c>
      <c r="B8" s="111" t="s">
        <v>470</v>
      </c>
      <c r="C8" s="111" t="s">
        <v>471</v>
      </c>
      <c r="D8" s="102">
        <v>100</v>
      </c>
      <c r="E8" s="102">
        <v>100</v>
      </c>
      <c r="F8" s="102">
        <f>SUM(D8:E8)</f>
        <v>200</v>
      </c>
      <c r="G8" s="100">
        <v>8</v>
      </c>
      <c r="H8" s="102">
        <v>1193</v>
      </c>
      <c r="I8" s="103">
        <v>41</v>
      </c>
      <c r="K8" s="101">
        <v>1</v>
      </c>
      <c r="L8" s="111" t="s">
        <v>467</v>
      </c>
      <c r="M8" s="111" t="s">
        <v>20</v>
      </c>
      <c r="N8" s="102">
        <v>98</v>
      </c>
      <c r="O8" s="102">
        <v>95</v>
      </c>
      <c r="P8" s="102">
        <f>SUM(N8:O8)</f>
        <v>193</v>
      </c>
      <c r="Q8" s="100">
        <v>5</v>
      </c>
      <c r="R8" s="158">
        <v>1357</v>
      </c>
      <c r="S8" s="159">
        <v>38</v>
      </c>
    </row>
    <row r="9" spans="1:25" ht="15.75" customHeight="1" x14ac:dyDescent="0.3">
      <c r="A9" s="101">
        <v>8</v>
      </c>
      <c r="B9" s="111" t="s">
        <v>481</v>
      </c>
      <c r="C9" s="111" t="s">
        <v>42</v>
      </c>
      <c r="D9" s="102">
        <v>100</v>
      </c>
      <c r="E9" s="102">
        <v>97</v>
      </c>
      <c r="F9" s="102">
        <f>SUM(D9:E9)</f>
        <v>197</v>
      </c>
      <c r="G9" s="100">
        <v>3</v>
      </c>
      <c r="H9" s="102">
        <v>1384</v>
      </c>
      <c r="I9" s="103">
        <v>38</v>
      </c>
      <c r="K9" s="101">
        <v>7</v>
      </c>
      <c r="L9" s="111" t="s">
        <v>480</v>
      </c>
      <c r="M9" s="111" t="s">
        <v>471</v>
      </c>
      <c r="N9" s="102">
        <v>98</v>
      </c>
      <c r="O9" s="102">
        <v>94</v>
      </c>
      <c r="P9" s="102">
        <f>SUM(N9:O9)</f>
        <v>192</v>
      </c>
      <c r="Q9" s="100">
        <v>4</v>
      </c>
      <c r="R9" s="102">
        <v>1352</v>
      </c>
      <c r="S9" s="103">
        <v>32</v>
      </c>
    </row>
    <row r="10" spans="1:25" ht="15.75" customHeight="1" x14ac:dyDescent="0.3">
      <c r="A10" s="101">
        <v>1</v>
      </c>
      <c r="B10" s="111" t="s">
        <v>466</v>
      </c>
      <c r="C10" s="111" t="s">
        <v>81</v>
      </c>
      <c r="D10" s="102">
        <v>99</v>
      </c>
      <c r="E10" s="102">
        <v>99</v>
      </c>
      <c r="F10" s="102">
        <f>SUM(D10:E10)</f>
        <v>198</v>
      </c>
      <c r="G10" s="100">
        <v>4</v>
      </c>
      <c r="H10" s="158">
        <v>1382</v>
      </c>
      <c r="I10" s="159">
        <v>34</v>
      </c>
      <c r="K10" s="101">
        <v>2</v>
      </c>
      <c r="L10" s="111" t="s">
        <v>469</v>
      </c>
      <c r="M10" s="111" t="s">
        <v>301</v>
      </c>
      <c r="N10" s="102">
        <v>97</v>
      </c>
      <c r="O10" s="102">
        <v>95</v>
      </c>
      <c r="P10" s="102">
        <f>SUM(N10:O10)</f>
        <v>192</v>
      </c>
      <c r="Q10" s="100">
        <v>4</v>
      </c>
      <c r="R10" s="102">
        <v>1347</v>
      </c>
      <c r="S10" s="103">
        <v>29</v>
      </c>
    </row>
    <row r="11" spans="1:25" ht="15.75" customHeight="1" x14ac:dyDescent="0.3">
      <c r="A11" s="101">
        <v>7</v>
      </c>
      <c r="B11" s="111" t="s">
        <v>326</v>
      </c>
      <c r="C11" s="111" t="s">
        <v>42</v>
      </c>
      <c r="D11" s="102">
        <v>98</v>
      </c>
      <c r="E11" s="102">
        <v>97</v>
      </c>
      <c r="F11" s="102">
        <f>SUM(D11:E11)</f>
        <v>195</v>
      </c>
      <c r="G11" s="100">
        <v>2</v>
      </c>
      <c r="H11" s="102">
        <v>1358</v>
      </c>
      <c r="I11" s="103">
        <v>15</v>
      </c>
      <c r="K11" s="101">
        <v>6</v>
      </c>
      <c r="L11" s="111" t="s">
        <v>478</v>
      </c>
      <c r="M11" s="111" t="s">
        <v>479</v>
      </c>
      <c r="N11" s="102">
        <v>97</v>
      </c>
      <c r="O11" s="102">
        <v>95</v>
      </c>
      <c r="P11" s="102">
        <f>SUM(N11:O11)</f>
        <v>192</v>
      </c>
      <c r="Q11" s="100">
        <v>4</v>
      </c>
      <c r="R11" s="102">
        <v>1340</v>
      </c>
      <c r="S11" s="103">
        <v>25</v>
      </c>
    </row>
    <row r="12" spans="1:25" ht="15.75" customHeight="1" x14ac:dyDescent="0.3">
      <c r="A12" s="260">
        <v>5</v>
      </c>
      <c r="B12" s="281" t="s">
        <v>476</v>
      </c>
      <c r="C12" s="281" t="s">
        <v>81</v>
      </c>
      <c r="D12" s="261">
        <v>98</v>
      </c>
      <c r="E12" s="261">
        <v>97</v>
      </c>
      <c r="F12" s="261">
        <f>SUM(D12:E12)</f>
        <v>195</v>
      </c>
      <c r="G12" s="262">
        <v>2</v>
      </c>
      <c r="H12" s="104">
        <v>1354</v>
      </c>
      <c r="I12" s="105">
        <v>12</v>
      </c>
      <c r="K12" s="260">
        <v>3</v>
      </c>
      <c r="L12" s="281" t="s">
        <v>472</v>
      </c>
      <c r="M12" s="281" t="s">
        <v>471</v>
      </c>
      <c r="N12" s="261">
        <v>98</v>
      </c>
      <c r="O12" s="261">
        <v>93</v>
      </c>
      <c r="P12" s="261">
        <f>SUM(N12:O12)</f>
        <v>191</v>
      </c>
      <c r="Q12" s="262">
        <v>1</v>
      </c>
      <c r="R12" s="104">
        <v>1311</v>
      </c>
      <c r="S12" s="105">
        <v>15</v>
      </c>
    </row>
    <row r="13" spans="1:25" ht="15.75" customHeight="1" x14ac:dyDescent="0.3"/>
    <row r="14" spans="1:25" ht="15.75" customHeight="1" x14ac:dyDescent="0.3">
      <c r="A14" s="90"/>
      <c r="B14" s="91" t="s">
        <v>44</v>
      </c>
      <c r="C14" s="92" t="s">
        <v>483</v>
      </c>
      <c r="D14" s="92"/>
      <c r="E14" s="92" t="s">
        <v>1356</v>
      </c>
      <c r="F14" s="91"/>
      <c r="G14" s="91"/>
      <c r="H14" s="91"/>
      <c r="I14" s="91"/>
      <c r="K14" s="90"/>
      <c r="L14" s="91" t="s">
        <v>46</v>
      </c>
      <c r="M14" s="92" t="s">
        <v>484</v>
      </c>
      <c r="N14" s="92"/>
      <c r="O14" s="92" t="s">
        <v>1357</v>
      </c>
      <c r="P14" s="91"/>
      <c r="Q14" s="91"/>
      <c r="R14" s="91"/>
      <c r="S14" s="91"/>
    </row>
    <row r="15" spans="1:25" ht="15.75" customHeight="1" x14ac:dyDescent="0.3">
      <c r="A15" s="93">
        <v>2</v>
      </c>
      <c r="B15" s="94" t="s">
        <v>7</v>
      </c>
      <c r="C15" s="95" t="s">
        <v>8</v>
      </c>
      <c r="D15" s="126"/>
      <c r="E15" s="157"/>
      <c r="F15" s="98" t="s">
        <v>9</v>
      </c>
      <c r="G15" s="98" t="s">
        <v>10</v>
      </c>
      <c r="H15" s="98" t="s">
        <v>11</v>
      </c>
      <c r="I15" s="99" t="s">
        <v>12</v>
      </c>
      <c r="K15" s="93">
        <v>2</v>
      </c>
      <c r="L15" s="94" t="s">
        <v>7</v>
      </c>
      <c r="M15" s="95" t="s">
        <v>8</v>
      </c>
      <c r="N15" s="126"/>
      <c r="O15" s="157"/>
      <c r="P15" s="98" t="s">
        <v>9</v>
      </c>
      <c r="Q15" s="98" t="s">
        <v>10</v>
      </c>
      <c r="R15" s="98" t="s">
        <v>11</v>
      </c>
      <c r="S15" s="99" t="s">
        <v>12</v>
      </c>
    </row>
    <row r="16" spans="1:25" ht="15.75" customHeight="1" x14ac:dyDescent="0.3">
      <c r="A16" s="256">
        <v>5</v>
      </c>
      <c r="B16" s="279" t="s">
        <v>493</v>
      </c>
      <c r="C16" s="279" t="s">
        <v>24</v>
      </c>
      <c r="D16" s="257">
        <v>98</v>
      </c>
      <c r="E16" s="257">
        <v>98</v>
      </c>
      <c r="F16" s="257">
        <f>SUM(D16:E16)</f>
        <v>196</v>
      </c>
      <c r="G16" s="257">
        <v>8</v>
      </c>
      <c r="H16" s="257">
        <v>1375</v>
      </c>
      <c r="I16" s="339">
        <v>55</v>
      </c>
      <c r="K16" s="256">
        <v>3</v>
      </c>
      <c r="L16" s="279" t="s">
        <v>490</v>
      </c>
      <c r="M16" s="279" t="s">
        <v>491</v>
      </c>
      <c r="N16" s="257">
        <v>98</v>
      </c>
      <c r="O16" s="257">
        <v>94</v>
      </c>
      <c r="P16" s="257">
        <f>SUM(N16:O16)</f>
        <v>192</v>
      </c>
      <c r="Q16" s="257">
        <v>8</v>
      </c>
      <c r="R16" s="257">
        <v>1352</v>
      </c>
      <c r="S16" s="339">
        <v>53</v>
      </c>
    </row>
    <row r="17" spans="1:19" ht="15.75" customHeight="1" x14ac:dyDescent="0.3">
      <c r="A17" s="101">
        <v>8</v>
      </c>
      <c r="B17" s="111" t="s">
        <v>496</v>
      </c>
      <c r="C17" s="111" t="s">
        <v>42</v>
      </c>
      <c r="D17" s="102">
        <v>95</v>
      </c>
      <c r="E17" s="102">
        <v>95</v>
      </c>
      <c r="F17" s="102">
        <f>SUM(D17:E17)</f>
        <v>190</v>
      </c>
      <c r="G17" s="100">
        <v>5</v>
      </c>
      <c r="H17" s="102">
        <v>1340</v>
      </c>
      <c r="I17" s="103">
        <v>39</v>
      </c>
      <c r="K17" s="101">
        <v>6</v>
      </c>
      <c r="L17" s="111" t="s">
        <v>89</v>
      </c>
      <c r="M17" s="111" t="s">
        <v>90</v>
      </c>
      <c r="N17" s="102">
        <v>96</v>
      </c>
      <c r="O17" s="102">
        <v>96</v>
      </c>
      <c r="P17" s="102">
        <f>SUM(N17:O17)</f>
        <v>192</v>
      </c>
      <c r="Q17" s="100">
        <v>8</v>
      </c>
      <c r="R17" s="102">
        <v>1322</v>
      </c>
      <c r="S17" s="103">
        <v>40</v>
      </c>
    </row>
    <row r="18" spans="1:19" ht="15.75" customHeight="1" x14ac:dyDescent="0.3">
      <c r="A18" s="101">
        <v>1</v>
      </c>
      <c r="B18" s="111" t="s">
        <v>485</v>
      </c>
      <c r="C18" s="111" t="s">
        <v>474</v>
      </c>
      <c r="D18" s="102">
        <v>98</v>
      </c>
      <c r="E18" s="102">
        <v>97</v>
      </c>
      <c r="F18" s="102">
        <f>SUM(D18:E18)</f>
        <v>195</v>
      </c>
      <c r="G18" s="100">
        <v>7</v>
      </c>
      <c r="H18" s="158">
        <v>1343</v>
      </c>
      <c r="I18" s="159">
        <v>37</v>
      </c>
      <c r="K18" s="101">
        <v>8</v>
      </c>
      <c r="L18" s="111" t="s">
        <v>429</v>
      </c>
      <c r="M18" s="111" t="s">
        <v>24</v>
      </c>
      <c r="N18" s="102">
        <v>96</v>
      </c>
      <c r="O18" s="102">
        <v>94</v>
      </c>
      <c r="P18" s="102">
        <f>SUM(N18:O18)</f>
        <v>190</v>
      </c>
      <c r="Q18" s="100">
        <v>3</v>
      </c>
      <c r="R18" s="102">
        <v>1344</v>
      </c>
      <c r="S18" s="103">
        <v>37</v>
      </c>
    </row>
    <row r="19" spans="1:19" ht="15.75" customHeight="1" x14ac:dyDescent="0.3">
      <c r="A19" s="101">
        <v>6</v>
      </c>
      <c r="B19" s="111" t="s">
        <v>494</v>
      </c>
      <c r="C19" s="111" t="s">
        <v>26</v>
      </c>
      <c r="D19" s="102">
        <v>94</v>
      </c>
      <c r="E19" s="102">
        <v>92</v>
      </c>
      <c r="F19" s="102">
        <f>SUM(D19:E19)</f>
        <v>186</v>
      </c>
      <c r="G19" s="100">
        <v>3</v>
      </c>
      <c r="H19" s="102">
        <v>1332</v>
      </c>
      <c r="I19" s="103">
        <v>32</v>
      </c>
      <c r="K19" s="101">
        <v>7</v>
      </c>
      <c r="L19" s="111" t="s">
        <v>495</v>
      </c>
      <c r="M19" s="111" t="s">
        <v>471</v>
      </c>
      <c r="N19" s="102">
        <v>96</v>
      </c>
      <c r="O19" s="102">
        <v>95</v>
      </c>
      <c r="P19" s="102">
        <f>SUM(N19:O19)</f>
        <v>191</v>
      </c>
      <c r="Q19" s="100">
        <v>4</v>
      </c>
      <c r="R19" s="102">
        <v>1332</v>
      </c>
      <c r="S19" s="103">
        <v>36</v>
      </c>
    </row>
    <row r="20" spans="1:19" ht="15.75" customHeight="1" x14ac:dyDescent="0.3">
      <c r="A20" s="101">
        <v>7</v>
      </c>
      <c r="B20" s="111" t="s">
        <v>326</v>
      </c>
      <c r="C20" s="111" t="s">
        <v>20</v>
      </c>
      <c r="D20" s="102">
        <v>95</v>
      </c>
      <c r="E20" s="102">
        <v>90</v>
      </c>
      <c r="F20" s="102">
        <f>SUM(D20:E20)</f>
        <v>185</v>
      </c>
      <c r="G20" s="100">
        <v>2</v>
      </c>
      <c r="H20" s="102">
        <v>1331</v>
      </c>
      <c r="I20" s="103">
        <v>32</v>
      </c>
      <c r="K20" s="101">
        <v>4</v>
      </c>
      <c r="L20" s="111" t="s">
        <v>492</v>
      </c>
      <c r="M20" s="111" t="s">
        <v>474</v>
      </c>
      <c r="N20" s="102">
        <v>96</v>
      </c>
      <c r="O20" s="102">
        <v>96</v>
      </c>
      <c r="P20" s="102">
        <f>SUM(N20:O20)</f>
        <v>192</v>
      </c>
      <c r="Q20" s="100">
        <v>8</v>
      </c>
      <c r="R20" s="102">
        <v>1320</v>
      </c>
      <c r="S20" s="103">
        <v>32</v>
      </c>
    </row>
    <row r="21" spans="1:19" ht="15.75" customHeight="1" x14ac:dyDescent="0.3">
      <c r="A21" s="101">
        <v>2</v>
      </c>
      <c r="B21" s="111" t="s">
        <v>487</v>
      </c>
      <c r="C21" s="111" t="s">
        <v>24</v>
      </c>
      <c r="D21" s="102">
        <v>96</v>
      </c>
      <c r="E21" s="102">
        <v>93</v>
      </c>
      <c r="F21" s="102">
        <f>SUM(D21:E21)</f>
        <v>189</v>
      </c>
      <c r="G21" s="100">
        <v>4</v>
      </c>
      <c r="H21" s="102">
        <v>1314</v>
      </c>
      <c r="I21" s="103">
        <v>26</v>
      </c>
      <c r="K21" s="101">
        <v>2</v>
      </c>
      <c r="L21" s="111" t="s">
        <v>488</v>
      </c>
      <c r="M21" s="111" t="s">
        <v>90</v>
      </c>
      <c r="N21" s="102">
        <v>96</v>
      </c>
      <c r="O21" s="102">
        <v>91</v>
      </c>
      <c r="P21" s="102">
        <f>SUM(N21:O21)</f>
        <v>187</v>
      </c>
      <c r="Q21" s="100">
        <v>2</v>
      </c>
      <c r="R21" s="102">
        <v>1307</v>
      </c>
      <c r="S21" s="103">
        <v>25</v>
      </c>
    </row>
    <row r="22" spans="1:19" ht="15.75" customHeight="1" x14ac:dyDescent="0.3">
      <c r="A22" s="101">
        <v>4</v>
      </c>
      <c r="B22" s="111" t="s">
        <v>88</v>
      </c>
      <c r="C22" s="111" t="s">
        <v>24</v>
      </c>
      <c r="D22" s="102">
        <v>96</v>
      </c>
      <c r="E22" s="102">
        <v>95</v>
      </c>
      <c r="F22" s="102">
        <f>SUM(D22:E22)</f>
        <v>191</v>
      </c>
      <c r="G22" s="100">
        <v>6</v>
      </c>
      <c r="H22" s="102">
        <v>1121</v>
      </c>
      <c r="I22" s="103">
        <v>23</v>
      </c>
      <c r="K22" s="101">
        <v>5</v>
      </c>
      <c r="L22" s="111" t="s">
        <v>110</v>
      </c>
      <c r="M22" s="111" t="s">
        <v>24</v>
      </c>
      <c r="N22" s="102">
        <v>97</v>
      </c>
      <c r="O22" s="102">
        <v>95</v>
      </c>
      <c r="P22" s="102">
        <f>SUM(N22:O22)</f>
        <v>192</v>
      </c>
      <c r="Q22" s="100">
        <v>8</v>
      </c>
      <c r="R22" s="102">
        <v>1301</v>
      </c>
      <c r="S22" s="103">
        <v>25</v>
      </c>
    </row>
    <row r="23" spans="1:19" ht="15.75" customHeight="1" x14ac:dyDescent="0.3">
      <c r="A23" s="260">
        <v>3</v>
      </c>
      <c r="B23" s="281" t="s">
        <v>489</v>
      </c>
      <c r="C23" s="281" t="s">
        <v>471</v>
      </c>
      <c r="D23" s="261">
        <v>91</v>
      </c>
      <c r="E23" s="261">
        <v>88</v>
      </c>
      <c r="F23" s="261">
        <f>SUM(D23:E23)</f>
        <v>179</v>
      </c>
      <c r="G23" s="262">
        <v>1</v>
      </c>
      <c r="H23" s="104">
        <v>1300</v>
      </c>
      <c r="I23" s="105">
        <v>18</v>
      </c>
      <c r="K23" s="260">
        <v>1</v>
      </c>
      <c r="L23" s="281" t="s">
        <v>486</v>
      </c>
      <c r="M23" s="281" t="s">
        <v>24</v>
      </c>
      <c r="N23" s="261" t="s">
        <v>22</v>
      </c>
      <c r="O23" s="261"/>
      <c r="P23" s="261">
        <f>SUM(N23:O23)</f>
        <v>0</v>
      </c>
      <c r="Q23" s="262">
        <v>0</v>
      </c>
      <c r="R23" s="341">
        <v>566</v>
      </c>
      <c r="S23" s="342">
        <v>13</v>
      </c>
    </row>
    <row r="24" spans="1:19" ht="15.75" customHeight="1" x14ac:dyDescent="0.3"/>
    <row r="25" spans="1:19" ht="15.75" customHeight="1" x14ac:dyDescent="0.3">
      <c r="A25" s="90"/>
      <c r="B25" s="91" t="s">
        <v>73</v>
      </c>
      <c r="C25" s="92" t="s">
        <v>497</v>
      </c>
      <c r="D25" s="92"/>
      <c r="E25" s="92" t="s">
        <v>1335</v>
      </c>
      <c r="F25" s="91"/>
      <c r="G25" s="91"/>
      <c r="H25" s="91"/>
      <c r="I25" s="91"/>
      <c r="K25" s="90"/>
      <c r="L25" s="91" t="s">
        <v>75</v>
      </c>
      <c r="M25" s="92" t="s">
        <v>498</v>
      </c>
      <c r="N25" s="92"/>
      <c r="O25" s="92" t="s">
        <v>1358</v>
      </c>
      <c r="P25" s="91"/>
      <c r="Q25" s="91"/>
      <c r="R25" s="91"/>
      <c r="S25" s="91"/>
    </row>
    <row r="26" spans="1:19" ht="15.75" customHeight="1" x14ac:dyDescent="0.3">
      <c r="A26" s="93">
        <v>2</v>
      </c>
      <c r="B26" s="94" t="s">
        <v>7</v>
      </c>
      <c r="C26" s="95" t="s">
        <v>8</v>
      </c>
      <c r="D26" s="126"/>
      <c r="E26" s="157"/>
      <c r="F26" s="98" t="s">
        <v>9</v>
      </c>
      <c r="G26" s="98" t="s">
        <v>10</v>
      </c>
      <c r="H26" s="98" t="s">
        <v>11</v>
      </c>
      <c r="I26" s="99" t="s">
        <v>12</v>
      </c>
      <c r="K26" s="93">
        <v>2</v>
      </c>
      <c r="L26" s="94" t="s">
        <v>7</v>
      </c>
      <c r="M26" s="95" t="s">
        <v>8</v>
      </c>
      <c r="N26" s="126"/>
      <c r="O26" s="157"/>
      <c r="P26" s="98" t="s">
        <v>9</v>
      </c>
      <c r="Q26" s="98" t="s">
        <v>10</v>
      </c>
      <c r="R26" s="98" t="s">
        <v>11</v>
      </c>
      <c r="S26" s="99" t="s">
        <v>12</v>
      </c>
    </row>
    <row r="27" spans="1:19" ht="15.75" customHeight="1" x14ac:dyDescent="0.3">
      <c r="A27" s="256">
        <v>6</v>
      </c>
      <c r="B27" s="279" t="s">
        <v>143</v>
      </c>
      <c r="C27" s="279" t="s">
        <v>144</v>
      </c>
      <c r="D27" s="257">
        <v>96</v>
      </c>
      <c r="E27" s="257">
        <v>95</v>
      </c>
      <c r="F27" s="257">
        <f>SUM(D27:E27)</f>
        <v>191</v>
      </c>
      <c r="G27" s="257">
        <v>8</v>
      </c>
      <c r="H27" s="257">
        <v>1350</v>
      </c>
      <c r="I27" s="339">
        <v>53</v>
      </c>
      <c r="K27" s="256">
        <v>8</v>
      </c>
      <c r="L27" s="279" t="s">
        <v>511</v>
      </c>
      <c r="M27" s="279" t="s">
        <v>81</v>
      </c>
      <c r="N27" s="257">
        <v>96</v>
      </c>
      <c r="O27" s="257">
        <v>93</v>
      </c>
      <c r="P27" s="257">
        <f>SUM(N27:O27)</f>
        <v>189</v>
      </c>
      <c r="Q27" s="257">
        <v>8</v>
      </c>
      <c r="R27" s="257">
        <v>1309</v>
      </c>
      <c r="S27" s="339">
        <v>49</v>
      </c>
    </row>
    <row r="28" spans="1:19" ht="15.75" customHeight="1" x14ac:dyDescent="0.3">
      <c r="A28" s="101">
        <v>5</v>
      </c>
      <c r="B28" s="111" t="s">
        <v>505</v>
      </c>
      <c r="C28" s="111" t="s">
        <v>474</v>
      </c>
      <c r="D28" s="102">
        <v>95</v>
      </c>
      <c r="E28" s="102">
        <v>92</v>
      </c>
      <c r="F28" s="102">
        <f>SUM(D28:E28)</f>
        <v>187</v>
      </c>
      <c r="G28" s="100">
        <v>5</v>
      </c>
      <c r="H28" s="102">
        <v>1334</v>
      </c>
      <c r="I28" s="103">
        <v>44</v>
      </c>
      <c r="K28" s="101">
        <v>4</v>
      </c>
      <c r="L28" s="111" t="s">
        <v>503</v>
      </c>
      <c r="M28" s="111" t="s">
        <v>504</v>
      </c>
      <c r="N28" s="102">
        <v>94</v>
      </c>
      <c r="O28" s="102">
        <v>88</v>
      </c>
      <c r="P28" s="102">
        <f>SUM(N28:O28)</f>
        <v>182</v>
      </c>
      <c r="Q28" s="100">
        <v>7</v>
      </c>
      <c r="R28" s="102">
        <v>1301</v>
      </c>
      <c r="S28" s="103">
        <v>48</v>
      </c>
    </row>
    <row r="29" spans="1:19" ht="15.75" customHeight="1" x14ac:dyDescent="0.3">
      <c r="A29" s="101">
        <v>4</v>
      </c>
      <c r="B29" s="111" t="s">
        <v>502</v>
      </c>
      <c r="C29" s="111" t="s">
        <v>474</v>
      </c>
      <c r="D29" s="102">
        <v>94</v>
      </c>
      <c r="E29" s="102">
        <v>93</v>
      </c>
      <c r="F29" s="102">
        <f>SUM(D29:E29)</f>
        <v>187</v>
      </c>
      <c r="G29" s="100">
        <v>5</v>
      </c>
      <c r="H29" s="102">
        <v>1330</v>
      </c>
      <c r="I29" s="103">
        <v>41</v>
      </c>
      <c r="K29" s="101">
        <v>3</v>
      </c>
      <c r="L29" s="111" t="s">
        <v>501</v>
      </c>
      <c r="M29" s="111" t="s">
        <v>26</v>
      </c>
      <c r="N29" s="102" t="s">
        <v>216</v>
      </c>
      <c r="O29" s="102"/>
      <c r="P29" s="102">
        <f>SUM(N29:O29)</f>
        <v>0</v>
      </c>
      <c r="Q29" s="100">
        <v>0</v>
      </c>
      <c r="R29" s="102">
        <v>1037</v>
      </c>
      <c r="S29" s="103">
        <v>39</v>
      </c>
    </row>
    <row r="30" spans="1:19" ht="15.75" customHeight="1" x14ac:dyDescent="0.3">
      <c r="A30" s="101">
        <v>7</v>
      </c>
      <c r="B30" s="111" t="s">
        <v>508</v>
      </c>
      <c r="C30" s="111" t="s">
        <v>31</v>
      </c>
      <c r="D30" s="102">
        <v>96</v>
      </c>
      <c r="E30" s="102">
        <v>95</v>
      </c>
      <c r="F30" s="102">
        <f>SUM(D30:E30)</f>
        <v>191</v>
      </c>
      <c r="G30" s="100">
        <v>8</v>
      </c>
      <c r="H30" s="102">
        <v>1321</v>
      </c>
      <c r="I30" s="103">
        <v>39</v>
      </c>
      <c r="K30" s="101">
        <v>1</v>
      </c>
      <c r="L30" s="111" t="s">
        <v>153</v>
      </c>
      <c r="M30" s="111" t="s">
        <v>26</v>
      </c>
      <c r="N30" s="102">
        <v>95</v>
      </c>
      <c r="O30" s="102">
        <v>85</v>
      </c>
      <c r="P30" s="102">
        <f>SUM(N30:O30)</f>
        <v>180</v>
      </c>
      <c r="Q30" s="100">
        <v>6</v>
      </c>
      <c r="R30" s="158">
        <v>1275</v>
      </c>
      <c r="S30" s="159">
        <v>38</v>
      </c>
    </row>
    <row r="31" spans="1:19" ht="15.75" customHeight="1" x14ac:dyDescent="0.3">
      <c r="A31" s="101">
        <v>3</v>
      </c>
      <c r="B31" s="111" t="s">
        <v>51</v>
      </c>
      <c r="C31" s="111" t="s">
        <v>26</v>
      </c>
      <c r="D31" s="102">
        <v>91</v>
      </c>
      <c r="E31" s="102">
        <v>91</v>
      </c>
      <c r="F31" s="102">
        <f>SUM(D31:E31)</f>
        <v>182</v>
      </c>
      <c r="G31" s="100">
        <v>3</v>
      </c>
      <c r="H31" s="102">
        <v>1302</v>
      </c>
      <c r="I31" s="103">
        <v>30</v>
      </c>
      <c r="K31" s="101">
        <v>7</v>
      </c>
      <c r="L31" s="111" t="s">
        <v>509</v>
      </c>
      <c r="M31" s="111" t="s">
        <v>42</v>
      </c>
      <c r="N31" s="102">
        <v>93</v>
      </c>
      <c r="O31" s="102">
        <v>83</v>
      </c>
      <c r="P31" s="102">
        <f>SUM(N31:O31)</f>
        <v>176</v>
      </c>
      <c r="Q31" s="100">
        <v>4</v>
      </c>
      <c r="R31" s="102">
        <v>1242</v>
      </c>
      <c r="S31" s="103">
        <v>30</v>
      </c>
    </row>
    <row r="32" spans="1:19" ht="15.75" customHeight="1" x14ac:dyDescent="0.3">
      <c r="A32" s="101">
        <v>1</v>
      </c>
      <c r="B32" s="111" t="s">
        <v>499</v>
      </c>
      <c r="C32" s="111" t="s">
        <v>26</v>
      </c>
      <c r="D32" s="102">
        <v>96</v>
      </c>
      <c r="E32" s="102">
        <v>94</v>
      </c>
      <c r="F32" s="102">
        <f>SUM(D32:E32)</f>
        <v>190</v>
      </c>
      <c r="G32" s="100">
        <v>6</v>
      </c>
      <c r="H32" s="158">
        <v>1309</v>
      </c>
      <c r="I32" s="159">
        <v>29</v>
      </c>
      <c r="K32" s="101">
        <v>6</v>
      </c>
      <c r="L32" s="111" t="s">
        <v>507</v>
      </c>
      <c r="M32" s="111" t="s">
        <v>42</v>
      </c>
      <c r="N32" s="102">
        <v>90</v>
      </c>
      <c r="O32" s="102">
        <v>88</v>
      </c>
      <c r="P32" s="102">
        <f>SUM(N32:O32)</f>
        <v>178</v>
      </c>
      <c r="Q32" s="100">
        <v>5</v>
      </c>
      <c r="R32" s="102">
        <v>1218</v>
      </c>
      <c r="S32" s="103">
        <v>24</v>
      </c>
    </row>
    <row r="33" spans="1:19" ht="15.75" customHeight="1" x14ac:dyDescent="0.3">
      <c r="A33" s="101">
        <v>2</v>
      </c>
      <c r="B33" s="111" t="s">
        <v>336</v>
      </c>
      <c r="C33" s="111" t="s">
        <v>31</v>
      </c>
      <c r="D33" s="102">
        <v>91</v>
      </c>
      <c r="E33" s="102">
        <v>89</v>
      </c>
      <c r="F33" s="102">
        <f>SUM(D33:E33)</f>
        <v>180</v>
      </c>
      <c r="G33" s="100">
        <v>2</v>
      </c>
      <c r="H33" s="102">
        <v>1279</v>
      </c>
      <c r="I33" s="103">
        <v>16</v>
      </c>
      <c r="K33" s="101">
        <v>5</v>
      </c>
      <c r="L33" s="111" t="s">
        <v>506</v>
      </c>
      <c r="M33" s="111" t="s">
        <v>504</v>
      </c>
      <c r="N33" s="102">
        <v>88</v>
      </c>
      <c r="O33" s="102">
        <v>83</v>
      </c>
      <c r="P33" s="102">
        <f>SUM(N33:O33)</f>
        <v>171</v>
      </c>
      <c r="Q33" s="100">
        <v>3</v>
      </c>
      <c r="R33" s="102">
        <v>702</v>
      </c>
      <c r="S33" s="103">
        <v>15</v>
      </c>
    </row>
    <row r="34" spans="1:19" ht="15.75" customHeight="1" x14ac:dyDescent="0.3">
      <c r="A34" s="260">
        <v>8</v>
      </c>
      <c r="B34" s="281" t="s">
        <v>510</v>
      </c>
      <c r="C34" s="281" t="s">
        <v>301</v>
      </c>
      <c r="D34" s="261" t="s">
        <v>22</v>
      </c>
      <c r="E34" s="261"/>
      <c r="F34" s="261">
        <f>SUM(D34:E34)</f>
        <v>0</v>
      </c>
      <c r="G34" s="262">
        <v>0</v>
      </c>
      <c r="H34" s="104">
        <v>716</v>
      </c>
      <c r="I34" s="105">
        <v>6</v>
      </c>
      <c r="K34" s="260">
        <v>2</v>
      </c>
      <c r="L34" s="281" t="s">
        <v>500</v>
      </c>
      <c r="M34" s="281" t="s">
        <v>24</v>
      </c>
      <c r="N34" s="261" t="s">
        <v>22</v>
      </c>
      <c r="O34" s="261"/>
      <c r="P34" s="261">
        <f>SUM(N34:O34)</f>
        <v>0</v>
      </c>
      <c r="Q34" s="262">
        <v>0</v>
      </c>
      <c r="R34" s="104">
        <v>0</v>
      </c>
      <c r="S34" s="105">
        <v>0</v>
      </c>
    </row>
    <row r="35" spans="1:19" ht="15.75" customHeight="1" x14ac:dyDescent="0.3"/>
    <row r="36" spans="1:19" ht="15.75" customHeight="1" x14ac:dyDescent="0.3">
      <c r="A36" s="90"/>
      <c r="B36" s="91" t="s">
        <v>100</v>
      </c>
      <c r="C36" s="92" t="s">
        <v>512</v>
      </c>
      <c r="D36" s="92"/>
      <c r="E36" s="92" t="s">
        <v>1359</v>
      </c>
      <c r="F36" s="91"/>
      <c r="G36" s="91"/>
      <c r="H36" s="91"/>
      <c r="I36" s="91"/>
    </row>
    <row r="37" spans="1:19" ht="15.75" customHeight="1" x14ac:dyDescent="0.3">
      <c r="A37" s="93">
        <v>2</v>
      </c>
      <c r="B37" s="94" t="s">
        <v>7</v>
      </c>
      <c r="C37" s="95" t="s">
        <v>8</v>
      </c>
      <c r="D37" s="126"/>
      <c r="E37" s="157"/>
      <c r="F37" s="98" t="s">
        <v>9</v>
      </c>
      <c r="G37" s="98" t="s">
        <v>10</v>
      </c>
      <c r="H37" s="98" t="s">
        <v>11</v>
      </c>
      <c r="I37" s="99" t="s">
        <v>12</v>
      </c>
    </row>
    <row r="38" spans="1:19" ht="15.75" customHeight="1" x14ac:dyDescent="0.3">
      <c r="A38" s="256">
        <v>4</v>
      </c>
      <c r="B38" s="279" t="s">
        <v>515</v>
      </c>
      <c r="C38" s="279" t="s">
        <v>504</v>
      </c>
      <c r="D38" s="257">
        <v>92</v>
      </c>
      <c r="E38" s="257">
        <v>90</v>
      </c>
      <c r="F38" s="257">
        <f>SUM(D38:E38)</f>
        <v>182</v>
      </c>
      <c r="G38" s="257">
        <v>6</v>
      </c>
      <c r="H38" s="257">
        <v>1270</v>
      </c>
      <c r="I38" s="339">
        <v>45</v>
      </c>
    </row>
    <row r="39" spans="1:19" ht="15.75" customHeight="1" x14ac:dyDescent="0.3">
      <c r="A39" s="101">
        <v>5</v>
      </c>
      <c r="B39" s="111" t="s">
        <v>516</v>
      </c>
      <c r="C39" s="111" t="s">
        <v>471</v>
      </c>
      <c r="D39" s="102">
        <v>96</v>
      </c>
      <c r="E39" s="102">
        <v>93</v>
      </c>
      <c r="F39" s="102">
        <f>SUM(D39:E39)</f>
        <v>189</v>
      </c>
      <c r="G39" s="100">
        <v>8</v>
      </c>
      <c r="H39" s="102">
        <v>1251</v>
      </c>
      <c r="I39" s="103">
        <v>40</v>
      </c>
    </row>
    <row r="40" spans="1:19" ht="15.75" customHeight="1" x14ac:dyDescent="0.3">
      <c r="A40" s="101">
        <v>1</v>
      </c>
      <c r="B40" s="111" t="s">
        <v>196</v>
      </c>
      <c r="C40" s="111" t="s">
        <v>24</v>
      </c>
      <c r="D40" s="102">
        <v>89</v>
      </c>
      <c r="E40" s="102">
        <v>86</v>
      </c>
      <c r="F40" s="102">
        <f>SUM(D40:E40)</f>
        <v>175</v>
      </c>
      <c r="G40" s="100">
        <v>4</v>
      </c>
      <c r="H40" s="158">
        <v>1249</v>
      </c>
      <c r="I40" s="159">
        <v>39</v>
      </c>
    </row>
    <row r="41" spans="1:19" ht="15.75" customHeight="1" x14ac:dyDescent="0.3">
      <c r="A41" s="101">
        <v>8</v>
      </c>
      <c r="B41" s="111" t="s">
        <v>519</v>
      </c>
      <c r="C41" s="111" t="s">
        <v>31</v>
      </c>
      <c r="D41" s="102">
        <v>89</v>
      </c>
      <c r="E41" s="102">
        <v>86</v>
      </c>
      <c r="F41" s="102">
        <f>SUM(D41:E41)</f>
        <v>175</v>
      </c>
      <c r="G41" s="100">
        <v>4</v>
      </c>
      <c r="H41" s="102">
        <v>1245</v>
      </c>
      <c r="I41" s="103">
        <v>39</v>
      </c>
    </row>
    <row r="42" spans="1:19" ht="15.75" customHeight="1" x14ac:dyDescent="0.3">
      <c r="A42" s="101">
        <v>6</v>
      </c>
      <c r="B42" s="111" t="s">
        <v>517</v>
      </c>
      <c r="C42" s="111" t="s">
        <v>54</v>
      </c>
      <c r="D42" s="102">
        <v>92</v>
      </c>
      <c r="E42" s="102">
        <v>90</v>
      </c>
      <c r="F42" s="102">
        <f>SUM(D42:E42)</f>
        <v>182</v>
      </c>
      <c r="G42" s="100">
        <v>6</v>
      </c>
      <c r="H42" s="102">
        <v>1266</v>
      </c>
      <c r="I42" s="103">
        <v>38</v>
      </c>
    </row>
    <row r="43" spans="1:19" ht="15.75" customHeight="1" x14ac:dyDescent="0.3">
      <c r="A43" s="101">
        <v>2</v>
      </c>
      <c r="B43" s="111" t="s">
        <v>513</v>
      </c>
      <c r="C43" s="111" t="s">
        <v>54</v>
      </c>
      <c r="D43" s="102">
        <v>93</v>
      </c>
      <c r="E43" s="102">
        <v>92</v>
      </c>
      <c r="F43" s="102">
        <f>SUM(D43:E43)</f>
        <v>185</v>
      </c>
      <c r="G43" s="100">
        <v>7</v>
      </c>
      <c r="H43" s="102">
        <v>1233</v>
      </c>
      <c r="I43" s="103">
        <v>34</v>
      </c>
    </row>
    <row r="44" spans="1:19" ht="15.75" customHeight="1" x14ac:dyDescent="0.3">
      <c r="A44" s="101">
        <v>3</v>
      </c>
      <c r="B44" s="111" t="s">
        <v>514</v>
      </c>
      <c r="C44" s="111" t="s">
        <v>301</v>
      </c>
      <c r="D44" s="102">
        <v>85</v>
      </c>
      <c r="E44" s="102">
        <v>78</v>
      </c>
      <c r="F44" s="102">
        <f>SUM(D44:E44)</f>
        <v>163</v>
      </c>
      <c r="G44" s="100">
        <v>2</v>
      </c>
      <c r="H44" s="102">
        <v>1102</v>
      </c>
      <c r="I44" s="103">
        <v>15</v>
      </c>
    </row>
    <row r="45" spans="1:19" ht="15.75" customHeight="1" x14ac:dyDescent="0.3">
      <c r="A45" s="260">
        <v>7</v>
      </c>
      <c r="B45" s="281" t="s">
        <v>518</v>
      </c>
      <c r="C45" s="281" t="s">
        <v>31</v>
      </c>
      <c r="D45" s="261" t="s">
        <v>22</v>
      </c>
      <c r="E45" s="261"/>
      <c r="F45" s="261">
        <f>SUM(D45:E45)</f>
        <v>0</v>
      </c>
      <c r="G45" s="262">
        <v>0</v>
      </c>
      <c r="H45" s="104">
        <v>0</v>
      </c>
      <c r="I45" s="105">
        <v>0</v>
      </c>
    </row>
    <row r="46" spans="1:19" ht="15.75" customHeight="1" x14ac:dyDescent="0.3"/>
    <row r="47" spans="1:19" ht="15.75" customHeight="1" x14ac:dyDescent="0.3">
      <c r="B47" s="91" t="s">
        <v>520</v>
      </c>
    </row>
    <row r="48" spans="1:19" ht="15.75" customHeight="1" x14ac:dyDescent="0.3"/>
    <row r="49" spans="2:6" ht="15.75" customHeight="1" x14ac:dyDescent="0.3">
      <c r="B49" s="86" t="s">
        <v>521</v>
      </c>
      <c r="F49" s="106" t="s">
        <v>1542</v>
      </c>
    </row>
    <row r="50" spans="2:6" ht="15.75" customHeight="1" x14ac:dyDescent="0.3">
      <c r="B50" s="86" t="s">
        <v>1543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á" xr:uid="{D368DE7E-EE5D-4697-9ECD-643F8F2150F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3BE06-5F23-4658-B032-D1DCE829BE5F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25" width="10.28515625" style="86"/>
  </cols>
  <sheetData>
    <row r="1" spans="1:25" x14ac:dyDescent="0.3">
      <c r="A1" s="90"/>
      <c r="B1" s="91" t="s">
        <v>462</v>
      </c>
      <c r="C1" s="91"/>
      <c r="D1" s="156"/>
      <c r="E1" s="156"/>
      <c r="F1" s="156" t="s">
        <v>148</v>
      </c>
      <c r="G1" s="156"/>
      <c r="H1" s="156"/>
      <c r="I1" s="156" t="s">
        <v>1541</v>
      </c>
      <c r="J1" s="156"/>
      <c r="K1" s="156"/>
      <c r="L1" s="156"/>
      <c r="M1" s="91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91"/>
      <c r="Y1" s="91"/>
    </row>
    <row r="2" spans="1:25" ht="15.75" customHeight="1" x14ac:dyDescent="0.3">
      <c r="B2" s="388" t="s">
        <v>1</v>
      </c>
      <c r="I2" s="160" t="s">
        <v>463</v>
      </c>
    </row>
    <row r="3" spans="1:25" ht="15.75" customHeight="1" x14ac:dyDescent="0.3">
      <c r="A3" s="90"/>
      <c r="B3" s="91" t="s">
        <v>3</v>
      </c>
      <c r="C3" s="92" t="s">
        <v>522</v>
      </c>
      <c r="D3" s="92"/>
      <c r="E3" s="92" t="s">
        <v>1360</v>
      </c>
      <c r="F3" s="91"/>
      <c r="G3" s="91"/>
      <c r="H3" s="91"/>
      <c r="I3" s="9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6"/>
      <c r="E4" s="157"/>
      <c r="F4" s="98" t="s">
        <v>9</v>
      </c>
      <c r="G4" s="98" t="s">
        <v>10</v>
      </c>
      <c r="H4" s="98" t="s">
        <v>11</v>
      </c>
      <c r="I4" s="99" t="s">
        <v>12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</row>
    <row r="5" spans="1:25" ht="15.75" customHeight="1" x14ac:dyDescent="0.3">
      <c r="A5" s="268">
        <v>5</v>
      </c>
      <c r="B5" s="351" t="s">
        <v>34</v>
      </c>
      <c r="C5" s="351" t="s">
        <v>20</v>
      </c>
      <c r="D5" s="346">
        <v>100</v>
      </c>
      <c r="E5" s="346">
        <v>99</v>
      </c>
      <c r="F5" s="270">
        <v>199</v>
      </c>
      <c r="G5" s="270">
        <v>7</v>
      </c>
      <c r="H5" s="347">
        <v>1386</v>
      </c>
      <c r="I5" s="348">
        <v>52</v>
      </c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</row>
    <row r="6" spans="1:25" ht="15.75" customHeight="1" x14ac:dyDescent="0.3">
      <c r="A6" s="274">
        <v>3</v>
      </c>
      <c r="B6" s="287" t="s">
        <v>470</v>
      </c>
      <c r="C6" s="287" t="s">
        <v>471</v>
      </c>
      <c r="D6" s="272">
        <v>100</v>
      </c>
      <c r="E6" s="272">
        <v>100</v>
      </c>
      <c r="F6" s="273">
        <v>200</v>
      </c>
      <c r="G6" s="273">
        <v>8</v>
      </c>
      <c r="H6" s="117">
        <v>1193</v>
      </c>
      <c r="I6" s="118">
        <v>45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</row>
    <row r="7" spans="1:25" ht="15.75" customHeight="1" x14ac:dyDescent="0.3">
      <c r="A7" s="271">
        <v>6</v>
      </c>
      <c r="B7" s="287" t="s">
        <v>477</v>
      </c>
      <c r="C7" s="287" t="s">
        <v>20</v>
      </c>
      <c r="D7" s="272">
        <v>99</v>
      </c>
      <c r="E7" s="272">
        <v>97</v>
      </c>
      <c r="F7" s="273">
        <v>196</v>
      </c>
      <c r="G7" s="273">
        <v>6</v>
      </c>
      <c r="H7" s="117">
        <v>1369</v>
      </c>
      <c r="I7" s="118">
        <v>41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</row>
    <row r="8" spans="1:25" ht="15.75" customHeight="1" x14ac:dyDescent="0.3">
      <c r="A8" s="271">
        <v>8</v>
      </c>
      <c r="B8" s="287" t="s">
        <v>482</v>
      </c>
      <c r="C8" s="287" t="s">
        <v>42</v>
      </c>
      <c r="D8" s="272">
        <v>97</v>
      </c>
      <c r="E8" s="272">
        <v>97</v>
      </c>
      <c r="F8" s="273">
        <v>194</v>
      </c>
      <c r="G8" s="273">
        <v>3</v>
      </c>
      <c r="H8" s="117">
        <v>1363</v>
      </c>
      <c r="I8" s="118">
        <v>30</v>
      </c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</row>
    <row r="9" spans="1:25" ht="15.75" customHeight="1" x14ac:dyDescent="0.3">
      <c r="A9" s="271">
        <v>4</v>
      </c>
      <c r="B9" s="287" t="s">
        <v>475</v>
      </c>
      <c r="C9" s="287" t="s">
        <v>474</v>
      </c>
      <c r="D9" s="272">
        <v>98</v>
      </c>
      <c r="E9" s="272">
        <v>98</v>
      </c>
      <c r="F9" s="273">
        <v>196</v>
      </c>
      <c r="G9" s="273">
        <v>6</v>
      </c>
      <c r="H9" s="117">
        <v>1357</v>
      </c>
      <c r="I9" s="118">
        <v>30</v>
      </c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</row>
    <row r="10" spans="1:25" ht="15.75" customHeight="1" x14ac:dyDescent="0.3">
      <c r="A10" s="274">
        <v>1</v>
      </c>
      <c r="B10" s="293" t="s">
        <v>467</v>
      </c>
      <c r="C10" s="293" t="s">
        <v>20</v>
      </c>
      <c r="D10" s="273">
        <v>98</v>
      </c>
      <c r="E10" s="273">
        <v>95</v>
      </c>
      <c r="F10" s="273">
        <v>193</v>
      </c>
      <c r="G10" s="273">
        <v>2</v>
      </c>
      <c r="H10" s="158">
        <v>1357</v>
      </c>
      <c r="I10" s="159">
        <v>27</v>
      </c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</row>
    <row r="11" spans="1:25" ht="15.75" customHeight="1" x14ac:dyDescent="0.3">
      <c r="A11" s="274">
        <v>7</v>
      </c>
      <c r="B11" s="287" t="s">
        <v>326</v>
      </c>
      <c r="C11" s="287" t="s">
        <v>42</v>
      </c>
      <c r="D11" s="272">
        <v>98</v>
      </c>
      <c r="E11" s="272">
        <v>97</v>
      </c>
      <c r="F11" s="273">
        <v>195</v>
      </c>
      <c r="G11" s="273">
        <v>4</v>
      </c>
      <c r="H11" s="117">
        <v>1358</v>
      </c>
      <c r="I11" s="118">
        <v>26</v>
      </c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</row>
    <row r="12" spans="1:25" ht="15.75" customHeight="1" x14ac:dyDescent="0.3">
      <c r="A12" s="275">
        <v>2</v>
      </c>
      <c r="B12" s="290" t="s">
        <v>469</v>
      </c>
      <c r="C12" s="290" t="s">
        <v>301</v>
      </c>
      <c r="D12" s="276">
        <v>97</v>
      </c>
      <c r="E12" s="276">
        <v>95</v>
      </c>
      <c r="F12" s="277">
        <v>192</v>
      </c>
      <c r="G12" s="277">
        <v>1</v>
      </c>
      <c r="H12" s="120">
        <v>1347</v>
      </c>
      <c r="I12" s="121">
        <v>18</v>
      </c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</row>
    <row r="13" spans="1:25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</row>
    <row r="14" spans="1:25" ht="15.75" customHeight="1" x14ac:dyDescent="0.3">
      <c r="A14" s="90"/>
      <c r="B14" s="91" t="s">
        <v>5</v>
      </c>
      <c r="C14" s="92" t="s">
        <v>523</v>
      </c>
      <c r="D14" s="92"/>
      <c r="E14" s="92" t="s">
        <v>1361</v>
      </c>
      <c r="F14" s="91"/>
      <c r="G14" s="91"/>
      <c r="H14" s="91"/>
      <c r="I14" s="91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</row>
    <row r="15" spans="1:25" ht="15.75" customHeight="1" x14ac:dyDescent="0.3">
      <c r="A15" s="93">
        <v>2</v>
      </c>
      <c r="B15" s="94" t="s">
        <v>7</v>
      </c>
      <c r="C15" s="95" t="s">
        <v>8</v>
      </c>
      <c r="D15" s="126"/>
      <c r="E15" s="157"/>
      <c r="F15" s="98" t="s">
        <v>9</v>
      </c>
      <c r="G15" s="98" t="s">
        <v>10</v>
      </c>
      <c r="H15" s="98" t="s">
        <v>11</v>
      </c>
      <c r="I15" s="99" t="s">
        <v>12</v>
      </c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</row>
    <row r="16" spans="1:25" ht="15.75" customHeight="1" x14ac:dyDescent="0.3">
      <c r="A16" s="268">
        <v>7</v>
      </c>
      <c r="B16" s="351" t="s">
        <v>496</v>
      </c>
      <c r="C16" s="351" t="s">
        <v>42</v>
      </c>
      <c r="D16" s="346">
        <v>95</v>
      </c>
      <c r="E16" s="346">
        <v>95</v>
      </c>
      <c r="F16" s="270">
        <v>190</v>
      </c>
      <c r="G16" s="270">
        <v>4</v>
      </c>
      <c r="H16" s="347">
        <v>1340</v>
      </c>
      <c r="I16" s="348">
        <v>39</v>
      </c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</row>
    <row r="17" spans="1:25" ht="15.75" customHeight="1" x14ac:dyDescent="0.3">
      <c r="A17" s="271">
        <v>2</v>
      </c>
      <c r="B17" s="287" t="s">
        <v>485</v>
      </c>
      <c r="C17" s="287" t="s">
        <v>474</v>
      </c>
      <c r="D17" s="272">
        <v>98</v>
      </c>
      <c r="E17" s="272">
        <v>97</v>
      </c>
      <c r="F17" s="273">
        <v>195</v>
      </c>
      <c r="G17" s="273">
        <v>7</v>
      </c>
      <c r="H17" s="117">
        <v>1343</v>
      </c>
      <c r="I17" s="118">
        <v>38</v>
      </c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</row>
    <row r="18" spans="1:25" ht="15.75" customHeight="1" x14ac:dyDescent="0.3">
      <c r="A18" s="271">
        <v>6</v>
      </c>
      <c r="B18" s="287" t="s">
        <v>326</v>
      </c>
      <c r="C18" s="287" t="s">
        <v>20</v>
      </c>
      <c r="D18" s="272">
        <v>95</v>
      </c>
      <c r="E18" s="272">
        <v>90</v>
      </c>
      <c r="F18" s="273">
        <v>185</v>
      </c>
      <c r="G18" s="273">
        <v>1</v>
      </c>
      <c r="H18" s="117">
        <v>1331</v>
      </c>
      <c r="I18" s="118">
        <v>32</v>
      </c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</row>
    <row r="19" spans="1:25" ht="15.75" customHeight="1" x14ac:dyDescent="0.3">
      <c r="A19" s="274">
        <v>5</v>
      </c>
      <c r="B19" s="287" t="s">
        <v>492</v>
      </c>
      <c r="C19" s="287" t="s">
        <v>474</v>
      </c>
      <c r="D19" s="272">
        <v>96</v>
      </c>
      <c r="E19" s="272">
        <v>96</v>
      </c>
      <c r="F19" s="273">
        <v>192</v>
      </c>
      <c r="G19" s="273">
        <v>6</v>
      </c>
      <c r="H19" s="117">
        <v>1320</v>
      </c>
      <c r="I19" s="118">
        <v>27</v>
      </c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</row>
    <row r="20" spans="1:25" ht="15.75" customHeight="1" x14ac:dyDescent="0.3">
      <c r="A20" s="271">
        <v>4</v>
      </c>
      <c r="B20" s="287" t="s">
        <v>472</v>
      </c>
      <c r="C20" s="287" t="s">
        <v>471</v>
      </c>
      <c r="D20" s="272">
        <v>98</v>
      </c>
      <c r="E20" s="272">
        <v>93</v>
      </c>
      <c r="F20" s="273">
        <v>191</v>
      </c>
      <c r="G20" s="273">
        <v>5</v>
      </c>
      <c r="H20" s="117">
        <v>1311</v>
      </c>
      <c r="I20" s="118">
        <v>27</v>
      </c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</row>
    <row r="21" spans="1:25" ht="15.75" customHeight="1" x14ac:dyDescent="0.3">
      <c r="A21" s="274">
        <v>3</v>
      </c>
      <c r="B21" s="287" t="s">
        <v>488</v>
      </c>
      <c r="C21" s="287" t="s">
        <v>90</v>
      </c>
      <c r="D21" s="272">
        <v>96</v>
      </c>
      <c r="E21" s="272">
        <v>91</v>
      </c>
      <c r="F21" s="273">
        <v>187</v>
      </c>
      <c r="G21" s="273">
        <v>2</v>
      </c>
      <c r="H21" s="117">
        <v>1307</v>
      </c>
      <c r="I21" s="118">
        <v>23</v>
      </c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</row>
    <row r="22" spans="1:25" ht="15.75" customHeight="1" x14ac:dyDescent="0.3">
      <c r="A22" s="278">
        <v>1</v>
      </c>
      <c r="B22" s="356" t="s">
        <v>499</v>
      </c>
      <c r="C22" s="356" t="s">
        <v>26</v>
      </c>
      <c r="D22" s="277">
        <v>96</v>
      </c>
      <c r="E22" s="277">
        <v>94</v>
      </c>
      <c r="F22" s="277">
        <v>190</v>
      </c>
      <c r="G22" s="277">
        <v>4</v>
      </c>
      <c r="H22" s="341">
        <v>1309</v>
      </c>
      <c r="I22" s="342">
        <v>21</v>
      </c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</row>
    <row r="23" spans="1:25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</row>
    <row r="24" spans="1:25" ht="15.75" customHeight="1" x14ac:dyDescent="0.3">
      <c r="A24" s="90"/>
      <c r="B24" s="91" t="s">
        <v>44</v>
      </c>
      <c r="C24" s="92" t="s">
        <v>524</v>
      </c>
      <c r="D24" s="92"/>
      <c r="E24" s="92" t="s">
        <v>1362</v>
      </c>
      <c r="F24" s="91"/>
      <c r="G24" s="91"/>
      <c r="H24" s="91"/>
      <c r="I24" s="91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</row>
    <row r="25" spans="1:25" ht="15.75" customHeight="1" x14ac:dyDescent="0.3">
      <c r="A25" s="93">
        <v>2</v>
      </c>
      <c r="B25" s="94" t="s">
        <v>7</v>
      </c>
      <c r="C25" s="95" t="s">
        <v>8</v>
      </c>
      <c r="D25" s="126"/>
      <c r="E25" s="157"/>
      <c r="F25" s="98" t="s">
        <v>9</v>
      </c>
      <c r="G25" s="98" t="s">
        <v>10</v>
      </c>
      <c r="H25" s="98" t="s">
        <v>11</v>
      </c>
      <c r="I25" s="99" t="s">
        <v>12</v>
      </c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</row>
    <row r="26" spans="1:25" ht="15.75" customHeight="1" x14ac:dyDescent="0.3">
      <c r="A26" s="268">
        <v>5</v>
      </c>
      <c r="B26" s="351" t="s">
        <v>505</v>
      </c>
      <c r="C26" s="351" t="s">
        <v>474</v>
      </c>
      <c r="D26" s="346">
        <v>95</v>
      </c>
      <c r="E26" s="346">
        <v>92</v>
      </c>
      <c r="F26" s="270">
        <v>187</v>
      </c>
      <c r="G26" s="270">
        <v>7</v>
      </c>
      <c r="H26" s="347">
        <v>1334</v>
      </c>
      <c r="I26" s="348">
        <v>47</v>
      </c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</row>
    <row r="27" spans="1:25" ht="15.75" customHeight="1" x14ac:dyDescent="0.3">
      <c r="A27" s="274">
        <v>3</v>
      </c>
      <c r="B27" s="287" t="s">
        <v>502</v>
      </c>
      <c r="C27" s="287" t="s">
        <v>474</v>
      </c>
      <c r="D27" s="272">
        <v>94</v>
      </c>
      <c r="E27" s="272">
        <v>93</v>
      </c>
      <c r="F27" s="273">
        <v>187</v>
      </c>
      <c r="G27" s="273">
        <v>7</v>
      </c>
      <c r="H27" s="117">
        <v>1330</v>
      </c>
      <c r="I27" s="118">
        <v>46</v>
      </c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</row>
    <row r="28" spans="1:25" ht="15.75" customHeight="1" x14ac:dyDescent="0.3">
      <c r="A28" s="274">
        <v>1</v>
      </c>
      <c r="B28" s="293" t="s">
        <v>153</v>
      </c>
      <c r="C28" s="293" t="s">
        <v>26</v>
      </c>
      <c r="D28" s="273">
        <v>95</v>
      </c>
      <c r="E28" s="273">
        <v>85</v>
      </c>
      <c r="F28" s="273">
        <v>180</v>
      </c>
      <c r="G28" s="273">
        <v>5</v>
      </c>
      <c r="H28" s="158">
        <v>1275</v>
      </c>
      <c r="I28" s="159">
        <v>33</v>
      </c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</row>
    <row r="29" spans="1:25" ht="15.75" customHeight="1" x14ac:dyDescent="0.3">
      <c r="A29" s="271">
        <v>6</v>
      </c>
      <c r="B29" s="287" t="s">
        <v>509</v>
      </c>
      <c r="C29" s="287" t="s">
        <v>42</v>
      </c>
      <c r="D29" s="272">
        <v>93</v>
      </c>
      <c r="E29" s="272">
        <v>83</v>
      </c>
      <c r="F29" s="273">
        <v>176</v>
      </c>
      <c r="G29" s="273">
        <v>3</v>
      </c>
      <c r="H29" s="117">
        <v>1242</v>
      </c>
      <c r="I29" s="118">
        <v>26</v>
      </c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</row>
    <row r="30" spans="1:25" ht="15.75" customHeight="1" x14ac:dyDescent="0.3">
      <c r="A30" s="271">
        <v>2</v>
      </c>
      <c r="B30" s="287" t="s">
        <v>507</v>
      </c>
      <c r="C30" s="287" t="s">
        <v>42</v>
      </c>
      <c r="D30" s="272">
        <v>90</v>
      </c>
      <c r="E30" s="272">
        <v>88</v>
      </c>
      <c r="F30" s="273">
        <v>178</v>
      </c>
      <c r="G30" s="273">
        <v>4</v>
      </c>
      <c r="H30" s="117">
        <v>1218</v>
      </c>
      <c r="I30" s="118">
        <v>21</v>
      </c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</row>
    <row r="31" spans="1:25" ht="15.75" customHeight="1" x14ac:dyDescent="0.3">
      <c r="A31" s="274">
        <v>7</v>
      </c>
      <c r="B31" s="287" t="s">
        <v>510</v>
      </c>
      <c r="C31" s="287" t="s">
        <v>301</v>
      </c>
      <c r="D31" s="272" t="s">
        <v>22</v>
      </c>
      <c r="E31" s="272" t="s">
        <v>525</v>
      </c>
      <c r="F31" s="273">
        <v>0</v>
      </c>
      <c r="G31" s="273">
        <v>0</v>
      </c>
      <c r="H31" s="117">
        <v>716</v>
      </c>
      <c r="I31" s="118">
        <v>12</v>
      </c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</row>
    <row r="32" spans="1:25" ht="15.75" customHeight="1" x14ac:dyDescent="0.3">
      <c r="A32" s="275">
        <v>4</v>
      </c>
      <c r="B32" s="290" t="s">
        <v>514</v>
      </c>
      <c r="C32" s="290" t="s">
        <v>301</v>
      </c>
      <c r="D32" s="276">
        <v>85</v>
      </c>
      <c r="E32" s="276">
        <v>78</v>
      </c>
      <c r="F32" s="277">
        <v>163</v>
      </c>
      <c r="G32" s="277">
        <v>2</v>
      </c>
      <c r="H32" s="120">
        <v>1102</v>
      </c>
      <c r="I32" s="121">
        <v>11</v>
      </c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</row>
    <row r="33" spans="1:25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</row>
    <row r="34" spans="1:25" ht="15.75" customHeight="1" x14ac:dyDescent="0.3">
      <c r="A34" s="114"/>
      <c r="B34" s="162" t="s">
        <v>520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</row>
    <row r="35" spans="1:25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</row>
    <row r="36" spans="1:25" ht="15.75" customHeight="1" x14ac:dyDescent="0.3">
      <c r="A36" s="114"/>
      <c r="B36" s="86" t="s">
        <v>178</v>
      </c>
      <c r="F36" s="106" t="s">
        <v>1542</v>
      </c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</row>
    <row r="37" spans="1:25" ht="15.75" customHeight="1" x14ac:dyDescent="0.3">
      <c r="A37" s="114"/>
      <c r="B37" s="86" t="s">
        <v>1543</v>
      </c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</row>
    <row r="38" spans="1:25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</row>
    <row r="39" spans="1:25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</row>
    <row r="40" spans="1:25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</row>
    <row r="41" spans="1:25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</row>
    <row r="42" spans="1:25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</row>
    <row r="43" spans="1:25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</row>
    <row r="44" spans="1:25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</row>
    <row r="45" spans="1:25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</row>
    <row r="46" spans="1:25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</row>
    <row r="47" spans="1:25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</row>
    <row r="48" spans="1:25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</row>
    <row r="49" spans="1:25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</row>
    <row r="50" spans="1:25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</row>
    <row r="51" spans="1:25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</row>
    <row r="52" spans="1:25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</row>
    <row r="53" spans="1:25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</row>
    <row r="54" spans="1:25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</row>
    <row r="55" spans="1:25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</row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sortState xmlns:xlrd2="http://schemas.microsoft.com/office/spreadsheetml/2017/richdata2" ref="A26:I32">
    <sortCondition descending="1" ref="I26"/>
    <sortCondition descending="1" ref="H26"/>
  </sortState>
  <hyperlinks>
    <hyperlink ref="B2" location="'Index'!A3" tooltip="Go to the Index sheet" display="á" xr:uid="{D1EB6043-914A-47DC-9831-265F288A429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0ABE2-08FF-4CDC-805D-8BB0E8C68F3A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25" width="10.28515625" style="86"/>
  </cols>
  <sheetData>
    <row r="1" spans="1:25" x14ac:dyDescent="0.3">
      <c r="A1" s="90"/>
      <c r="B1" s="91" t="s">
        <v>526</v>
      </c>
      <c r="C1" s="91"/>
      <c r="D1" s="156"/>
      <c r="E1" s="156"/>
      <c r="F1" s="156"/>
      <c r="G1" s="156"/>
      <c r="H1" s="156"/>
      <c r="I1" s="156"/>
      <c r="J1" s="156" t="s">
        <v>1541</v>
      </c>
      <c r="K1" s="156"/>
      <c r="L1" s="156"/>
      <c r="M1" s="91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91"/>
      <c r="Y1" s="91"/>
    </row>
    <row r="2" spans="1:25" ht="15.75" customHeight="1" x14ac:dyDescent="0.3">
      <c r="B2" s="388" t="s">
        <v>1</v>
      </c>
      <c r="I2" s="88" t="s">
        <v>463</v>
      </c>
    </row>
    <row r="3" spans="1:25" ht="15.75" customHeight="1" x14ac:dyDescent="0.3">
      <c r="A3" s="90"/>
      <c r="B3" s="91" t="s">
        <v>3</v>
      </c>
      <c r="C3" s="92" t="s">
        <v>527</v>
      </c>
      <c r="D3" s="92"/>
      <c r="E3" s="92" t="s">
        <v>1363</v>
      </c>
      <c r="F3" s="91"/>
      <c r="G3" s="91"/>
      <c r="H3" s="91"/>
      <c r="I3" s="91"/>
      <c r="J3" s="91"/>
      <c r="K3" s="90"/>
      <c r="L3" s="91" t="s">
        <v>5</v>
      </c>
      <c r="M3" s="92" t="s">
        <v>528</v>
      </c>
      <c r="N3" s="92"/>
      <c r="O3" s="92" t="s">
        <v>1364</v>
      </c>
      <c r="P3" s="91"/>
      <c r="Q3" s="91"/>
      <c r="R3" s="91"/>
      <c r="S3" s="91"/>
      <c r="U3" s="91"/>
      <c r="V3" s="91"/>
      <c r="W3" s="91"/>
      <c r="X3" s="91"/>
      <c r="Y3" s="91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6"/>
      <c r="E4" s="157"/>
      <c r="F4" s="98" t="s">
        <v>9</v>
      </c>
      <c r="G4" s="98" t="s">
        <v>10</v>
      </c>
      <c r="H4" s="98" t="s">
        <v>11</v>
      </c>
      <c r="I4" s="99" t="s">
        <v>12</v>
      </c>
      <c r="K4" s="93">
        <v>2</v>
      </c>
      <c r="L4" s="94" t="s">
        <v>7</v>
      </c>
      <c r="M4" s="95" t="s">
        <v>8</v>
      </c>
      <c r="N4" s="126"/>
      <c r="O4" s="157"/>
      <c r="P4" s="98" t="s">
        <v>9</v>
      </c>
      <c r="Q4" s="98" t="s">
        <v>10</v>
      </c>
      <c r="R4" s="98" t="s">
        <v>11</v>
      </c>
      <c r="S4" s="99" t="s">
        <v>12</v>
      </c>
    </row>
    <row r="5" spans="1:25" ht="15.75" customHeight="1" x14ac:dyDescent="0.3">
      <c r="A5" s="256">
        <v>6</v>
      </c>
      <c r="B5" s="279" t="s">
        <v>473</v>
      </c>
      <c r="C5" s="279" t="s">
        <v>474</v>
      </c>
      <c r="D5" s="257">
        <v>100</v>
      </c>
      <c r="E5" s="257">
        <v>100</v>
      </c>
      <c r="F5" s="257">
        <f>SUM(D5:E5)</f>
        <v>200</v>
      </c>
      <c r="G5" s="257">
        <v>9</v>
      </c>
      <c r="H5" s="257">
        <v>1381</v>
      </c>
      <c r="I5" s="339">
        <v>53</v>
      </c>
      <c r="K5" s="256">
        <v>5</v>
      </c>
      <c r="L5" s="279" t="s">
        <v>535</v>
      </c>
      <c r="M5" s="279" t="s">
        <v>24</v>
      </c>
      <c r="N5" s="257">
        <v>97</v>
      </c>
      <c r="O5" s="257">
        <v>97</v>
      </c>
      <c r="P5" s="257">
        <f>SUM(N5:O5)</f>
        <v>194</v>
      </c>
      <c r="Q5" s="257">
        <v>9</v>
      </c>
      <c r="R5" s="257">
        <v>1356</v>
      </c>
      <c r="S5" s="339">
        <v>59</v>
      </c>
    </row>
    <row r="6" spans="1:25" ht="15.75" customHeight="1" x14ac:dyDescent="0.3">
      <c r="A6" s="101">
        <v>7</v>
      </c>
      <c r="B6" s="111" t="s">
        <v>481</v>
      </c>
      <c r="C6" s="111" t="s">
        <v>42</v>
      </c>
      <c r="D6" s="102">
        <v>100</v>
      </c>
      <c r="E6" s="102">
        <v>99</v>
      </c>
      <c r="F6" s="102">
        <f>SUM(D6:E6)</f>
        <v>199</v>
      </c>
      <c r="G6" s="100">
        <v>8</v>
      </c>
      <c r="H6" s="102">
        <v>1379</v>
      </c>
      <c r="I6" s="103">
        <v>52</v>
      </c>
      <c r="K6" s="101">
        <v>3</v>
      </c>
      <c r="L6" s="111" t="s">
        <v>28</v>
      </c>
      <c r="M6" s="111" t="s">
        <v>29</v>
      </c>
      <c r="N6" s="102">
        <v>97</v>
      </c>
      <c r="O6" s="102">
        <v>95</v>
      </c>
      <c r="P6" s="102">
        <f>SUM(N6:O6)</f>
        <v>192</v>
      </c>
      <c r="Q6" s="100">
        <v>8</v>
      </c>
      <c r="R6" s="102">
        <v>1351</v>
      </c>
      <c r="S6" s="103">
        <v>53</v>
      </c>
    </row>
    <row r="7" spans="1:25" ht="15.75" customHeight="1" x14ac:dyDescent="0.3">
      <c r="A7" s="101">
        <v>5</v>
      </c>
      <c r="B7" s="111" t="s">
        <v>493</v>
      </c>
      <c r="C7" s="111" t="s">
        <v>24</v>
      </c>
      <c r="D7" s="102">
        <v>99</v>
      </c>
      <c r="E7" s="102">
        <v>96</v>
      </c>
      <c r="F7" s="102">
        <f>SUM(D7:E7)</f>
        <v>195</v>
      </c>
      <c r="G7" s="100">
        <v>5</v>
      </c>
      <c r="H7" s="102">
        <v>1372</v>
      </c>
      <c r="I7" s="103">
        <v>47</v>
      </c>
      <c r="J7" s="144"/>
      <c r="K7" s="101">
        <v>9</v>
      </c>
      <c r="L7" s="111" t="s">
        <v>538</v>
      </c>
      <c r="M7" s="111" t="s">
        <v>24</v>
      </c>
      <c r="N7" s="102">
        <v>96</v>
      </c>
      <c r="O7" s="102">
        <v>92</v>
      </c>
      <c r="P7" s="102">
        <f>SUM(N7:O7)</f>
        <v>188</v>
      </c>
      <c r="Q7" s="100">
        <v>6</v>
      </c>
      <c r="R7" s="102">
        <v>1338</v>
      </c>
      <c r="S7" s="103">
        <v>50</v>
      </c>
    </row>
    <row r="8" spans="1:25" ht="15.75" customHeight="1" x14ac:dyDescent="0.3">
      <c r="A8" s="101">
        <v>1</v>
      </c>
      <c r="B8" s="111" t="s">
        <v>61</v>
      </c>
      <c r="C8" s="111" t="s">
        <v>62</v>
      </c>
      <c r="D8" s="102">
        <v>100</v>
      </c>
      <c r="E8" s="102">
        <v>98</v>
      </c>
      <c r="F8" s="102">
        <f>SUM(D8:E8)</f>
        <v>198</v>
      </c>
      <c r="G8" s="100">
        <v>7</v>
      </c>
      <c r="H8" s="158">
        <v>1368</v>
      </c>
      <c r="I8" s="159">
        <v>42</v>
      </c>
      <c r="K8" s="101">
        <v>1</v>
      </c>
      <c r="L8" s="111" t="s">
        <v>529</v>
      </c>
      <c r="M8" s="111" t="s">
        <v>479</v>
      </c>
      <c r="N8" s="102">
        <v>92</v>
      </c>
      <c r="O8" s="102">
        <v>92</v>
      </c>
      <c r="P8" s="102">
        <f>SUM(N8:O8)</f>
        <v>184</v>
      </c>
      <c r="Q8" s="100">
        <v>3</v>
      </c>
      <c r="R8" s="158">
        <v>1320</v>
      </c>
      <c r="S8" s="159">
        <v>38</v>
      </c>
    </row>
    <row r="9" spans="1:25" ht="15.75" customHeight="1" x14ac:dyDescent="0.3">
      <c r="A9" s="101">
        <v>9</v>
      </c>
      <c r="B9" s="111" t="s">
        <v>41</v>
      </c>
      <c r="C9" s="111" t="s">
        <v>42</v>
      </c>
      <c r="D9" s="102">
        <v>98</v>
      </c>
      <c r="E9" s="102">
        <v>97</v>
      </c>
      <c r="F9" s="102">
        <f>SUM(D9:E9)</f>
        <v>195</v>
      </c>
      <c r="G9" s="100">
        <v>5</v>
      </c>
      <c r="H9" s="102">
        <v>1367</v>
      </c>
      <c r="I9" s="103">
        <v>41</v>
      </c>
      <c r="K9" s="101">
        <v>4</v>
      </c>
      <c r="L9" s="111" t="s">
        <v>534</v>
      </c>
      <c r="M9" s="111" t="s">
        <v>94</v>
      </c>
      <c r="N9" s="102">
        <v>97</v>
      </c>
      <c r="O9" s="102">
        <v>93</v>
      </c>
      <c r="P9" s="102">
        <f>SUM(N9:O9)</f>
        <v>190</v>
      </c>
      <c r="Q9" s="100">
        <v>7</v>
      </c>
      <c r="R9" s="102">
        <v>1312</v>
      </c>
      <c r="S9" s="103">
        <v>34</v>
      </c>
    </row>
    <row r="10" spans="1:25" ht="15.75" customHeight="1" x14ac:dyDescent="0.3">
      <c r="A10" s="101">
        <v>3</v>
      </c>
      <c r="B10" s="111" t="s">
        <v>532</v>
      </c>
      <c r="C10" s="111" t="s">
        <v>29</v>
      </c>
      <c r="D10" s="102">
        <v>100</v>
      </c>
      <c r="E10" s="102">
        <v>95</v>
      </c>
      <c r="F10" s="102">
        <f>SUM(D10:E10)</f>
        <v>195</v>
      </c>
      <c r="G10" s="100">
        <v>5</v>
      </c>
      <c r="H10" s="102">
        <v>1361</v>
      </c>
      <c r="I10" s="103">
        <v>40</v>
      </c>
      <c r="K10" s="101">
        <v>7</v>
      </c>
      <c r="L10" s="111" t="s">
        <v>492</v>
      </c>
      <c r="M10" s="111" t="s">
        <v>474</v>
      </c>
      <c r="N10" s="102">
        <v>95</v>
      </c>
      <c r="O10" s="102">
        <v>89</v>
      </c>
      <c r="P10" s="102">
        <f>SUM(N10:O10)</f>
        <v>184</v>
      </c>
      <c r="Q10" s="100">
        <v>3</v>
      </c>
      <c r="R10" s="102">
        <v>1306</v>
      </c>
      <c r="S10" s="103">
        <v>32</v>
      </c>
    </row>
    <row r="11" spans="1:25" ht="15.75" customHeight="1" x14ac:dyDescent="0.3">
      <c r="A11" s="101">
        <v>8</v>
      </c>
      <c r="B11" s="111" t="s">
        <v>496</v>
      </c>
      <c r="C11" s="111" t="s">
        <v>42</v>
      </c>
      <c r="D11" s="102">
        <v>98</v>
      </c>
      <c r="E11" s="102">
        <v>98</v>
      </c>
      <c r="F11" s="102">
        <f>SUM(D11:E11)</f>
        <v>196</v>
      </c>
      <c r="G11" s="100">
        <v>6</v>
      </c>
      <c r="H11" s="102">
        <v>1342</v>
      </c>
      <c r="I11" s="103">
        <v>22</v>
      </c>
      <c r="K11" s="101">
        <v>2</v>
      </c>
      <c r="L11" s="111" t="s">
        <v>531</v>
      </c>
      <c r="M11" s="111" t="s">
        <v>24</v>
      </c>
      <c r="N11" s="102">
        <v>93</v>
      </c>
      <c r="O11" s="102">
        <v>92</v>
      </c>
      <c r="P11" s="102">
        <f>SUM(N11:O11)</f>
        <v>185</v>
      </c>
      <c r="Q11" s="100">
        <v>4</v>
      </c>
      <c r="R11" s="102">
        <v>1298</v>
      </c>
      <c r="S11" s="103">
        <v>30</v>
      </c>
    </row>
    <row r="12" spans="1:25" ht="15.75" customHeight="1" x14ac:dyDescent="0.3">
      <c r="A12" s="101">
        <v>2</v>
      </c>
      <c r="B12" s="111" t="s">
        <v>530</v>
      </c>
      <c r="C12" s="111" t="s">
        <v>59</v>
      </c>
      <c r="D12" s="102">
        <v>97</v>
      </c>
      <c r="E12" s="102">
        <v>92</v>
      </c>
      <c r="F12" s="102">
        <f>SUM(D12:E12)</f>
        <v>189</v>
      </c>
      <c r="G12" s="100">
        <v>2</v>
      </c>
      <c r="H12" s="158">
        <v>1335</v>
      </c>
      <c r="I12" s="159">
        <v>20</v>
      </c>
      <c r="K12" s="101">
        <v>6</v>
      </c>
      <c r="L12" s="111" t="s">
        <v>536</v>
      </c>
      <c r="M12" s="111" t="s">
        <v>537</v>
      </c>
      <c r="N12" s="102">
        <v>92</v>
      </c>
      <c r="O12" s="102">
        <v>89</v>
      </c>
      <c r="P12" s="102">
        <f>SUM(N12:O12)</f>
        <v>181</v>
      </c>
      <c r="Q12" s="100">
        <v>1</v>
      </c>
      <c r="R12" s="102">
        <v>1278</v>
      </c>
      <c r="S12" s="103">
        <v>17</v>
      </c>
    </row>
    <row r="13" spans="1:25" ht="15.75" customHeight="1" x14ac:dyDescent="0.3">
      <c r="A13" s="260">
        <v>4</v>
      </c>
      <c r="B13" s="281" t="s">
        <v>533</v>
      </c>
      <c r="C13" s="281" t="s">
        <v>24</v>
      </c>
      <c r="D13" s="261">
        <v>96</v>
      </c>
      <c r="E13" s="261">
        <v>89</v>
      </c>
      <c r="F13" s="261">
        <f>SUM(D13:E13)</f>
        <v>185</v>
      </c>
      <c r="G13" s="262">
        <v>1</v>
      </c>
      <c r="H13" s="104">
        <v>1318</v>
      </c>
      <c r="I13" s="105">
        <v>15</v>
      </c>
      <c r="K13" s="260">
        <v>8</v>
      </c>
      <c r="L13" s="281" t="s">
        <v>110</v>
      </c>
      <c r="M13" s="281" t="s">
        <v>24</v>
      </c>
      <c r="N13" s="261">
        <v>95</v>
      </c>
      <c r="O13" s="261">
        <v>91</v>
      </c>
      <c r="P13" s="261">
        <f>SUM(N13:O13)</f>
        <v>186</v>
      </c>
      <c r="Q13" s="262">
        <v>5</v>
      </c>
      <c r="R13" s="104">
        <v>1251</v>
      </c>
      <c r="S13" s="105">
        <v>12</v>
      </c>
    </row>
    <row r="14" spans="1:25" ht="15.75" customHeight="1" x14ac:dyDescent="0.3"/>
    <row r="15" spans="1:25" ht="15.75" customHeight="1" x14ac:dyDescent="0.3">
      <c r="A15" s="90"/>
      <c r="B15" s="91" t="s">
        <v>44</v>
      </c>
      <c r="C15" s="92" t="s">
        <v>539</v>
      </c>
      <c r="D15" s="92"/>
      <c r="E15" s="92" t="s">
        <v>1365</v>
      </c>
      <c r="F15" s="91"/>
      <c r="G15" s="91"/>
      <c r="H15" s="91"/>
      <c r="I15" s="91"/>
      <c r="K15" s="90"/>
      <c r="L15" s="91" t="s">
        <v>46</v>
      </c>
      <c r="M15" s="92" t="s">
        <v>540</v>
      </c>
      <c r="N15" s="92"/>
      <c r="O15" s="92" t="s">
        <v>1366</v>
      </c>
      <c r="P15" s="91"/>
      <c r="Q15" s="91"/>
      <c r="R15" s="91"/>
      <c r="S15" s="91"/>
    </row>
    <row r="16" spans="1:25" ht="15.75" customHeight="1" x14ac:dyDescent="0.3">
      <c r="A16" s="93">
        <v>2</v>
      </c>
      <c r="B16" s="94" t="s">
        <v>7</v>
      </c>
      <c r="C16" s="95" t="s">
        <v>8</v>
      </c>
      <c r="D16" s="126"/>
      <c r="E16" s="157"/>
      <c r="F16" s="98" t="s">
        <v>9</v>
      </c>
      <c r="G16" s="98" t="s">
        <v>10</v>
      </c>
      <c r="H16" s="98" t="s">
        <v>11</v>
      </c>
      <c r="I16" s="99" t="s">
        <v>12</v>
      </c>
      <c r="K16" s="93">
        <v>2</v>
      </c>
      <c r="L16" s="94" t="s">
        <v>7</v>
      </c>
      <c r="M16" s="95" t="s">
        <v>8</v>
      </c>
      <c r="N16" s="126"/>
      <c r="O16" s="157"/>
      <c r="P16" s="98" t="s">
        <v>9</v>
      </c>
      <c r="Q16" s="98" t="s">
        <v>10</v>
      </c>
      <c r="R16" s="98" t="s">
        <v>11</v>
      </c>
      <c r="S16" s="99" t="s">
        <v>12</v>
      </c>
    </row>
    <row r="17" spans="1:19" ht="15.75" customHeight="1" x14ac:dyDescent="0.3">
      <c r="A17" s="256">
        <v>4</v>
      </c>
      <c r="B17" s="279" t="s">
        <v>87</v>
      </c>
      <c r="C17" s="279" t="s">
        <v>20</v>
      </c>
      <c r="D17" s="257">
        <v>98</v>
      </c>
      <c r="E17" s="257">
        <v>97</v>
      </c>
      <c r="F17" s="257">
        <f>SUM(D17:E17)</f>
        <v>195</v>
      </c>
      <c r="G17" s="257">
        <v>9</v>
      </c>
      <c r="H17" s="257">
        <v>1317</v>
      </c>
      <c r="I17" s="339">
        <v>52</v>
      </c>
      <c r="K17" s="256">
        <v>1</v>
      </c>
      <c r="L17" s="279" t="s">
        <v>485</v>
      </c>
      <c r="M17" s="279" t="s">
        <v>474</v>
      </c>
      <c r="N17" s="257">
        <v>96</v>
      </c>
      <c r="O17" s="257">
        <v>95</v>
      </c>
      <c r="P17" s="257">
        <f>SUM(N17:O17)</f>
        <v>191</v>
      </c>
      <c r="Q17" s="257">
        <v>8</v>
      </c>
      <c r="R17" s="258">
        <v>1310</v>
      </c>
      <c r="S17" s="259">
        <v>47</v>
      </c>
    </row>
    <row r="18" spans="1:19" ht="15.75" customHeight="1" x14ac:dyDescent="0.3">
      <c r="A18" s="101">
        <v>3</v>
      </c>
      <c r="B18" s="111" t="s">
        <v>544</v>
      </c>
      <c r="C18" s="111" t="s">
        <v>29</v>
      </c>
      <c r="D18" s="102">
        <v>94</v>
      </c>
      <c r="E18" s="102">
        <v>94</v>
      </c>
      <c r="F18" s="102">
        <f>SUM(D18:E18)</f>
        <v>188</v>
      </c>
      <c r="G18" s="100">
        <v>6</v>
      </c>
      <c r="H18" s="102">
        <v>1323</v>
      </c>
      <c r="I18" s="103">
        <v>51</v>
      </c>
      <c r="K18" s="101">
        <v>5</v>
      </c>
      <c r="L18" s="111" t="s">
        <v>96</v>
      </c>
      <c r="M18" s="111" t="s">
        <v>31</v>
      </c>
      <c r="N18" s="102">
        <v>96</v>
      </c>
      <c r="O18" s="102">
        <v>92</v>
      </c>
      <c r="P18" s="102">
        <f>SUM(N18:O18)</f>
        <v>188</v>
      </c>
      <c r="Q18" s="100">
        <v>7</v>
      </c>
      <c r="R18" s="102">
        <v>1279</v>
      </c>
      <c r="S18" s="103">
        <v>39</v>
      </c>
    </row>
    <row r="19" spans="1:19" ht="15.75" customHeight="1" x14ac:dyDescent="0.3">
      <c r="A19" s="101">
        <v>8</v>
      </c>
      <c r="B19" s="111" t="s">
        <v>95</v>
      </c>
      <c r="C19" s="111" t="s">
        <v>24</v>
      </c>
      <c r="D19" s="102">
        <v>98</v>
      </c>
      <c r="E19" s="102">
        <v>94</v>
      </c>
      <c r="F19" s="102">
        <f>SUM(D19:E19)</f>
        <v>192</v>
      </c>
      <c r="G19" s="100">
        <v>8</v>
      </c>
      <c r="H19" s="102">
        <v>1322</v>
      </c>
      <c r="I19" s="103">
        <v>51</v>
      </c>
      <c r="K19" s="101">
        <v>8</v>
      </c>
      <c r="L19" s="111" t="s">
        <v>551</v>
      </c>
      <c r="M19" s="111" t="s">
        <v>54</v>
      </c>
      <c r="N19" s="102">
        <v>91</v>
      </c>
      <c r="O19" s="102">
        <v>90</v>
      </c>
      <c r="P19" s="102">
        <f>SUM(N19:O19)</f>
        <v>181</v>
      </c>
      <c r="Q19" s="100">
        <v>4</v>
      </c>
      <c r="R19" s="102">
        <v>1106</v>
      </c>
      <c r="S19" s="103">
        <v>37</v>
      </c>
    </row>
    <row r="20" spans="1:19" ht="15.75" customHeight="1" x14ac:dyDescent="0.3">
      <c r="A20" s="101">
        <v>1</v>
      </c>
      <c r="B20" s="111" t="s">
        <v>541</v>
      </c>
      <c r="C20" s="111" t="s">
        <v>26</v>
      </c>
      <c r="D20" s="102">
        <v>96</v>
      </c>
      <c r="E20" s="102">
        <v>94</v>
      </c>
      <c r="F20" s="102">
        <f>SUM(D20:E20)</f>
        <v>190</v>
      </c>
      <c r="G20" s="100">
        <v>7</v>
      </c>
      <c r="H20" s="158">
        <v>1298</v>
      </c>
      <c r="I20" s="159">
        <v>40</v>
      </c>
      <c r="K20" s="101">
        <v>6</v>
      </c>
      <c r="L20" s="111" t="s">
        <v>138</v>
      </c>
      <c r="M20" s="111" t="s">
        <v>59</v>
      </c>
      <c r="N20" s="102">
        <v>94</v>
      </c>
      <c r="O20" s="102">
        <v>92</v>
      </c>
      <c r="P20" s="102">
        <f>SUM(N20:O20)</f>
        <v>186</v>
      </c>
      <c r="Q20" s="100">
        <v>5</v>
      </c>
      <c r="R20" s="102">
        <v>1279</v>
      </c>
      <c r="S20" s="103">
        <v>33</v>
      </c>
    </row>
    <row r="21" spans="1:19" ht="15.75" customHeight="1" x14ac:dyDescent="0.3">
      <c r="A21" s="101">
        <v>6</v>
      </c>
      <c r="B21" s="111" t="s">
        <v>548</v>
      </c>
      <c r="C21" s="111" t="s">
        <v>29</v>
      </c>
      <c r="D21" s="102">
        <v>89</v>
      </c>
      <c r="E21" s="163">
        <v>82</v>
      </c>
      <c r="F21" s="102">
        <f>SUM(D21:E21)</f>
        <v>171</v>
      </c>
      <c r="G21" s="100">
        <v>2</v>
      </c>
      <c r="H21" s="102">
        <v>1277</v>
      </c>
      <c r="I21" s="103">
        <v>38</v>
      </c>
      <c r="K21" s="101">
        <v>4</v>
      </c>
      <c r="L21" s="111" t="s">
        <v>546</v>
      </c>
      <c r="M21" s="111" t="s">
        <v>37</v>
      </c>
      <c r="N21" s="102">
        <v>90</v>
      </c>
      <c r="O21" s="102">
        <v>85</v>
      </c>
      <c r="P21" s="102">
        <f>SUM(N21:O21)</f>
        <v>175</v>
      </c>
      <c r="Q21" s="100">
        <v>2</v>
      </c>
      <c r="R21" s="102">
        <v>1265</v>
      </c>
      <c r="S21" s="103">
        <v>33</v>
      </c>
    </row>
    <row r="22" spans="1:19" ht="15.75" customHeight="1" x14ac:dyDescent="0.3">
      <c r="A22" s="101">
        <v>5</v>
      </c>
      <c r="B22" s="111" t="s">
        <v>547</v>
      </c>
      <c r="C22" s="111" t="s">
        <v>31</v>
      </c>
      <c r="D22" s="102">
        <v>94</v>
      </c>
      <c r="E22" s="102">
        <v>91</v>
      </c>
      <c r="F22" s="102">
        <f>SUM(D22:E22)</f>
        <v>185</v>
      </c>
      <c r="G22" s="100">
        <v>5</v>
      </c>
      <c r="H22" s="102">
        <v>1275</v>
      </c>
      <c r="I22" s="103">
        <v>33</v>
      </c>
      <c r="K22" s="101">
        <v>7</v>
      </c>
      <c r="L22" s="111" t="s">
        <v>550</v>
      </c>
      <c r="M22" s="111" t="s">
        <v>26</v>
      </c>
      <c r="N22" s="102">
        <v>95</v>
      </c>
      <c r="O22" s="102">
        <v>93</v>
      </c>
      <c r="P22" s="102">
        <f>SUM(N22:O22)</f>
        <v>188</v>
      </c>
      <c r="Q22" s="100">
        <v>7</v>
      </c>
      <c r="R22" s="102">
        <v>1093</v>
      </c>
      <c r="S22" s="103">
        <v>28</v>
      </c>
    </row>
    <row r="23" spans="1:19" ht="15.75" customHeight="1" x14ac:dyDescent="0.3">
      <c r="A23" s="101">
        <v>9</v>
      </c>
      <c r="B23" s="111" t="s">
        <v>552</v>
      </c>
      <c r="C23" s="111" t="s">
        <v>31</v>
      </c>
      <c r="D23" s="102">
        <v>93</v>
      </c>
      <c r="E23" s="102">
        <v>92</v>
      </c>
      <c r="F23" s="102">
        <f>SUM(D23:E23)</f>
        <v>185</v>
      </c>
      <c r="G23" s="100">
        <v>5</v>
      </c>
      <c r="H23" s="102">
        <v>1269</v>
      </c>
      <c r="I23" s="103">
        <v>32</v>
      </c>
      <c r="K23" s="101">
        <v>3</v>
      </c>
      <c r="L23" s="111" t="s">
        <v>545</v>
      </c>
      <c r="M23" s="111" t="s">
        <v>94</v>
      </c>
      <c r="N23" s="102">
        <v>91</v>
      </c>
      <c r="O23" s="102">
        <v>87</v>
      </c>
      <c r="P23" s="102">
        <f>SUM(N23:O23)</f>
        <v>178</v>
      </c>
      <c r="Q23" s="100">
        <v>3</v>
      </c>
      <c r="R23" s="102">
        <v>1265</v>
      </c>
      <c r="S23" s="103">
        <v>27</v>
      </c>
    </row>
    <row r="24" spans="1:19" ht="15.75" customHeight="1" x14ac:dyDescent="0.3">
      <c r="A24" s="101">
        <v>2</v>
      </c>
      <c r="B24" s="111" t="s">
        <v>542</v>
      </c>
      <c r="C24" s="111" t="s">
        <v>491</v>
      </c>
      <c r="D24" s="102">
        <v>91</v>
      </c>
      <c r="E24" s="102">
        <v>89</v>
      </c>
      <c r="F24" s="102">
        <f>SUM(D24:E24)</f>
        <v>180</v>
      </c>
      <c r="G24" s="100">
        <v>3</v>
      </c>
      <c r="H24" s="102">
        <v>1230</v>
      </c>
      <c r="I24" s="103">
        <v>18</v>
      </c>
      <c r="K24" s="260">
        <v>2</v>
      </c>
      <c r="L24" s="281" t="s">
        <v>543</v>
      </c>
      <c r="M24" s="281" t="s">
        <v>344</v>
      </c>
      <c r="N24" s="261">
        <v>88</v>
      </c>
      <c r="O24" s="261">
        <v>87</v>
      </c>
      <c r="P24" s="261">
        <f>SUM(N24:O24)</f>
        <v>175</v>
      </c>
      <c r="Q24" s="262">
        <v>2</v>
      </c>
      <c r="R24" s="104">
        <v>1236</v>
      </c>
      <c r="S24" s="105">
        <v>20</v>
      </c>
    </row>
    <row r="25" spans="1:19" ht="15.75" customHeight="1" x14ac:dyDescent="0.3">
      <c r="A25" s="260">
        <v>7</v>
      </c>
      <c r="B25" s="281" t="s">
        <v>549</v>
      </c>
      <c r="C25" s="281" t="s">
        <v>29</v>
      </c>
      <c r="D25" s="261" t="s">
        <v>22</v>
      </c>
      <c r="E25" s="261"/>
      <c r="F25" s="261">
        <f>SUM(D25:E25)</f>
        <v>0</v>
      </c>
      <c r="G25" s="262">
        <v>0</v>
      </c>
      <c r="H25" s="104">
        <v>160</v>
      </c>
      <c r="I25" s="105">
        <v>1</v>
      </c>
    </row>
    <row r="26" spans="1:19" ht="15.75" customHeight="1" x14ac:dyDescent="0.3"/>
    <row r="27" spans="1:19" ht="15.75" customHeight="1" x14ac:dyDescent="0.3">
      <c r="A27" s="90"/>
      <c r="B27" s="91" t="s">
        <v>73</v>
      </c>
      <c r="C27" s="92" t="s">
        <v>553</v>
      </c>
      <c r="D27" s="92"/>
      <c r="E27" s="92" t="s">
        <v>1367</v>
      </c>
      <c r="F27" s="91"/>
      <c r="G27" s="91"/>
      <c r="H27" s="91"/>
      <c r="I27" s="91"/>
      <c r="K27" s="90"/>
      <c r="L27" s="91" t="s">
        <v>75</v>
      </c>
      <c r="M27" s="92" t="s">
        <v>554</v>
      </c>
      <c r="N27" s="92"/>
      <c r="O27" s="92" t="s">
        <v>1368</v>
      </c>
      <c r="P27" s="91"/>
      <c r="Q27" s="91"/>
      <c r="R27" s="91"/>
      <c r="S27" s="91"/>
    </row>
    <row r="28" spans="1:19" ht="15.75" customHeight="1" x14ac:dyDescent="0.3">
      <c r="A28" s="93">
        <v>2</v>
      </c>
      <c r="B28" s="94" t="s">
        <v>7</v>
      </c>
      <c r="C28" s="95" t="s">
        <v>8</v>
      </c>
      <c r="D28" s="126"/>
      <c r="E28" s="157"/>
      <c r="F28" s="98" t="s">
        <v>9</v>
      </c>
      <c r="G28" s="98" t="s">
        <v>10</v>
      </c>
      <c r="H28" s="98" t="s">
        <v>11</v>
      </c>
      <c r="I28" s="99" t="s">
        <v>12</v>
      </c>
      <c r="K28" s="93">
        <v>2</v>
      </c>
      <c r="L28" s="94" t="s">
        <v>7</v>
      </c>
      <c r="M28" s="95" t="s">
        <v>8</v>
      </c>
      <c r="N28" s="126"/>
      <c r="O28" s="157"/>
      <c r="P28" s="98" t="s">
        <v>9</v>
      </c>
      <c r="Q28" s="98" t="s">
        <v>10</v>
      </c>
      <c r="R28" s="98" t="s">
        <v>11</v>
      </c>
      <c r="S28" s="99" t="s">
        <v>12</v>
      </c>
    </row>
    <row r="29" spans="1:19" ht="15.75" customHeight="1" x14ac:dyDescent="0.3">
      <c r="A29" s="256">
        <v>1</v>
      </c>
      <c r="B29" s="279" t="s">
        <v>104</v>
      </c>
      <c r="C29" s="279" t="s">
        <v>37</v>
      </c>
      <c r="D29" s="257">
        <v>96</v>
      </c>
      <c r="E29" s="257">
        <v>87</v>
      </c>
      <c r="F29" s="257">
        <f>SUM(D29:E29)</f>
        <v>183</v>
      </c>
      <c r="G29" s="257">
        <v>8</v>
      </c>
      <c r="H29" s="258">
        <v>1319</v>
      </c>
      <c r="I29" s="259">
        <v>52</v>
      </c>
      <c r="K29" s="256">
        <v>2</v>
      </c>
      <c r="L29" s="279" t="s">
        <v>48</v>
      </c>
      <c r="M29" s="279" t="s">
        <v>37</v>
      </c>
      <c r="N29" s="257">
        <v>94</v>
      </c>
      <c r="O29" s="257">
        <v>92</v>
      </c>
      <c r="P29" s="257">
        <f>SUM(N29:O29)</f>
        <v>186</v>
      </c>
      <c r="Q29" s="257">
        <v>8</v>
      </c>
      <c r="R29" s="257">
        <v>1311</v>
      </c>
      <c r="S29" s="339">
        <v>55</v>
      </c>
    </row>
    <row r="30" spans="1:19" ht="15.75" customHeight="1" x14ac:dyDescent="0.3">
      <c r="A30" s="101">
        <v>7</v>
      </c>
      <c r="B30" s="111" t="s">
        <v>117</v>
      </c>
      <c r="C30" s="111" t="s">
        <v>59</v>
      </c>
      <c r="D30" s="102">
        <v>91</v>
      </c>
      <c r="E30" s="102">
        <v>87</v>
      </c>
      <c r="F30" s="102">
        <f>SUM(D30:E30)</f>
        <v>178</v>
      </c>
      <c r="G30" s="100">
        <v>6</v>
      </c>
      <c r="H30" s="102">
        <v>1294</v>
      </c>
      <c r="I30" s="103">
        <v>47</v>
      </c>
      <c r="K30" s="101">
        <v>5</v>
      </c>
      <c r="L30" s="111" t="s">
        <v>561</v>
      </c>
      <c r="M30" s="111" t="s">
        <v>537</v>
      </c>
      <c r="N30" s="102">
        <v>93</v>
      </c>
      <c r="O30" s="102">
        <v>91</v>
      </c>
      <c r="P30" s="102">
        <f>SUM(N30:O30)</f>
        <v>184</v>
      </c>
      <c r="Q30" s="100">
        <v>6</v>
      </c>
      <c r="R30" s="102">
        <v>1276</v>
      </c>
      <c r="S30" s="103">
        <v>47</v>
      </c>
    </row>
    <row r="31" spans="1:19" ht="15.75" customHeight="1" x14ac:dyDescent="0.3">
      <c r="A31" s="101">
        <v>6</v>
      </c>
      <c r="B31" s="111" t="s">
        <v>562</v>
      </c>
      <c r="C31" s="111" t="s">
        <v>537</v>
      </c>
      <c r="D31" s="102">
        <v>91</v>
      </c>
      <c r="E31" s="102">
        <v>89</v>
      </c>
      <c r="F31" s="102">
        <f>SUM(D31:E31)</f>
        <v>180</v>
      </c>
      <c r="G31" s="100">
        <v>7</v>
      </c>
      <c r="H31" s="102">
        <v>1260</v>
      </c>
      <c r="I31" s="103">
        <v>34</v>
      </c>
      <c r="K31" s="101">
        <v>8</v>
      </c>
      <c r="L31" s="111" t="s">
        <v>121</v>
      </c>
      <c r="M31" s="111" t="s">
        <v>59</v>
      </c>
      <c r="N31" s="102">
        <v>89</v>
      </c>
      <c r="O31" s="102">
        <v>85</v>
      </c>
      <c r="P31" s="102">
        <f>SUM(N31:O31)</f>
        <v>174</v>
      </c>
      <c r="Q31" s="100">
        <v>4</v>
      </c>
      <c r="R31" s="102">
        <v>1235</v>
      </c>
      <c r="S31" s="103">
        <v>34</v>
      </c>
    </row>
    <row r="32" spans="1:19" ht="15.75" customHeight="1" x14ac:dyDescent="0.3">
      <c r="A32" s="101">
        <v>8</v>
      </c>
      <c r="B32" s="111" t="s">
        <v>118</v>
      </c>
      <c r="C32" s="111" t="s">
        <v>62</v>
      </c>
      <c r="D32" s="102">
        <v>87</v>
      </c>
      <c r="E32" s="102">
        <v>87</v>
      </c>
      <c r="F32" s="102">
        <f>SUM(D32:E32)</f>
        <v>174</v>
      </c>
      <c r="G32" s="100">
        <v>2</v>
      </c>
      <c r="H32" s="102">
        <v>1233</v>
      </c>
      <c r="I32" s="103">
        <v>27</v>
      </c>
      <c r="K32" s="101">
        <v>4</v>
      </c>
      <c r="L32" s="111" t="s">
        <v>559</v>
      </c>
      <c r="M32" s="111" t="s">
        <v>344</v>
      </c>
      <c r="N32" s="102">
        <v>94</v>
      </c>
      <c r="O32" s="102">
        <v>91</v>
      </c>
      <c r="P32" s="102">
        <f>SUM(N32:O32)</f>
        <v>185</v>
      </c>
      <c r="Q32" s="100">
        <v>7</v>
      </c>
      <c r="R32" s="102">
        <v>1207</v>
      </c>
      <c r="S32" s="103">
        <v>31</v>
      </c>
    </row>
    <row r="33" spans="1:19" ht="15.75" customHeight="1" x14ac:dyDescent="0.3">
      <c r="A33" s="101">
        <v>5</v>
      </c>
      <c r="B33" s="111" t="s">
        <v>560</v>
      </c>
      <c r="C33" s="111" t="s">
        <v>344</v>
      </c>
      <c r="D33" s="102">
        <v>91</v>
      </c>
      <c r="E33" s="102">
        <v>85</v>
      </c>
      <c r="F33" s="102">
        <f>SUM(D33:E33)</f>
        <v>176</v>
      </c>
      <c r="G33" s="100">
        <v>4</v>
      </c>
      <c r="H33" s="102">
        <v>1241</v>
      </c>
      <c r="I33" s="103">
        <v>26</v>
      </c>
      <c r="K33" s="101">
        <v>7</v>
      </c>
      <c r="L33" s="111" t="s">
        <v>36</v>
      </c>
      <c r="M33" s="111" t="s">
        <v>37</v>
      </c>
      <c r="N33" s="102">
        <v>83</v>
      </c>
      <c r="O33" s="102">
        <v>79</v>
      </c>
      <c r="P33" s="102">
        <f>SUM(N33:O33)</f>
        <v>162</v>
      </c>
      <c r="Q33" s="100">
        <v>2</v>
      </c>
      <c r="R33" s="102">
        <v>1208</v>
      </c>
      <c r="S33" s="103">
        <v>30</v>
      </c>
    </row>
    <row r="34" spans="1:19" ht="15.75" customHeight="1" x14ac:dyDescent="0.3">
      <c r="A34" s="101">
        <v>3</v>
      </c>
      <c r="B34" s="111" t="s">
        <v>557</v>
      </c>
      <c r="C34" s="111" t="s">
        <v>59</v>
      </c>
      <c r="D34" s="102">
        <v>85</v>
      </c>
      <c r="E34" s="102">
        <v>85</v>
      </c>
      <c r="F34" s="102">
        <f>SUM(D34:E34)</f>
        <v>170</v>
      </c>
      <c r="G34" s="100">
        <v>1</v>
      </c>
      <c r="H34" s="102">
        <v>1240</v>
      </c>
      <c r="I34" s="103">
        <v>26</v>
      </c>
      <c r="K34" s="101">
        <v>6</v>
      </c>
      <c r="L34" s="111" t="s">
        <v>563</v>
      </c>
      <c r="M34" s="111" t="s">
        <v>59</v>
      </c>
      <c r="N34" s="102">
        <v>91</v>
      </c>
      <c r="O34" s="102">
        <v>71</v>
      </c>
      <c r="P34" s="102">
        <f>SUM(N34:O34)</f>
        <v>162</v>
      </c>
      <c r="Q34" s="100">
        <v>2</v>
      </c>
      <c r="R34" s="102">
        <v>1197</v>
      </c>
      <c r="S34" s="103">
        <v>28</v>
      </c>
    </row>
    <row r="35" spans="1:19" ht="15.75" customHeight="1" x14ac:dyDescent="0.3">
      <c r="A35" s="101">
        <v>2</v>
      </c>
      <c r="B35" s="111" t="s">
        <v>556</v>
      </c>
      <c r="C35" s="111" t="s">
        <v>236</v>
      </c>
      <c r="D35" s="102">
        <v>89</v>
      </c>
      <c r="E35" s="102">
        <v>88</v>
      </c>
      <c r="F35" s="102">
        <f>SUM(D35:E35)</f>
        <v>177</v>
      </c>
      <c r="G35" s="100">
        <v>5</v>
      </c>
      <c r="H35" s="102">
        <v>1238</v>
      </c>
      <c r="I35" s="103">
        <v>26</v>
      </c>
      <c r="K35" s="101">
        <v>3</v>
      </c>
      <c r="L35" s="111" t="s">
        <v>197</v>
      </c>
      <c r="M35" s="111" t="s">
        <v>24</v>
      </c>
      <c r="N35" s="102">
        <v>92</v>
      </c>
      <c r="O35" s="102">
        <v>90</v>
      </c>
      <c r="P35" s="102">
        <f>SUM(N35:O35)</f>
        <v>182</v>
      </c>
      <c r="Q35" s="100">
        <v>5</v>
      </c>
      <c r="R35" s="102">
        <v>1174</v>
      </c>
      <c r="S35" s="103">
        <v>18</v>
      </c>
    </row>
    <row r="36" spans="1:19" ht="15.75" customHeight="1" x14ac:dyDescent="0.3">
      <c r="A36" s="260">
        <v>4</v>
      </c>
      <c r="B36" s="281" t="s">
        <v>558</v>
      </c>
      <c r="C36" s="281" t="s">
        <v>537</v>
      </c>
      <c r="D36" s="261">
        <v>93</v>
      </c>
      <c r="E36" s="261">
        <v>83</v>
      </c>
      <c r="F36" s="261">
        <f>SUM(D36:E36)</f>
        <v>176</v>
      </c>
      <c r="G36" s="262">
        <v>4</v>
      </c>
      <c r="H36" s="104">
        <v>1221</v>
      </c>
      <c r="I36" s="105">
        <v>22</v>
      </c>
      <c r="K36" s="260">
        <v>1</v>
      </c>
      <c r="L36" s="281" t="s">
        <v>555</v>
      </c>
      <c r="M36" s="281" t="s">
        <v>94</v>
      </c>
      <c r="N36" s="261">
        <v>83</v>
      </c>
      <c r="O36" s="261">
        <v>82</v>
      </c>
      <c r="P36" s="261">
        <f>SUM(N36:O36)</f>
        <v>165</v>
      </c>
      <c r="Q36" s="262">
        <v>3</v>
      </c>
      <c r="R36" s="341">
        <v>1131</v>
      </c>
      <c r="S36" s="342">
        <v>14</v>
      </c>
    </row>
    <row r="37" spans="1:19" ht="15.75" customHeight="1" x14ac:dyDescent="0.3"/>
    <row r="38" spans="1:19" ht="15.75" customHeight="1" x14ac:dyDescent="0.3">
      <c r="A38" s="90"/>
      <c r="B38" s="91" t="s">
        <v>100</v>
      </c>
      <c r="C38" s="92" t="s">
        <v>564</v>
      </c>
      <c r="D38" s="92"/>
      <c r="E38" s="92" t="s">
        <v>1369</v>
      </c>
      <c r="F38" s="91"/>
      <c r="G38" s="91"/>
      <c r="H38" s="91"/>
      <c r="I38" s="91"/>
      <c r="K38" s="90"/>
      <c r="L38" s="91" t="s">
        <v>102</v>
      </c>
      <c r="M38" s="92" t="s">
        <v>565</v>
      </c>
      <c r="N38" s="92"/>
      <c r="O38" s="92" t="s">
        <v>1370</v>
      </c>
      <c r="P38" s="91"/>
      <c r="Q38" s="91"/>
      <c r="R38" s="91"/>
      <c r="S38" s="91"/>
    </row>
    <row r="39" spans="1:19" ht="15.75" customHeight="1" x14ac:dyDescent="0.3">
      <c r="A39" s="93">
        <v>2</v>
      </c>
      <c r="B39" s="94" t="s">
        <v>7</v>
      </c>
      <c r="C39" s="95" t="s">
        <v>8</v>
      </c>
      <c r="D39" s="126"/>
      <c r="E39" s="157"/>
      <c r="F39" s="98" t="s">
        <v>9</v>
      </c>
      <c r="G39" s="98" t="s">
        <v>10</v>
      </c>
      <c r="H39" s="98" t="s">
        <v>11</v>
      </c>
      <c r="I39" s="99" t="s">
        <v>12</v>
      </c>
      <c r="K39" s="93">
        <v>2</v>
      </c>
      <c r="L39" s="94" t="s">
        <v>7</v>
      </c>
      <c r="M39" s="95" t="s">
        <v>8</v>
      </c>
      <c r="N39" s="126"/>
      <c r="O39" s="157"/>
      <c r="P39" s="98" t="s">
        <v>9</v>
      </c>
      <c r="Q39" s="98" t="s">
        <v>10</v>
      </c>
      <c r="R39" s="98" t="s">
        <v>11</v>
      </c>
      <c r="S39" s="99" t="s">
        <v>12</v>
      </c>
    </row>
    <row r="40" spans="1:19" ht="15.75" customHeight="1" x14ac:dyDescent="0.3">
      <c r="A40" s="256">
        <v>8</v>
      </c>
      <c r="B40" s="279" t="s">
        <v>578</v>
      </c>
      <c r="C40" s="279" t="s">
        <v>90</v>
      </c>
      <c r="D40" s="257">
        <v>94</v>
      </c>
      <c r="E40" s="257">
        <v>94</v>
      </c>
      <c r="F40" s="257">
        <f>SUM(D40:E40)</f>
        <v>188</v>
      </c>
      <c r="G40" s="257">
        <v>8</v>
      </c>
      <c r="H40" s="257">
        <v>1308</v>
      </c>
      <c r="I40" s="339">
        <v>53</v>
      </c>
      <c r="K40" s="256">
        <v>4</v>
      </c>
      <c r="L40" s="279" t="s">
        <v>571</v>
      </c>
      <c r="M40" s="279" t="s">
        <v>29</v>
      </c>
      <c r="N40" s="257">
        <v>85</v>
      </c>
      <c r="O40" s="257">
        <v>85</v>
      </c>
      <c r="P40" s="257">
        <f>SUM(N40:O40)</f>
        <v>170</v>
      </c>
      <c r="Q40" s="257">
        <v>6</v>
      </c>
      <c r="R40" s="257">
        <v>1199</v>
      </c>
      <c r="S40" s="339">
        <v>48</v>
      </c>
    </row>
    <row r="41" spans="1:19" ht="15.75" customHeight="1" x14ac:dyDescent="0.3">
      <c r="A41" s="101">
        <v>6</v>
      </c>
      <c r="B41" s="111" t="s">
        <v>574</v>
      </c>
      <c r="C41" s="111" t="s">
        <v>504</v>
      </c>
      <c r="D41" s="102">
        <v>85</v>
      </c>
      <c r="E41" s="102">
        <v>85</v>
      </c>
      <c r="F41" s="102">
        <f>SUM(D41:E41)</f>
        <v>170</v>
      </c>
      <c r="G41" s="100">
        <v>6</v>
      </c>
      <c r="H41" s="102">
        <v>1239</v>
      </c>
      <c r="I41" s="103">
        <v>45</v>
      </c>
      <c r="K41" s="101">
        <v>8</v>
      </c>
      <c r="L41" s="111" t="s">
        <v>579</v>
      </c>
      <c r="M41" s="111" t="s">
        <v>504</v>
      </c>
      <c r="N41" s="102">
        <v>88</v>
      </c>
      <c r="O41" s="102">
        <v>81</v>
      </c>
      <c r="P41" s="102">
        <f>SUM(N41:O41)</f>
        <v>169</v>
      </c>
      <c r="Q41" s="100">
        <v>5</v>
      </c>
      <c r="R41" s="102">
        <v>1167</v>
      </c>
      <c r="S41" s="103">
        <v>44</v>
      </c>
    </row>
    <row r="42" spans="1:19" ht="15.75" customHeight="1" x14ac:dyDescent="0.3">
      <c r="A42" s="101">
        <v>4</v>
      </c>
      <c r="B42" s="111" t="s">
        <v>139</v>
      </c>
      <c r="C42" s="111" t="s">
        <v>24</v>
      </c>
      <c r="D42" s="102">
        <v>94</v>
      </c>
      <c r="E42" s="102">
        <v>92</v>
      </c>
      <c r="F42" s="102">
        <f>SUM(D42:E42)</f>
        <v>186</v>
      </c>
      <c r="G42" s="100">
        <v>7</v>
      </c>
      <c r="H42" s="102">
        <v>1239</v>
      </c>
      <c r="I42" s="103">
        <v>39</v>
      </c>
      <c r="K42" s="101">
        <v>1</v>
      </c>
      <c r="L42" s="111" t="s">
        <v>567</v>
      </c>
      <c r="M42" s="111" t="s">
        <v>24</v>
      </c>
      <c r="N42" s="102">
        <v>91</v>
      </c>
      <c r="O42" s="102">
        <v>86</v>
      </c>
      <c r="P42" s="102">
        <f>SUM(N42:O42)</f>
        <v>177</v>
      </c>
      <c r="Q42" s="100">
        <v>8</v>
      </c>
      <c r="R42" s="158">
        <v>1162</v>
      </c>
      <c r="S42" s="159">
        <v>44</v>
      </c>
    </row>
    <row r="43" spans="1:19" ht="15.75" customHeight="1" x14ac:dyDescent="0.3">
      <c r="A43" s="101">
        <v>2</v>
      </c>
      <c r="B43" s="111" t="s">
        <v>507</v>
      </c>
      <c r="C43" s="111" t="s">
        <v>42</v>
      </c>
      <c r="D43" s="102">
        <v>91</v>
      </c>
      <c r="E43" s="102">
        <v>79</v>
      </c>
      <c r="F43" s="102">
        <f>SUM(D43:E43)</f>
        <v>170</v>
      </c>
      <c r="G43" s="100">
        <v>6</v>
      </c>
      <c r="H43" s="102">
        <v>1176</v>
      </c>
      <c r="I43" s="103">
        <v>30</v>
      </c>
      <c r="K43" s="101">
        <v>2</v>
      </c>
      <c r="L43" s="111" t="s">
        <v>568</v>
      </c>
      <c r="M43" s="111" t="s">
        <v>90</v>
      </c>
      <c r="N43" s="102">
        <v>90</v>
      </c>
      <c r="O43" s="102">
        <v>85</v>
      </c>
      <c r="P43" s="102">
        <f>SUM(N43:O43)</f>
        <v>175</v>
      </c>
      <c r="Q43" s="100">
        <v>7</v>
      </c>
      <c r="R43" s="102">
        <v>1166</v>
      </c>
      <c r="S43" s="103">
        <v>43</v>
      </c>
    </row>
    <row r="44" spans="1:19" ht="15.75" customHeight="1" x14ac:dyDescent="0.3">
      <c r="A44" s="101">
        <v>3</v>
      </c>
      <c r="B44" s="111" t="s">
        <v>569</v>
      </c>
      <c r="C44" s="111" t="s">
        <v>504</v>
      </c>
      <c r="D44" s="102">
        <v>87</v>
      </c>
      <c r="E44" s="102">
        <v>82</v>
      </c>
      <c r="F44" s="102">
        <f>SUM(D44:E44)</f>
        <v>169</v>
      </c>
      <c r="G44" s="100">
        <v>4</v>
      </c>
      <c r="H44" s="102">
        <v>1042</v>
      </c>
      <c r="I44" s="103">
        <v>29</v>
      </c>
      <c r="K44" s="101">
        <v>5</v>
      </c>
      <c r="L44" s="111" t="s">
        <v>573</v>
      </c>
      <c r="M44" s="111" t="s">
        <v>144</v>
      </c>
      <c r="N44" s="102">
        <v>78</v>
      </c>
      <c r="O44" s="102">
        <v>76</v>
      </c>
      <c r="P44" s="102">
        <f>SUM(N44:O44)</f>
        <v>154</v>
      </c>
      <c r="Q44" s="100">
        <v>3</v>
      </c>
      <c r="R44" s="102">
        <v>1066</v>
      </c>
      <c r="S44" s="103">
        <v>27</v>
      </c>
    </row>
    <row r="45" spans="1:19" ht="15.75" customHeight="1" x14ac:dyDescent="0.3">
      <c r="A45" s="101">
        <v>5</v>
      </c>
      <c r="B45" s="111" t="s">
        <v>572</v>
      </c>
      <c r="C45" s="111" t="s">
        <v>504</v>
      </c>
      <c r="D45" s="102">
        <v>91</v>
      </c>
      <c r="E45" s="102">
        <v>74</v>
      </c>
      <c r="F45" s="102">
        <f>SUM(D45:E45)</f>
        <v>165</v>
      </c>
      <c r="G45" s="100">
        <v>3</v>
      </c>
      <c r="H45" s="102">
        <v>1166</v>
      </c>
      <c r="I45" s="103">
        <v>23</v>
      </c>
      <c r="K45" s="101">
        <v>3</v>
      </c>
      <c r="L45" s="111" t="s">
        <v>570</v>
      </c>
      <c r="M45" s="111" t="s">
        <v>24</v>
      </c>
      <c r="N45" s="102">
        <v>86</v>
      </c>
      <c r="O45" s="102">
        <v>79</v>
      </c>
      <c r="P45" s="102">
        <f>SUM(N45:O45)</f>
        <v>165</v>
      </c>
      <c r="Q45" s="100">
        <v>4</v>
      </c>
      <c r="R45" s="102">
        <v>813</v>
      </c>
      <c r="S45" s="103">
        <v>22</v>
      </c>
    </row>
    <row r="46" spans="1:19" ht="15.75" customHeight="1" x14ac:dyDescent="0.3">
      <c r="A46" s="101">
        <v>1</v>
      </c>
      <c r="B46" s="111" t="s">
        <v>566</v>
      </c>
      <c r="C46" s="111" t="s">
        <v>24</v>
      </c>
      <c r="D46" s="102">
        <v>86</v>
      </c>
      <c r="E46" s="102">
        <v>74</v>
      </c>
      <c r="F46" s="102">
        <f>SUM(D46:E46)</f>
        <v>160</v>
      </c>
      <c r="G46" s="100">
        <v>2</v>
      </c>
      <c r="H46" s="158">
        <v>1139</v>
      </c>
      <c r="I46" s="159">
        <v>18</v>
      </c>
      <c r="K46" s="101">
        <v>6</v>
      </c>
      <c r="L46" s="111" t="s">
        <v>575</v>
      </c>
      <c r="M46" s="111" t="s">
        <v>59</v>
      </c>
      <c r="N46" s="102" t="s">
        <v>22</v>
      </c>
      <c r="O46" s="102"/>
      <c r="P46" s="102">
        <f>SUM(N46:O46)</f>
        <v>0</v>
      </c>
      <c r="Q46" s="100">
        <v>0</v>
      </c>
      <c r="R46" s="102">
        <v>0</v>
      </c>
      <c r="S46" s="103">
        <v>0</v>
      </c>
    </row>
    <row r="47" spans="1:19" ht="15.75" customHeight="1" x14ac:dyDescent="0.3">
      <c r="A47" s="260">
        <v>7</v>
      </c>
      <c r="B47" s="281" t="s">
        <v>576</v>
      </c>
      <c r="C47" s="281" t="s">
        <v>344</v>
      </c>
      <c r="D47" s="261" t="s">
        <v>22</v>
      </c>
      <c r="E47" s="261"/>
      <c r="F47" s="261">
        <f>SUM(D47:E47)</f>
        <v>0</v>
      </c>
      <c r="G47" s="262">
        <v>0</v>
      </c>
      <c r="H47" s="104">
        <v>833</v>
      </c>
      <c r="I47" s="105">
        <v>17</v>
      </c>
      <c r="K47" s="260">
        <v>7</v>
      </c>
      <c r="L47" s="281" t="s">
        <v>577</v>
      </c>
      <c r="M47" s="281" t="s">
        <v>59</v>
      </c>
      <c r="N47" s="261" t="s">
        <v>22</v>
      </c>
      <c r="O47" s="261"/>
      <c r="P47" s="261">
        <f>SUM(N47:O47)</f>
        <v>0</v>
      </c>
      <c r="Q47" s="262">
        <v>0</v>
      </c>
      <c r="R47" s="104">
        <v>0</v>
      </c>
      <c r="S47" s="105">
        <v>0</v>
      </c>
    </row>
    <row r="48" spans="1:19" ht="15.75" customHeight="1" x14ac:dyDescent="0.3"/>
    <row r="49" spans="2:6" ht="15.75" customHeight="1" x14ac:dyDescent="0.3">
      <c r="B49" s="91" t="s">
        <v>520</v>
      </c>
    </row>
    <row r="50" spans="2:6" ht="15.75" customHeight="1" x14ac:dyDescent="0.3"/>
    <row r="51" spans="2:6" ht="15.75" customHeight="1" x14ac:dyDescent="0.3">
      <c r="B51" s="86" t="s">
        <v>521</v>
      </c>
      <c r="F51" s="106" t="s">
        <v>1542</v>
      </c>
    </row>
    <row r="52" spans="2:6" ht="15.75" customHeight="1" x14ac:dyDescent="0.3">
      <c r="B52" s="86" t="s">
        <v>1543</v>
      </c>
    </row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K40:S47">
    <sortCondition descending="1" ref="S40"/>
    <sortCondition descending="1" ref="R40"/>
  </sortState>
  <hyperlinks>
    <hyperlink ref="B2" location="'Index'!A3" tooltip="Go to the Index sheet" display="á" xr:uid="{0BECCA77-23F4-44CF-8222-4D23C023461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3796-289E-4058-B7AD-5A905AE650BE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25" width="10.28515625" style="86"/>
  </cols>
  <sheetData>
    <row r="1" spans="1:25" x14ac:dyDescent="0.3">
      <c r="A1" s="90"/>
      <c r="B1" s="91" t="s">
        <v>526</v>
      </c>
      <c r="C1" s="91"/>
      <c r="D1" s="156"/>
      <c r="E1" s="156"/>
      <c r="F1" s="156" t="s">
        <v>148</v>
      </c>
      <c r="G1" s="156"/>
      <c r="H1" s="156"/>
      <c r="I1" s="156" t="s">
        <v>1541</v>
      </c>
      <c r="J1" s="156"/>
      <c r="K1" s="156"/>
      <c r="L1" s="156"/>
      <c r="M1" s="91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91"/>
      <c r="Y1" s="91"/>
    </row>
    <row r="2" spans="1:25" ht="15.75" customHeight="1" x14ac:dyDescent="0.3">
      <c r="B2" s="388" t="s">
        <v>1</v>
      </c>
      <c r="I2" s="160" t="s">
        <v>463</v>
      </c>
    </row>
    <row r="3" spans="1:25" ht="15.75" customHeight="1" x14ac:dyDescent="0.3">
      <c r="A3" s="90"/>
      <c r="B3" s="91" t="s">
        <v>3</v>
      </c>
      <c r="C3" s="92" t="s">
        <v>580</v>
      </c>
      <c r="D3" s="92"/>
      <c r="E3" s="92" t="s">
        <v>1371</v>
      </c>
      <c r="F3" s="91"/>
      <c r="G3" s="91"/>
      <c r="H3" s="91"/>
      <c r="I3" s="9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6"/>
      <c r="E4" s="157"/>
      <c r="F4" s="98" t="s">
        <v>9</v>
      </c>
      <c r="G4" s="98" t="s">
        <v>10</v>
      </c>
      <c r="H4" s="98" t="s">
        <v>11</v>
      </c>
      <c r="I4" s="99" t="s">
        <v>12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</row>
    <row r="5" spans="1:25" ht="15.75" customHeight="1" x14ac:dyDescent="0.3">
      <c r="A5" s="268">
        <v>7</v>
      </c>
      <c r="B5" s="351" t="s">
        <v>41</v>
      </c>
      <c r="C5" s="351" t="s">
        <v>42</v>
      </c>
      <c r="D5" s="346">
        <v>98</v>
      </c>
      <c r="E5" s="346">
        <v>97</v>
      </c>
      <c r="F5" s="270">
        <v>195</v>
      </c>
      <c r="G5" s="270">
        <v>6</v>
      </c>
      <c r="H5" s="347">
        <v>1367</v>
      </c>
      <c r="I5" s="348">
        <v>44</v>
      </c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</row>
    <row r="6" spans="1:25" ht="15.75" customHeight="1" x14ac:dyDescent="0.3">
      <c r="A6" s="271">
        <v>2</v>
      </c>
      <c r="B6" s="287" t="s">
        <v>28</v>
      </c>
      <c r="C6" s="287" t="s">
        <v>29</v>
      </c>
      <c r="D6" s="272">
        <v>97</v>
      </c>
      <c r="E6" s="272">
        <v>95</v>
      </c>
      <c r="F6" s="273">
        <v>192</v>
      </c>
      <c r="G6" s="273">
        <v>4</v>
      </c>
      <c r="H6" s="117">
        <v>1351</v>
      </c>
      <c r="I6" s="118">
        <v>40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</row>
    <row r="7" spans="1:25" ht="15.75" customHeight="1" x14ac:dyDescent="0.3">
      <c r="A7" s="271">
        <v>6</v>
      </c>
      <c r="B7" s="287" t="s">
        <v>496</v>
      </c>
      <c r="C7" s="287" t="s">
        <v>42</v>
      </c>
      <c r="D7" s="272">
        <v>98</v>
      </c>
      <c r="E7" s="272">
        <v>98</v>
      </c>
      <c r="F7" s="273">
        <v>196</v>
      </c>
      <c r="G7" s="273">
        <v>7</v>
      </c>
      <c r="H7" s="117">
        <v>1342</v>
      </c>
      <c r="I7" s="118">
        <v>35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</row>
    <row r="8" spans="1:25" ht="15.75" customHeight="1" x14ac:dyDescent="0.3">
      <c r="A8" s="274">
        <v>3</v>
      </c>
      <c r="B8" s="287" t="s">
        <v>530</v>
      </c>
      <c r="C8" s="287" t="s">
        <v>59</v>
      </c>
      <c r="D8" s="272">
        <v>97</v>
      </c>
      <c r="E8" s="272">
        <v>92</v>
      </c>
      <c r="F8" s="273">
        <v>189</v>
      </c>
      <c r="G8" s="273">
        <v>2</v>
      </c>
      <c r="H8" s="117">
        <v>1335</v>
      </c>
      <c r="I8" s="118">
        <v>31</v>
      </c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</row>
    <row r="9" spans="1:25" ht="15.75" customHeight="1" x14ac:dyDescent="0.3">
      <c r="A9" s="271">
        <v>4</v>
      </c>
      <c r="B9" s="287" t="s">
        <v>87</v>
      </c>
      <c r="C9" s="287" t="s">
        <v>20</v>
      </c>
      <c r="D9" s="272">
        <v>98</v>
      </c>
      <c r="E9" s="272">
        <v>97</v>
      </c>
      <c r="F9" s="273">
        <v>195</v>
      </c>
      <c r="G9" s="273">
        <v>6</v>
      </c>
      <c r="H9" s="117">
        <v>1317</v>
      </c>
      <c r="I9" s="118">
        <v>22</v>
      </c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</row>
    <row r="10" spans="1:25" ht="15.75" customHeight="1" x14ac:dyDescent="0.3">
      <c r="A10" s="274">
        <v>5</v>
      </c>
      <c r="B10" s="287" t="s">
        <v>492</v>
      </c>
      <c r="C10" s="287" t="s">
        <v>474</v>
      </c>
      <c r="D10" s="272">
        <v>95</v>
      </c>
      <c r="E10" s="272">
        <v>89</v>
      </c>
      <c r="F10" s="273">
        <v>184</v>
      </c>
      <c r="G10" s="273">
        <v>1</v>
      </c>
      <c r="H10" s="117">
        <v>1306</v>
      </c>
      <c r="I10" s="118">
        <v>18</v>
      </c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</row>
    <row r="11" spans="1:25" ht="15.75" customHeight="1" x14ac:dyDescent="0.3">
      <c r="A11" s="278">
        <v>1</v>
      </c>
      <c r="B11" s="356" t="s">
        <v>541</v>
      </c>
      <c r="C11" s="356" t="s">
        <v>26</v>
      </c>
      <c r="D11" s="277">
        <v>96</v>
      </c>
      <c r="E11" s="277">
        <v>94</v>
      </c>
      <c r="F11" s="277">
        <v>190</v>
      </c>
      <c r="G11" s="277">
        <v>3</v>
      </c>
      <c r="H11" s="341">
        <v>1298</v>
      </c>
      <c r="I11" s="342">
        <v>13</v>
      </c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</row>
    <row r="12" spans="1:25" ht="15.75" customHeight="1" x14ac:dyDescent="0.3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</row>
    <row r="13" spans="1:25" ht="15.75" customHeight="1" x14ac:dyDescent="0.3">
      <c r="A13" s="90"/>
      <c r="B13" s="91" t="s">
        <v>5</v>
      </c>
      <c r="C13" s="92" t="s">
        <v>223</v>
      </c>
      <c r="D13" s="92"/>
      <c r="E13" s="92" t="s">
        <v>1372</v>
      </c>
      <c r="F13" s="91"/>
      <c r="G13" s="91"/>
      <c r="H13" s="91"/>
      <c r="I13" s="91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</row>
    <row r="14" spans="1:25" ht="15.75" customHeight="1" x14ac:dyDescent="0.3">
      <c r="A14" s="93">
        <v>2</v>
      </c>
      <c r="B14" s="94" t="s">
        <v>7</v>
      </c>
      <c r="C14" s="95" t="s">
        <v>8</v>
      </c>
      <c r="D14" s="126"/>
      <c r="E14" s="157"/>
      <c r="F14" s="98" t="s">
        <v>9</v>
      </c>
      <c r="G14" s="98" t="s">
        <v>10</v>
      </c>
      <c r="H14" s="98" t="s">
        <v>11</v>
      </c>
      <c r="I14" s="99" t="s">
        <v>12</v>
      </c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</row>
    <row r="15" spans="1:25" ht="15.75" customHeight="1" x14ac:dyDescent="0.3">
      <c r="A15" s="345">
        <v>2</v>
      </c>
      <c r="B15" s="351" t="s">
        <v>485</v>
      </c>
      <c r="C15" s="351" t="s">
        <v>474</v>
      </c>
      <c r="D15" s="346">
        <v>96</v>
      </c>
      <c r="E15" s="346">
        <v>95</v>
      </c>
      <c r="F15" s="270">
        <v>191</v>
      </c>
      <c r="G15" s="270">
        <v>7</v>
      </c>
      <c r="H15" s="347">
        <v>1310</v>
      </c>
      <c r="I15" s="348">
        <v>39</v>
      </c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</row>
    <row r="16" spans="1:25" ht="15.75" customHeight="1" x14ac:dyDescent="0.3">
      <c r="A16" s="274">
        <v>1</v>
      </c>
      <c r="B16" s="293" t="s">
        <v>104</v>
      </c>
      <c r="C16" s="293" t="s">
        <v>37</v>
      </c>
      <c r="D16" s="273">
        <v>96</v>
      </c>
      <c r="E16" s="273">
        <v>87</v>
      </c>
      <c r="F16" s="273">
        <v>183</v>
      </c>
      <c r="G16" s="273">
        <v>6</v>
      </c>
      <c r="H16" s="158">
        <v>1319</v>
      </c>
      <c r="I16" s="159">
        <v>38</v>
      </c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</row>
    <row r="17" spans="1:25" ht="15.75" customHeight="1" x14ac:dyDescent="0.3">
      <c r="A17" s="274">
        <v>7</v>
      </c>
      <c r="B17" s="287" t="s">
        <v>117</v>
      </c>
      <c r="C17" s="287" t="s">
        <v>59</v>
      </c>
      <c r="D17" s="272">
        <v>91</v>
      </c>
      <c r="E17" s="272">
        <v>87</v>
      </c>
      <c r="F17" s="273">
        <v>178</v>
      </c>
      <c r="G17" s="273">
        <v>4</v>
      </c>
      <c r="H17" s="117">
        <v>1294</v>
      </c>
      <c r="I17" s="118">
        <v>36</v>
      </c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</row>
    <row r="18" spans="1:25" ht="15.75" customHeight="1" x14ac:dyDescent="0.3">
      <c r="A18" s="274">
        <v>5</v>
      </c>
      <c r="B18" s="293" t="s">
        <v>548</v>
      </c>
      <c r="C18" s="293" t="s">
        <v>29</v>
      </c>
      <c r="D18" s="273">
        <v>89</v>
      </c>
      <c r="E18" s="295">
        <v>82</v>
      </c>
      <c r="F18" s="273">
        <v>171</v>
      </c>
      <c r="G18" s="273">
        <v>2</v>
      </c>
      <c r="H18" s="117">
        <v>1277</v>
      </c>
      <c r="I18" s="118">
        <v>30</v>
      </c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</row>
    <row r="19" spans="1:25" ht="15.75" customHeight="1" x14ac:dyDescent="0.3">
      <c r="A19" s="271">
        <v>6</v>
      </c>
      <c r="B19" s="287" t="s">
        <v>546</v>
      </c>
      <c r="C19" s="287" t="s">
        <v>37</v>
      </c>
      <c r="D19" s="272">
        <v>90</v>
      </c>
      <c r="E19" s="272">
        <v>85</v>
      </c>
      <c r="F19" s="273">
        <v>175</v>
      </c>
      <c r="G19" s="273">
        <v>3</v>
      </c>
      <c r="H19" s="117">
        <v>1265</v>
      </c>
      <c r="I19" s="118">
        <v>25</v>
      </c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</row>
    <row r="20" spans="1:25" ht="15.75" customHeight="1" x14ac:dyDescent="0.3">
      <c r="A20" s="271">
        <v>4</v>
      </c>
      <c r="B20" s="287" t="s">
        <v>557</v>
      </c>
      <c r="C20" s="287" t="s">
        <v>59</v>
      </c>
      <c r="D20" s="272">
        <v>85</v>
      </c>
      <c r="E20" s="272">
        <v>85</v>
      </c>
      <c r="F20" s="273">
        <v>170</v>
      </c>
      <c r="G20" s="273">
        <v>1</v>
      </c>
      <c r="H20" s="117">
        <v>1240</v>
      </c>
      <c r="I20" s="118">
        <v>17</v>
      </c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</row>
    <row r="21" spans="1:25" ht="15.75" customHeight="1" x14ac:dyDescent="0.3">
      <c r="A21" s="278">
        <v>3</v>
      </c>
      <c r="B21" s="290" t="s">
        <v>542</v>
      </c>
      <c r="C21" s="290" t="s">
        <v>491</v>
      </c>
      <c r="D21" s="276">
        <v>91</v>
      </c>
      <c r="E21" s="276">
        <v>89</v>
      </c>
      <c r="F21" s="277">
        <v>180</v>
      </c>
      <c r="G21" s="277">
        <v>5</v>
      </c>
      <c r="H21" s="120">
        <v>1230</v>
      </c>
      <c r="I21" s="121">
        <v>15</v>
      </c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</row>
    <row r="22" spans="1:25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</row>
    <row r="23" spans="1:25" ht="15.75" customHeight="1" x14ac:dyDescent="0.3">
      <c r="A23" s="90"/>
      <c r="B23" s="91" t="s">
        <v>44</v>
      </c>
      <c r="C23" s="92" t="s">
        <v>581</v>
      </c>
      <c r="D23" s="92"/>
      <c r="E23" s="92" t="s">
        <v>1322</v>
      </c>
      <c r="F23" s="91"/>
      <c r="G23" s="91"/>
      <c r="H23" s="91"/>
      <c r="I23" s="91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</row>
    <row r="24" spans="1:25" ht="15.75" customHeight="1" x14ac:dyDescent="0.3">
      <c r="A24" s="93">
        <v>2</v>
      </c>
      <c r="B24" s="94" t="s">
        <v>7</v>
      </c>
      <c r="C24" s="95" t="s">
        <v>8</v>
      </c>
      <c r="D24" s="126"/>
      <c r="E24" s="157"/>
      <c r="F24" s="98" t="s">
        <v>9</v>
      </c>
      <c r="G24" s="98" t="s">
        <v>10</v>
      </c>
      <c r="H24" s="98" t="s">
        <v>11</v>
      </c>
      <c r="I24" s="99" t="s">
        <v>12</v>
      </c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</row>
    <row r="25" spans="1:25" ht="15.75" customHeight="1" x14ac:dyDescent="0.3">
      <c r="A25" s="345">
        <v>6</v>
      </c>
      <c r="B25" s="351" t="s">
        <v>578</v>
      </c>
      <c r="C25" s="351" t="s">
        <v>90</v>
      </c>
      <c r="D25" s="346">
        <v>94</v>
      </c>
      <c r="E25" s="346">
        <v>94</v>
      </c>
      <c r="F25" s="270">
        <v>188</v>
      </c>
      <c r="G25" s="270">
        <v>6</v>
      </c>
      <c r="H25" s="347">
        <v>1308</v>
      </c>
      <c r="I25" s="348">
        <v>41</v>
      </c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</row>
    <row r="26" spans="1:25" ht="15.75" customHeight="1" x14ac:dyDescent="0.3">
      <c r="A26" s="274">
        <v>1</v>
      </c>
      <c r="B26" s="293" t="s">
        <v>507</v>
      </c>
      <c r="C26" s="293" t="s">
        <v>42</v>
      </c>
      <c r="D26" s="273">
        <v>91</v>
      </c>
      <c r="E26" s="273">
        <v>79</v>
      </c>
      <c r="F26" s="273">
        <v>170</v>
      </c>
      <c r="G26" s="273">
        <v>4</v>
      </c>
      <c r="H26" s="158">
        <v>1176</v>
      </c>
      <c r="I26" s="159">
        <v>31</v>
      </c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</row>
    <row r="27" spans="1:25" ht="15.75" customHeight="1" x14ac:dyDescent="0.3">
      <c r="A27" s="271">
        <v>2</v>
      </c>
      <c r="B27" s="287" t="s">
        <v>568</v>
      </c>
      <c r="C27" s="287" t="s">
        <v>90</v>
      </c>
      <c r="D27" s="272">
        <v>90</v>
      </c>
      <c r="E27" s="272">
        <v>85</v>
      </c>
      <c r="F27" s="273">
        <v>175</v>
      </c>
      <c r="G27" s="273">
        <v>5</v>
      </c>
      <c r="H27" s="117">
        <v>1166</v>
      </c>
      <c r="I27" s="118">
        <v>30</v>
      </c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</row>
    <row r="28" spans="1:25" ht="15.75" customHeight="1" x14ac:dyDescent="0.3">
      <c r="A28" s="274">
        <v>3</v>
      </c>
      <c r="B28" s="287" t="s">
        <v>573</v>
      </c>
      <c r="C28" s="287" t="s">
        <v>144</v>
      </c>
      <c r="D28" s="272">
        <v>78</v>
      </c>
      <c r="E28" s="272">
        <v>76</v>
      </c>
      <c r="F28" s="273">
        <v>154</v>
      </c>
      <c r="G28" s="273">
        <v>3</v>
      </c>
      <c r="H28" s="117">
        <v>1066</v>
      </c>
      <c r="I28" s="118">
        <v>24</v>
      </c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</row>
    <row r="29" spans="1:25" ht="15.75" customHeight="1" x14ac:dyDescent="0.3">
      <c r="A29" s="271">
        <v>4</v>
      </c>
      <c r="B29" s="287" t="s">
        <v>575</v>
      </c>
      <c r="C29" s="287" t="s">
        <v>59</v>
      </c>
      <c r="D29" s="272" t="s">
        <v>22</v>
      </c>
      <c r="E29" s="272" t="s">
        <v>525</v>
      </c>
      <c r="F29" s="273">
        <v>0</v>
      </c>
      <c r="G29" s="273">
        <v>0</v>
      </c>
      <c r="H29" s="117">
        <v>0</v>
      </c>
      <c r="I29" s="118">
        <v>0</v>
      </c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</row>
    <row r="30" spans="1:25" ht="15.75" customHeight="1" x14ac:dyDescent="0.3">
      <c r="A30" s="278">
        <v>5</v>
      </c>
      <c r="B30" s="290" t="s">
        <v>577</v>
      </c>
      <c r="C30" s="290" t="s">
        <v>59</v>
      </c>
      <c r="D30" s="276" t="s">
        <v>22</v>
      </c>
      <c r="E30" s="276" t="s">
        <v>525</v>
      </c>
      <c r="F30" s="277">
        <v>0</v>
      </c>
      <c r="G30" s="277">
        <v>0</v>
      </c>
      <c r="H30" s="120">
        <v>0</v>
      </c>
      <c r="I30" s="121">
        <v>0</v>
      </c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</row>
    <row r="31" spans="1:25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</row>
    <row r="32" spans="1:25" ht="15.75" customHeight="1" x14ac:dyDescent="0.3">
      <c r="A32" s="114"/>
      <c r="B32" s="162" t="s">
        <v>520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</row>
    <row r="33" spans="1:25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</row>
    <row r="34" spans="1:25" ht="15.75" customHeight="1" x14ac:dyDescent="0.3">
      <c r="A34" s="114"/>
      <c r="B34" s="86" t="s">
        <v>178</v>
      </c>
      <c r="F34" s="106" t="s">
        <v>1542</v>
      </c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</row>
    <row r="35" spans="1:25" ht="15.75" customHeight="1" x14ac:dyDescent="0.3">
      <c r="A35" s="114"/>
      <c r="B35" s="86" t="s">
        <v>1543</v>
      </c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</row>
    <row r="36" spans="1:25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</row>
    <row r="37" spans="1:25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</row>
    <row r="38" spans="1:25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</row>
    <row r="39" spans="1:25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</row>
    <row r="40" spans="1:25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</row>
    <row r="41" spans="1:25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</row>
    <row r="42" spans="1:25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</row>
    <row r="43" spans="1:25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</row>
    <row r="44" spans="1:25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</row>
    <row r="45" spans="1:25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</row>
    <row r="46" spans="1:25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</row>
    <row r="47" spans="1:25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</row>
    <row r="48" spans="1:25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</row>
    <row r="49" spans="1:25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</row>
    <row r="50" spans="1:25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</row>
    <row r="51" spans="1:25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</row>
    <row r="52" spans="1:25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</row>
    <row r="53" spans="1:25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</row>
    <row r="54" spans="1:25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</row>
    <row r="55" spans="1:25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</row>
    <row r="56" spans="1:25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25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</row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25:I30">
    <sortCondition descending="1" ref="I25"/>
    <sortCondition descending="1" ref="H25"/>
  </sortState>
  <hyperlinks>
    <hyperlink ref="B2" location="'Index'!A3" tooltip="Go to the Index sheet" display="á" xr:uid="{35B3E2B0-9FA6-471D-ACD7-2878D792E4E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2DA44-F948-4A0A-8736-04AD1813F855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6" width="2.42578125" style="86" customWidth="1"/>
    <col min="17" max="24" width="4.140625" style="86" customWidth="1"/>
    <col min="25" max="25" width="10.28515625" style="86"/>
  </cols>
  <sheetData>
    <row r="1" spans="1:25" ht="18" x14ac:dyDescent="0.35">
      <c r="A1" s="83"/>
      <c r="B1" s="84" t="s">
        <v>582</v>
      </c>
      <c r="C1" s="84"/>
      <c r="D1" s="85"/>
      <c r="E1" s="85"/>
      <c r="F1" s="85" t="s">
        <v>417</v>
      </c>
      <c r="G1" s="85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A2" s="86"/>
      <c r="B2" s="388" t="s">
        <v>1</v>
      </c>
      <c r="I2" s="122" t="s">
        <v>583</v>
      </c>
    </row>
    <row r="3" spans="1:25" ht="15.75" customHeight="1" x14ac:dyDescent="0.3">
      <c r="A3" s="90"/>
      <c r="B3" s="91" t="s">
        <v>3</v>
      </c>
      <c r="C3" s="86" t="s">
        <v>733</v>
      </c>
      <c r="E3" s="92" t="s">
        <v>1326</v>
      </c>
      <c r="F3" s="91"/>
      <c r="G3" s="91"/>
      <c r="H3" s="114"/>
      <c r="I3" s="114"/>
      <c r="J3" s="114"/>
      <c r="K3" s="114"/>
      <c r="L3" s="114"/>
      <c r="M3" s="114"/>
      <c r="N3" s="114"/>
      <c r="O3" s="114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1</v>
      </c>
      <c r="B4" s="94" t="s">
        <v>7</v>
      </c>
      <c r="C4" s="94" t="s">
        <v>8</v>
      </c>
      <c r="D4" s="98" t="s">
        <v>9</v>
      </c>
      <c r="E4" s="98" t="s">
        <v>10</v>
      </c>
      <c r="F4" s="98" t="s">
        <v>11</v>
      </c>
      <c r="G4" s="99" t="s">
        <v>12</v>
      </c>
      <c r="H4" s="114"/>
      <c r="I4" s="114"/>
      <c r="J4" s="114"/>
      <c r="K4" s="114"/>
      <c r="L4" s="114"/>
      <c r="M4" s="114"/>
      <c r="N4" s="114"/>
      <c r="O4" s="11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5">
        <v>4</v>
      </c>
      <c r="B5" s="346" t="s">
        <v>594</v>
      </c>
      <c r="C5" s="346" t="s">
        <v>254</v>
      </c>
      <c r="D5" s="346">
        <v>188</v>
      </c>
      <c r="E5" s="270">
        <v>8</v>
      </c>
      <c r="F5" s="347">
        <v>1310</v>
      </c>
      <c r="G5" s="348">
        <v>54</v>
      </c>
      <c r="H5" s="114"/>
      <c r="I5" s="114"/>
      <c r="J5" s="114"/>
      <c r="K5" s="114"/>
      <c r="L5" s="114"/>
      <c r="M5" s="114"/>
      <c r="N5" s="114"/>
      <c r="O5" s="114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4">
        <v>1</v>
      </c>
      <c r="B6" s="309" t="s">
        <v>605</v>
      </c>
      <c r="C6" s="309" t="s">
        <v>363</v>
      </c>
      <c r="D6" s="273">
        <v>178</v>
      </c>
      <c r="E6" s="273">
        <v>5</v>
      </c>
      <c r="F6" s="158">
        <v>1285</v>
      </c>
      <c r="G6" s="159">
        <v>46</v>
      </c>
      <c r="H6" s="114"/>
      <c r="I6" s="114"/>
      <c r="J6" s="114"/>
      <c r="K6" s="114"/>
      <c r="L6" s="114"/>
      <c r="M6" s="114"/>
      <c r="N6" s="114"/>
      <c r="O6" s="114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4">
        <v>7</v>
      </c>
      <c r="B7" s="272" t="s">
        <v>602</v>
      </c>
      <c r="C7" s="272" t="s">
        <v>234</v>
      </c>
      <c r="D7" s="272">
        <v>184</v>
      </c>
      <c r="E7" s="273">
        <v>6</v>
      </c>
      <c r="F7" s="117">
        <v>1284</v>
      </c>
      <c r="G7" s="118">
        <v>44</v>
      </c>
      <c r="H7" s="114"/>
      <c r="I7" s="114"/>
      <c r="J7" s="114"/>
      <c r="K7" s="114"/>
      <c r="L7" s="114"/>
      <c r="M7" s="114"/>
      <c r="N7" s="114"/>
      <c r="O7" s="114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1">
        <v>6</v>
      </c>
      <c r="B8" s="272" t="s">
        <v>218</v>
      </c>
      <c r="C8" s="272" t="s">
        <v>207</v>
      </c>
      <c r="D8" s="272">
        <v>185</v>
      </c>
      <c r="E8" s="273">
        <v>7</v>
      </c>
      <c r="F8" s="117">
        <v>1274</v>
      </c>
      <c r="G8" s="118">
        <v>40</v>
      </c>
      <c r="H8" s="114"/>
      <c r="I8" s="114"/>
      <c r="J8" s="114"/>
      <c r="K8" s="114"/>
      <c r="L8" s="114"/>
      <c r="M8" s="114"/>
      <c r="N8" s="114"/>
      <c r="O8" s="114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1">
        <v>8</v>
      </c>
      <c r="B9" s="272" t="s">
        <v>97</v>
      </c>
      <c r="C9" s="272" t="s">
        <v>29</v>
      </c>
      <c r="D9" s="272">
        <v>170</v>
      </c>
      <c r="E9" s="273">
        <v>3</v>
      </c>
      <c r="F9" s="117">
        <v>1197</v>
      </c>
      <c r="G9" s="118">
        <v>26</v>
      </c>
      <c r="H9" s="114"/>
      <c r="I9" s="114"/>
      <c r="J9" s="114"/>
      <c r="K9" s="114"/>
      <c r="L9" s="114"/>
      <c r="M9" s="114"/>
      <c r="N9" s="114"/>
      <c r="O9" s="114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1">
        <v>2</v>
      </c>
      <c r="B10" s="272" t="s">
        <v>648</v>
      </c>
      <c r="C10" s="272" t="s">
        <v>98</v>
      </c>
      <c r="D10" s="272">
        <v>172</v>
      </c>
      <c r="E10" s="273">
        <v>4</v>
      </c>
      <c r="F10" s="117">
        <v>1158</v>
      </c>
      <c r="G10" s="118">
        <v>22</v>
      </c>
      <c r="H10" s="114"/>
      <c r="I10" s="114"/>
      <c r="J10" s="114"/>
      <c r="K10" s="114"/>
      <c r="L10" s="114"/>
      <c r="M10" s="114"/>
      <c r="N10" s="114"/>
      <c r="O10" s="114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74">
        <v>5</v>
      </c>
      <c r="B11" s="272" t="s">
        <v>720</v>
      </c>
      <c r="C11" s="272" t="s">
        <v>29</v>
      </c>
      <c r="D11" s="272">
        <v>150</v>
      </c>
      <c r="E11" s="273">
        <v>2</v>
      </c>
      <c r="F11" s="117">
        <v>1104</v>
      </c>
      <c r="G11" s="118">
        <v>16</v>
      </c>
      <c r="H11" s="114"/>
      <c r="I11" s="114"/>
      <c r="J11" s="114"/>
      <c r="K11" s="114"/>
      <c r="L11" s="114"/>
      <c r="M11" s="114"/>
      <c r="N11" s="114"/>
      <c r="O11" s="114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78">
        <v>3</v>
      </c>
      <c r="B12" s="276" t="s">
        <v>727</v>
      </c>
      <c r="C12" s="276" t="s">
        <v>29</v>
      </c>
      <c r="D12" s="276">
        <v>139</v>
      </c>
      <c r="E12" s="277">
        <v>1</v>
      </c>
      <c r="F12" s="120">
        <v>723</v>
      </c>
      <c r="G12" s="121">
        <v>6</v>
      </c>
      <c r="H12" s="114"/>
      <c r="I12" s="114"/>
      <c r="J12" s="114"/>
      <c r="K12" s="114"/>
      <c r="L12" s="114"/>
      <c r="M12" s="114"/>
      <c r="N12" s="114"/>
      <c r="O12" s="114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4"/>
      <c r="B14" s="86" t="s">
        <v>178</v>
      </c>
      <c r="F14" s="106" t="s">
        <v>1542</v>
      </c>
      <c r="H14" s="114"/>
      <c r="I14" s="114"/>
      <c r="J14" s="114"/>
      <c r="K14" s="114"/>
      <c r="L14" s="114"/>
      <c r="M14" s="114"/>
      <c r="N14" s="114"/>
      <c r="O14" s="1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14"/>
      <c r="B15" s="86" t="s">
        <v>1543</v>
      </c>
      <c r="H15" s="114"/>
      <c r="I15" s="114"/>
      <c r="J15" s="114"/>
      <c r="K15" s="114"/>
      <c r="L15" s="114"/>
      <c r="M15" s="114"/>
      <c r="N15" s="114"/>
      <c r="O15" s="114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/>
      <c r="Q52"/>
      <c r="R52"/>
      <c r="S52"/>
      <c r="T52"/>
      <c r="U52"/>
      <c r="V52"/>
      <c r="W52"/>
      <c r="X52"/>
      <c r="Y52"/>
    </row>
    <row r="53" spans="1:25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/>
      <c r="Q53"/>
      <c r="R53"/>
      <c r="S53"/>
      <c r="T53"/>
      <c r="U53"/>
      <c r="V53"/>
      <c r="W53"/>
      <c r="X53"/>
      <c r="Y53"/>
    </row>
    <row r="54" spans="1:25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/>
      <c r="Q54"/>
      <c r="R54"/>
      <c r="S54"/>
      <c r="T54"/>
      <c r="U54"/>
      <c r="V54"/>
      <c r="W54"/>
      <c r="X54"/>
      <c r="Y54"/>
    </row>
    <row r="55" spans="1:25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/>
      <c r="Q55"/>
      <c r="R55"/>
      <c r="S55"/>
      <c r="T55"/>
      <c r="U55"/>
      <c r="V55"/>
      <c r="W55"/>
      <c r="X55"/>
      <c r="Y55"/>
    </row>
    <row r="56" spans="1:25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/>
      <c r="Q56"/>
      <c r="R56"/>
      <c r="S56"/>
      <c r="T56"/>
      <c r="U56"/>
      <c r="V56"/>
      <c r="W56"/>
      <c r="X56"/>
      <c r="Y56"/>
    </row>
    <row r="57" spans="1:25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/>
      <c r="Q57"/>
      <c r="R57"/>
      <c r="S57"/>
      <c r="T57"/>
      <c r="U57"/>
      <c r="V57"/>
      <c r="W57"/>
      <c r="X57"/>
      <c r="Y57"/>
    </row>
    <row r="58" spans="1:25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/>
      <c r="Q58"/>
      <c r="R58"/>
      <c r="S58"/>
      <c r="T58"/>
      <c r="U58"/>
      <c r="V58"/>
      <c r="W58"/>
      <c r="X58"/>
      <c r="Y58"/>
    </row>
    <row r="59" spans="1:25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/>
      <c r="Q59"/>
      <c r="R59"/>
      <c r="S59"/>
      <c r="T59"/>
      <c r="U59"/>
      <c r="V59"/>
      <c r="W59"/>
      <c r="X59"/>
      <c r="Y59"/>
    </row>
    <row r="60" spans="1:25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/>
      <c r="Q60"/>
      <c r="R60"/>
      <c r="S60"/>
      <c r="T60"/>
      <c r="U60"/>
      <c r="V60"/>
      <c r="W60"/>
      <c r="X60"/>
      <c r="Y60"/>
    </row>
    <row r="61" spans="1:25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/>
      <c r="Q61"/>
      <c r="R61"/>
      <c r="S61"/>
      <c r="T61"/>
      <c r="U61"/>
      <c r="V61"/>
      <c r="W61"/>
      <c r="X61"/>
      <c r="Y61"/>
    </row>
    <row r="62" spans="1:25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/>
      <c r="Q62"/>
      <c r="R62"/>
      <c r="S62"/>
      <c r="T62"/>
      <c r="U62"/>
      <c r="V62"/>
      <c r="W62"/>
      <c r="X62"/>
      <c r="Y62"/>
    </row>
    <row r="63" spans="1:25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/>
      <c r="Q63"/>
      <c r="R63"/>
      <c r="S63"/>
      <c r="T63"/>
      <c r="U63"/>
      <c r="V63"/>
      <c r="W63"/>
      <c r="X63"/>
      <c r="Y63"/>
    </row>
    <row r="64" spans="1:25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/>
      <c r="Q64"/>
      <c r="R64"/>
      <c r="S64"/>
      <c r="T64"/>
      <c r="U64"/>
      <c r="V64"/>
      <c r="W64"/>
      <c r="X64"/>
      <c r="Y64"/>
    </row>
    <row r="65" spans="1:25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/>
      <c r="Q65"/>
      <c r="R65"/>
      <c r="S65"/>
      <c r="T65"/>
      <c r="U65"/>
      <c r="V65"/>
      <c r="W65"/>
      <c r="X65"/>
      <c r="Y65"/>
    </row>
    <row r="66" spans="1:25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/>
      <c r="Q66"/>
      <c r="R66"/>
      <c r="S66"/>
      <c r="T66"/>
      <c r="U66"/>
      <c r="V66"/>
      <c r="W66"/>
      <c r="X66"/>
      <c r="Y66"/>
    </row>
    <row r="67" spans="1:25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/>
      <c r="Q67"/>
      <c r="R67"/>
      <c r="S67"/>
      <c r="T67"/>
      <c r="U67"/>
      <c r="V67"/>
      <c r="W67"/>
      <c r="X67"/>
      <c r="Y67"/>
    </row>
    <row r="68" spans="1:25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/>
      <c r="Q68"/>
      <c r="R68"/>
      <c r="S68"/>
      <c r="T68"/>
      <c r="U68"/>
      <c r="V68"/>
      <c r="W68"/>
      <c r="X68"/>
      <c r="Y68"/>
    </row>
    <row r="69" spans="1:25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/>
      <c r="Q69"/>
      <c r="R69"/>
      <c r="S69"/>
      <c r="T69"/>
      <c r="U69"/>
      <c r="V69"/>
      <c r="W69"/>
      <c r="X69"/>
      <c r="Y69"/>
    </row>
    <row r="70" spans="1:25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sortState xmlns:xlrd2="http://schemas.microsoft.com/office/spreadsheetml/2017/richdata2" ref="A5:G12">
    <sortCondition descending="1" ref="G5"/>
    <sortCondition descending="1" ref="F5"/>
  </sortState>
  <hyperlinks>
    <hyperlink ref="B2" location="'Index'!A3" tooltip="Go to the Index sheet" display="á" xr:uid="{E7FCF889-D73D-4ADE-8139-D21F556F7B8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670A0-AFD9-42CD-8217-BDC45C868A37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25" width="10.28515625" style="86"/>
  </cols>
  <sheetData>
    <row r="1" spans="1:25" ht="18" x14ac:dyDescent="0.35">
      <c r="A1" s="83"/>
      <c r="B1" s="84" t="s">
        <v>1238</v>
      </c>
      <c r="C1" s="84"/>
      <c r="D1" s="85"/>
      <c r="E1" s="85"/>
      <c r="F1" s="85"/>
      <c r="G1" s="85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88" t="s">
        <v>1239</v>
      </c>
    </row>
    <row r="3" spans="1:25" ht="15.75" customHeight="1" x14ac:dyDescent="0.3">
      <c r="A3" s="90"/>
      <c r="B3" s="91" t="s">
        <v>3</v>
      </c>
      <c r="C3" s="92" t="s">
        <v>1053</v>
      </c>
      <c r="D3" s="92"/>
      <c r="E3" s="92" t="s">
        <v>1365</v>
      </c>
      <c r="F3" s="91"/>
      <c r="G3" s="91"/>
      <c r="H3" s="91"/>
      <c r="I3" s="91"/>
      <c r="J3" s="91"/>
      <c r="K3" s="86"/>
      <c r="U3" s="91"/>
      <c r="V3" s="91"/>
      <c r="W3" s="91"/>
      <c r="X3" s="91"/>
      <c r="Y3" s="91"/>
    </row>
    <row r="4" spans="1:25" ht="15.75" customHeight="1" x14ac:dyDescent="0.3">
      <c r="A4" s="212">
        <v>2</v>
      </c>
      <c r="B4" s="248" t="s">
        <v>7</v>
      </c>
      <c r="C4" s="249" t="s">
        <v>8</v>
      </c>
      <c r="D4" s="221"/>
      <c r="E4" s="250"/>
      <c r="F4" s="228" t="s">
        <v>9</v>
      </c>
      <c r="G4" s="228" t="s">
        <v>10</v>
      </c>
      <c r="H4" s="228" t="s">
        <v>11</v>
      </c>
      <c r="I4" s="229" t="s">
        <v>12</v>
      </c>
      <c r="K4" s="86"/>
    </row>
    <row r="5" spans="1:25" ht="15.75" customHeight="1" x14ac:dyDescent="0.3">
      <c r="A5" s="256">
        <v>9</v>
      </c>
      <c r="B5" s="257" t="s">
        <v>477</v>
      </c>
      <c r="C5" s="257" t="s">
        <v>20</v>
      </c>
      <c r="D5" s="257">
        <v>97</v>
      </c>
      <c r="E5" s="257">
        <v>98</v>
      </c>
      <c r="F5" s="257">
        <f>SUM(D5:E5)</f>
        <v>195</v>
      </c>
      <c r="G5" s="257">
        <v>10</v>
      </c>
      <c r="H5" s="257">
        <v>1328</v>
      </c>
      <c r="I5" s="339">
        <v>61</v>
      </c>
      <c r="K5" s="86"/>
    </row>
    <row r="6" spans="1:25" ht="15.75" customHeight="1" x14ac:dyDescent="0.3">
      <c r="A6" s="101">
        <v>6</v>
      </c>
      <c r="B6" s="102" t="s">
        <v>1240</v>
      </c>
      <c r="C6" s="102" t="s">
        <v>471</v>
      </c>
      <c r="D6" s="102">
        <v>96</v>
      </c>
      <c r="E6" s="102">
        <v>98</v>
      </c>
      <c r="F6" s="102">
        <f>SUM(D6:E6)</f>
        <v>194</v>
      </c>
      <c r="G6" s="100">
        <v>9</v>
      </c>
      <c r="H6" s="102">
        <v>1255</v>
      </c>
      <c r="I6" s="103">
        <v>57</v>
      </c>
      <c r="K6" s="86"/>
    </row>
    <row r="7" spans="1:25" ht="15.75" customHeight="1" x14ac:dyDescent="0.3">
      <c r="A7" s="101">
        <v>2</v>
      </c>
      <c r="B7" s="102" t="s">
        <v>61</v>
      </c>
      <c r="C7" s="102" t="s">
        <v>62</v>
      </c>
      <c r="D7" s="102">
        <v>95</v>
      </c>
      <c r="E7" s="102">
        <v>97</v>
      </c>
      <c r="F7" s="102">
        <f>SUM(D7:E7)</f>
        <v>192</v>
      </c>
      <c r="G7" s="100">
        <v>8</v>
      </c>
      <c r="H7" s="158">
        <v>1320</v>
      </c>
      <c r="I7" s="159">
        <v>53</v>
      </c>
      <c r="J7" s="144"/>
      <c r="K7" s="86"/>
    </row>
    <row r="8" spans="1:25" ht="15.75" customHeight="1" x14ac:dyDescent="0.3">
      <c r="A8" s="101">
        <v>7</v>
      </c>
      <c r="B8" s="102" t="s">
        <v>473</v>
      </c>
      <c r="C8" s="102" t="s">
        <v>474</v>
      </c>
      <c r="D8" s="102">
        <v>92</v>
      </c>
      <c r="E8" s="102">
        <v>93</v>
      </c>
      <c r="F8" s="102">
        <f>SUM(D8:E8)</f>
        <v>185</v>
      </c>
      <c r="G8" s="100">
        <v>6</v>
      </c>
      <c r="H8" s="102">
        <v>1303</v>
      </c>
      <c r="I8" s="103">
        <v>49</v>
      </c>
      <c r="K8" s="86"/>
    </row>
    <row r="9" spans="1:25" ht="15.75" customHeight="1" x14ac:dyDescent="0.3">
      <c r="A9" s="101">
        <v>4</v>
      </c>
      <c r="B9" s="102" t="s">
        <v>470</v>
      </c>
      <c r="C9" s="102" t="s">
        <v>471</v>
      </c>
      <c r="D9" s="102">
        <v>93</v>
      </c>
      <c r="E9" s="102">
        <v>95</v>
      </c>
      <c r="F9" s="102">
        <f>SUM(D9:E9)</f>
        <v>188</v>
      </c>
      <c r="G9" s="100">
        <v>7</v>
      </c>
      <c r="H9" s="102">
        <v>1127</v>
      </c>
      <c r="I9" s="103">
        <v>46</v>
      </c>
    </row>
    <row r="10" spans="1:25" ht="15.75" customHeight="1" x14ac:dyDescent="0.3">
      <c r="A10" s="101">
        <v>10</v>
      </c>
      <c r="B10" s="102" t="s">
        <v>326</v>
      </c>
      <c r="C10" s="102" t="s">
        <v>20</v>
      </c>
      <c r="D10" s="102">
        <v>90</v>
      </c>
      <c r="E10" s="102">
        <v>92</v>
      </c>
      <c r="F10" s="102">
        <f>SUM(D10:E10)</f>
        <v>182</v>
      </c>
      <c r="G10" s="100">
        <v>4</v>
      </c>
      <c r="H10" s="102">
        <v>1278</v>
      </c>
      <c r="I10" s="103">
        <v>41</v>
      </c>
    </row>
    <row r="11" spans="1:25" ht="15.75" customHeight="1" x14ac:dyDescent="0.3">
      <c r="A11" s="101">
        <v>1</v>
      </c>
      <c r="B11" s="102" t="s">
        <v>606</v>
      </c>
      <c r="C11" s="102" t="s">
        <v>29</v>
      </c>
      <c r="D11" s="102">
        <v>91</v>
      </c>
      <c r="E11" s="102">
        <v>92</v>
      </c>
      <c r="F11" s="102">
        <f>SUM(D11:E11)</f>
        <v>183</v>
      </c>
      <c r="G11" s="100">
        <v>5</v>
      </c>
      <c r="H11" s="158">
        <v>1248</v>
      </c>
      <c r="I11" s="159">
        <v>25</v>
      </c>
    </row>
    <row r="12" spans="1:25" ht="15.75" customHeight="1" x14ac:dyDescent="0.3">
      <c r="A12" s="101">
        <v>8</v>
      </c>
      <c r="B12" s="102" t="s">
        <v>505</v>
      </c>
      <c r="C12" s="102" t="s">
        <v>474</v>
      </c>
      <c r="D12" s="102">
        <v>84</v>
      </c>
      <c r="E12" s="102">
        <v>89</v>
      </c>
      <c r="F12" s="102">
        <f>SUM(D12:E12)</f>
        <v>173</v>
      </c>
      <c r="G12" s="100">
        <v>2</v>
      </c>
      <c r="H12" s="102">
        <v>1237</v>
      </c>
      <c r="I12" s="103">
        <v>23</v>
      </c>
    </row>
    <row r="13" spans="1:25" ht="15.75" customHeight="1" x14ac:dyDescent="0.3">
      <c r="A13" s="101">
        <v>3</v>
      </c>
      <c r="B13" s="102" t="s">
        <v>88</v>
      </c>
      <c r="C13" s="102" t="s">
        <v>24</v>
      </c>
      <c r="D13" s="102">
        <v>88</v>
      </c>
      <c r="E13" s="102">
        <v>92</v>
      </c>
      <c r="F13" s="102">
        <f>SUM(D13:E13)</f>
        <v>180</v>
      </c>
      <c r="G13" s="100">
        <v>3</v>
      </c>
      <c r="H13" s="102">
        <v>1228</v>
      </c>
      <c r="I13" s="103">
        <v>20</v>
      </c>
    </row>
    <row r="14" spans="1:25" ht="15.75" customHeight="1" x14ac:dyDescent="0.3">
      <c r="A14" s="260">
        <v>5</v>
      </c>
      <c r="B14" s="261" t="s">
        <v>23</v>
      </c>
      <c r="C14" s="261" t="s">
        <v>24</v>
      </c>
      <c r="D14" s="261" t="s">
        <v>22</v>
      </c>
      <c r="E14" s="261"/>
      <c r="F14" s="261">
        <f>SUM(D14:E14)</f>
        <v>0</v>
      </c>
      <c r="G14" s="262">
        <v>0</v>
      </c>
      <c r="H14" s="104">
        <v>717</v>
      </c>
      <c r="I14" s="105">
        <v>17</v>
      </c>
    </row>
    <row r="15" spans="1:25" ht="15.75" customHeight="1" x14ac:dyDescent="0.3"/>
    <row r="16" spans="1:25" ht="15.75" customHeight="1" x14ac:dyDescent="0.3">
      <c r="A16" s="90"/>
      <c r="B16" s="91" t="s">
        <v>5</v>
      </c>
      <c r="C16" s="92" t="s">
        <v>1241</v>
      </c>
      <c r="D16" s="92"/>
      <c r="E16" s="92" t="s">
        <v>1336</v>
      </c>
      <c r="F16" s="91"/>
      <c r="G16" s="91"/>
      <c r="H16" s="91"/>
      <c r="I16" s="91"/>
    </row>
    <row r="17" spans="1:9" ht="15.75" customHeight="1" x14ac:dyDescent="0.3">
      <c r="A17" s="212">
        <v>2</v>
      </c>
      <c r="B17" s="248" t="s">
        <v>7</v>
      </c>
      <c r="C17" s="249" t="s">
        <v>8</v>
      </c>
      <c r="D17" s="221"/>
      <c r="E17" s="250"/>
      <c r="F17" s="228" t="s">
        <v>9</v>
      </c>
      <c r="G17" s="228" t="s">
        <v>10</v>
      </c>
      <c r="H17" s="228" t="s">
        <v>11</v>
      </c>
      <c r="I17" s="229" t="s">
        <v>12</v>
      </c>
    </row>
    <row r="18" spans="1:9" ht="15.75" customHeight="1" x14ac:dyDescent="0.3">
      <c r="A18" s="256">
        <v>6</v>
      </c>
      <c r="B18" s="257" t="s">
        <v>796</v>
      </c>
      <c r="C18" s="257" t="s">
        <v>29</v>
      </c>
      <c r="D18" s="257">
        <v>87</v>
      </c>
      <c r="E18" s="257">
        <v>87</v>
      </c>
      <c r="F18" s="257">
        <f>SUM(D18:E18)</f>
        <v>174</v>
      </c>
      <c r="G18" s="257">
        <v>8</v>
      </c>
      <c r="H18" s="257">
        <v>1213</v>
      </c>
      <c r="I18" s="339">
        <v>54</v>
      </c>
    </row>
    <row r="19" spans="1:9" ht="15.75" customHeight="1" x14ac:dyDescent="0.3">
      <c r="A19" s="101">
        <v>7</v>
      </c>
      <c r="B19" s="102" t="s">
        <v>475</v>
      </c>
      <c r="C19" s="102" t="s">
        <v>474</v>
      </c>
      <c r="D19" s="102">
        <v>84</v>
      </c>
      <c r="E19" s="102">
        <v>87</v>
      </c>
      <c r="F19" s="102">
        <f>SUM(D19:E19)</f>
        <v>171</v>
      </c>
      <c r="G19" s="100">
        <v>7</v>
      </c>
      <c r="H19" s="102">
        <v>1214</v>
      </c>
      <c r="I19" s="103">
        <v>51</v>
      </c>
    </row>
    <row r="20" spans="1:9" ht="15.75" customHeight="1" x14ac:dyDescent="0.3">
      <c r="A20" s="101">
        <v>5</v>
      </c>
      <c r="B20" s="102" t="s">
        <v>472</v>
      </c>
      <c r="C20" s="102" t="s">
        <v>471</v>
      </c>
      <c r="D20" s="102">
        <v>81</v>
      </c>
      <c r="E20" s="102">
        <v>94</v>
      </c>
      <c r="F20" s="102">
        <f>SUM(D20:E20)</f>
        <v>175</v>
      </c>
      <c r="G20" s="100">
        <v>9</v>
      </c>
      <c r="H20" s="102">
        <v>1202</v>
      </c>
      <c r="I20" s="103">
        <v>47</v>
      </c>
    </row>
    <row r="21" spans="1:9" ht="15.75" customHeight="1" x14ac:dyDescent="0.3">
      <c r="A21" s="101">
        <v>2</v>
      </c>
      <c r="B21" s="102" t="s">
        <v>489</v>
      </c>
      <c r="C21" s="102" t="s">
        <v>471</v>
      </c>
      <c r="D21" s="102">
        <v>81</v>
      </c>
      <c r="E21" s="102">
        <v>84</v>
      </c>
      <c r="F21" s="102">
        <f>SUM(D21:E21)</f>
        <v>165</v>
      </c>
      <c r="G21" s="100">
        <v>4</v>
      </c>
      <c r="H21" s="102">
        <v>1200</v>
      </c>
      <c r="I21" s="103">
        <v>47</v>
      </c>
    </row>
    <row r="22" spans="1:9" ht="15.75" customHeight="1" x14ac:dyDescent="0.3">
      <c r="A22" s="101">
        <v>9</v>
      </c>
      <c r="B22" s="102" t="s">
        <v>1051</v>
      </c>
      <c r="C22" s="102" t="s">
        <v>24</v>
      </c>
      <c r="D22" s="102">
        <v>89</v>
      </c>
      <c r="E22" s="102">
        <v>92</v>
      </c>
      <c r="F22" s="102">
        <f>SUM(D22:E22)</f>
        <v>181</v>
      </c>
      <c r="G22" s="100">
        <v>10</v>
      </c>
      <c r="H22" s="102">
        <v>1201</v>
      </c>
      <c r="I22" s="103">
        <v>46</v>
      </c>
    </row>
    <row r="23" spans="1:9" ht="15.75" customHeight="1" x14ac:dyDescent="0.3">
      <c r="A23" s="101">
        <v>1</v>
      </c>
      <c r="B23" s="102" t="s">
        <v>1242</v>
      </c>
      <c r="C23" s="102" t="s">
        <v>471</v>
      </c>
      <c r="D23" s="102">
        <v>83</v>
      </c>
      <c r="E23" s="102">
        <v>86</v>
      </c>
      <c r="F23" s="102">
        <f>SUM(D23:E23)</f>
        <v>169</v>
      </c>
      <c r="G23" s="100">
        <v>6</v>
      </c>
      <c r="H23" s="158">
        <v>1108</v>
      </c>
      <c r="I23" s="159">
        <v>40</v>
      </c>
    </row>
    <row r="24" spans="1:9" ht="15.75" customHeight="1" x14ac:dyDescent="0.3">
      <c r="A24" s="101">
        <v>4</v>
      </c>
      <c r="B24" s="102" t="s">
        <v>1243</v>
      </c>
      <c r="C24" s="102" t="s">
        <v>24</v>
      </c>
      <c r="D24" s="102">
        <v>84</v>
      </c>
      <c r="E24" s="102">
        <v>85</v>
      </c>
      <c r="F24" s="102">
        <f>SUM(D24:E24)</f>
        <v>169</v>
      </c>
      <c r="G24" s="100">
        <v>6</v>
      </c>
      <c r="H24" s="102">
        <v>1171</v>
      </c>
      <c r="I24" s="103">
        <v>36</v>
      </c>
    </row>
    <row r="25" spans="1:9" ht="15.75" customHeight="1" x14ac:dyDescent="0.3">
      <c r="A25" s="101">
        <v>3</v>
      </c>
      <c r="B25" s="102" t="s">
        <v>1193</v>
      </c>
      <c r="C25" s="102" t="s">
        <v>90</v>
      </c>
      <c r="D25" s="102">
        <v>81</v>
      </c>
      <c r="E25" s="102">
        <v>81</v>
      </c>
      <c r="F25" s="102">
        <f>SUM(D25:E25)</f>
        <v>162</v>
      </c>
      <c r="G25" s="100">
        <v>3</v>
      </c>
      <c r="H25" s="102">
        <v>1167</v>
      </c>
      <c r="I25" s="103">
        <v>30</v>
      </c>
    </row>
    <row r="26" spans="1:9" ht="15.75" customHeight="1" x14ac:dyDescent="0.3">
      <c r="A26" s="101">
        <v>8</v>
      </c>
      <c r="B26" s="102" t="s">
        <v>1244</v>
      </c>
      <c r="C26" s="102" t="s">
        <v>474</v>
      </c>
      <c r="D26" s="102" t="s">
        <v>216</v>
      </c>
      <c r="E26" s="102"/>
      <c r="F26" s="102">
        <f>SUM(D26:E26)</f>
        <v>0</v>
      </c>
      <c r="G26" s="100">
        <v>0</v>
      </c>
      <c r="H26" s="102">
        <v>986</v>
      </c>
      <c r="I26" s="103">
        <v>26</v>
      </c>
    </row>
    <row r="27" spans="1:9" ht="15.75" customHeight="1" x14ac:dyDescent="0.3">
      <c r="A27" s="260">
        <v>10</v>
      </c>
      <c r="B27" s="261" t="s">
        <v>36</v>
      </c>
      <c r="C27" s="261" t="s">
        <v>37</v>
      </c>
      <c r="D27" s="261">
        <v>79</v>
      </c>
      <c r="E27" s="261">
        <v>81</v>
      </c>
      <c r="F27" s="261">
        <f>SUM(D27:E27)</f>
        <v>160</v>
      </c>
      <c r="G27" s="262">
        <v>2</v>
      </c>
      <c r="H27" s="104">
        <v>1127</v>
      </c>
      <c r="I27" s="105">
        <v>22</v>
      </c>
    </row>
    <row r="28" spans="1:9" ht="15.75" customHeight="1" x14ac:dyDescent="0.3"/>
    <row r="29" spans="1:9" ht="15.75" customHeight="1" x14ac:dyDescent="0.3">
      <c r="A29" s="90"/>
      <c r="B29" s="91" t="s">
        <v>44</v>
      </c>
      <c r="C29" s="92" t="s">
        <v>1245</v>
      </c>
      <c r="D29" s="92"/>
      <c r="E29" s="92" t="s">
        <v>1373</v>
      </c>
      <c r="F29" s="91"/>
      <c r="G29" s="91"/>
      <c r="H29" s="91"/>
      <c r="I29" s="91"/>
    </row>
    <row r="30" spans="1:9" ht="15.75" customHeight="1" x14ac:dyDescent="0.3">
      <c r="A30" s="212">
        <v>2</v>
      </c>
      <c r="B30" s="248" t="s">
        <v>7</v>
      </c>
      <c r="C30" s="249" t="s">
        <v>8</v>
      </c>
      <c r="D30" s="221"/>
      <c r="E30" s="250"/>
      <c r="F30" s="228" t="s">
        <v>9</v>
      </c>
      <c r="G30" s="228" t="s">
        <v>10</v>
      </c>
      <c r="H30" s="228" t="s">
        <v>11</v>
      </c>
      <c r="I30" s="229" t="s">
        <v>12</v>
      </c>
    </row>
    <row r="31" spans="1:9" ht="15.75" customHeight="1" x14ac:dyDescent="0.3">
      <c r="A31" s="256">
        <v>5</v>
      </c>
      <c r="B31" s="257" t="s">
        <v>83</v>
      </c>
      <c r="C31" s="257" t="s">
        <v>29</v>
      </c>
      <c r="D31" s="257">
        <v>88</v>
      </c>
      <c r="E31" s="257">
        <v>92</v>
      </c>
      <c r="F31" s="257">
        <f>SUM(D31:E31)</f>
        <v>180</v>
      </c>
      <c r="G31" s="257">
        <v>9</v>
      </c>
      <c r="H31" s="257">
        <v>1246</v>
      </c>
      <c r="I31" s="339">
        <v>59</v>
      </c>
    </row>
    <row r="32" spans="1:9" ht="15.75" customHeight="1" x14ac:dyDescent="0.3">
      <c r="A32" s="101">
        <v>3</v>
      </c>
      <c r="B32" s="102" t="s">
        <v>934</v>
      </c>
      <c r="C32" s="102" t="s">
        <v>479</v>
      </c>
      <c r="D32" s="102">
        <v>82</v>
      </c>
      <c r="E32" s="102">
        <v>87</v>
      </c>
      <c r="F32" s="102">
        <f>SUM(D32:E32)</f>
        <v>169</v>
      </c>
      <c r="G32" s="100">
        <v>4</v>
      </c>
      <c r="H32" s="102">
        <v>1219</v>
      </c>
      <c r="I32" s="103">
        <v>51</v>
      </c>
    </row>
    <row r="33" spans="1:9" ht="15.75" customHeight="1" x14ac:dyDescent="0.3">
      <c r="A33" s="101">
        <v>8</v>
      </c>
      <c r="B33" s="102" t="s">
        <v>142</v>
      </c>
      <c r="C33" s="102" t="s">
        <v>20</v>
      </c>
      <c r="D33" s="102">
        <v>87</v>
      </c>
      <c r="E33" s="102">
        <v>89</v>
      </c>
      <c r="F33" s="102">
        <f>SUM(D33:E33)</f>
        <v>176</v>
      </c>
      <c r="G33" s="100">
        <v>8</v>
      </c>
      <c r="H33" s="102">
        <v>1219</v>
      </c>
      <c r="I33" s="103">
        <v>49</v>
      </c>
    </row>
    <row r="34" spans="1:9" ht="15.75" customHeight="1" x14ac:dyDescent="0.3">
      <c r="A34" s="101">
        <v>1</v>
      </c>
      <c r="B34" s="102" t="s">
        <v>1246</v>
      </c>
      <c r="C34" s="102" t="s">
        <v>24</v>
      </c>
      <c r="D34" s="102">
        <v>84</v>
      </c>
      <c r="E34" s="102">
        <v>89</v>
      </c>
      <c r="F34" s="102">
        <f>SUM(D34:E34)</f>
        <v>173</v>
      </c>
      <c r="G34" s="100">
        <v>7</v>
      </c>
      <c r="H34" s="158">
        <v>1157</v>
      </c>
      <c r="I34" s="159">
        <v>36</v>
      </c>
    </row>
    <row r="35" spans="1:9" ht="15.75" customHeight="1" x14ac:dyDescent="0.3">
      <c r="A35" s="101">
        <v>7</v>
      </c>
      <c r="B35" s="102" t="s">
        <v>546</v>
      </c>
      <c r="C35" s="102" t="s">
        <v>37</v>
      </c>
      <c r="D35" s="102">
        <v>83</v>
      </c>
      <c r="E35" s="102">
        <v>87</v>
      </c>
      <c r="F35" s="102">
        <f>SUM(D35:E35)</f>
        <v>170</v>
      </c>
      <c r="G35" s="100">
        <v>5</v>
      </c>
      <c r="H35" s="102">
        <v>1147</v>
      </c>
      <c r="I35" s="103">
        <v>34</v>
      </c>
    </row>
    <row r="36" spans="1:9" ht="15.75" customHeight="1" x14ac:dyDescent="0.3">
      <c r="A36" s="101">
        <v>6</v>
      </c>
      <c r="B36" s="102" t="s">
        <v>1210</v>
      </c>
      <c r="C36" s="102" t="s">
        <v>299</v>
      </c>
      <c r="D36" s="102">
        <v>58</v>
      </c>
      <c r="E36" s="102">
        <v>67</v>
      </c>
      <c r="F36" s="102">
        <f>SUM(D36:E36)</f>
        <v>125</v>
      </c>
      <c r="G36" s="100">
        <v>1</v>
      </c>
      <c r="H36" s="102">
        <v>1095</v>
      </c>
      <c r="I36" s="103">
        <v>28</v>
      </c>
    </row>
    <row r="37" spans="1:9" ht="15.75" customHeight="1" x14ac:dyDescent="0.3">
      <c r="A37" s="101">
        <v>9</v>
      </c>
      <c r="B37" s="102" t="s">
        <v>492</v>
      </c>
      <c r="C37" s="102" t="s">
        <v>474</v>
      </c>
      <c r="D37" s="102">
        <v>85</v>
      </c>
      <c r="E37" s="102">
        <v>88</v>
      </c>
      <c r="F37" s="102">
        <f>SUM(D37:E37)</f>
        <v>173</v>
      </c>
      <c r="G37" s="100">
        <v>7</v>
      </c>
      <c r="H37" s="102">
        <v>988</v>
      </c>
      <c r="I37" s="103">
        <v>28</v>
      </c>
    </row>
    <row r="38" spans="1:9" ht="15.75" customHeight="1" x14ac:dyDescent="0.3">
      <c r="A38" s="101">
        <v>2</v>
      </c>
      <c r="B38" s="102" t="s">
        <v>933</v>
      </c>
      <c r="C38" s="102" t="s">
        <v>479</v>
      </c>
      <c r="D38" s="102">
        <v>66</v>
      </c>
      <c r="E38" s="102">
        <v>76</v>
      </c>
      <c r="F38" s="102">
        <f>SUM(D38:E38)</f>
        <v>142</v>
      </c>
      <c r="G38" s="100">
        <v>2</v>
      </c>
      <c r="H38" s="102">
        <v>1036</v>
      </c>
      <c r="I38" s="103">
        <v>17</v>
      </c>
    </row>
    <row r="39" spans="1:9" ht="15.75" customHeight="1" x14ac:dyDescent="0.3">
      <c r="A39" s="260">
        <v>4</v>
      </c>
      <c r="B39" s="261" t="s">
        <v>1247</v>
      </c>
      <c r="C39" s="261" t="s">
        <v>24</v>
      </c>
      <c r="D39" s="261">
        <v>79</v>
      </c>
      <c r="E39" s="261">
        <v>82</v>
      </c>
      <c r="F39" s="261">
        <f>SUM(D39:E39)</f>
        <v>161</v>
      </c>
      <c r="G39" s="262">
        <v>3</v>
      </c>
      <c r="H39" s="104">
        <v>1085</v>
      </c>
      <c r="I39" s="105">
        <v>16</v>
      </c>
    </row>
    <row r="40" spans="1:9" ht="15.75" customHeight="1" x14ac:dyDescent="0.3"/>
    <row r="41" spans="1:9" ht="15.75" customHeight="1" x14ac:dyDescent="0.3">
      <c r="A41" s="90"/>
      <c r="B41" s="91" t="s">
        <v>46</v>
      </c>
      <c r="C41" s="92" t="s">
        <v>1248</v>
      </c>
      <c r="D41" s="92"/>
      <c r="E41" s="92" t="s">
        <v>1374</v>
      </c>
      <c r="F41" s="91"/>
      <c r="G41" s="91"/>
      <c r="H41" s="91"/>
      <c r="I41" s="91"/>
    </row>
    <row r="42" spans="1:9" ht="15.75" customHeight="1" x14ac:dyDescent="0.3">
      <c r="A42" s="212">
        <v>2</v>
      </c>
      <c r="B42" s="248" t="s">
        <v>7</v>
      </c>
      <c r="C42" s="249" t="s">
        <v>8</v>
      </c>
      <c r="D42" s="221"/>
      <c r="E42" s="250"/>
      <c r="F42" s="228" t="s">
        <v>9</v>
      </c>
      <c r="G42" s="228" t="s">
        <v>10</v>
      </c>
      <c r="H42" s="228" t="s">
        <v>11</v>
      </c>
      <c r="I42" s="229" t="s">
        <v>12</v>
      </c>
    </row>
    <row r="43" spans="1:9" ht="15.75" customHeight="1" x14ac:dyDescent="0.3">
      <c r="A43" s="256">
        <v>7</v>
      </c>
      <c r="B43" s="257" t="s">
        <v>53</v>
      </c>
      <c r="C43" s="257" t="s">
        <v>54</v>
      </c>
      <c r="D43" s="257">
        <v>92</v>
      </c>
      <c r="E43" s="257">
        <v>94</v>
      </c>
      <c r="F43" s="257">
        <f>SUM(D43:E43)</f>
        <v>186</v>
      </c>
      <c r="G43" s="257">
        <v>9</v>
      </c>
      <c r="H43" s="257">
        <v>1271</v>
      </c>
      <c r="I43" s="339">
        <v>63</v>
      </c>
    </row>
    <row r="44" spans="1:9" ht="15.75" customHeight="1" x14ac:dyDescent="0.3">
      <c r="A44" s="101">
        <v>9</v>
      </c>
      <c r="B44" s="102" t="s">
        <v>673</v>
      </c>
      <c r="C44" s="102" t="s">
        <v>26</v>
      </c>
      <c r="D44" s="102">
        <v>78</v>
      </c>
      <c r="E44" s="102">
        <v>83</v>
      </c>
      <c r="F44" s="102">
        <f>SUM(D44:E44)</f>
        <v>161</v>
      </c>
      <c r="G44" s="100">
        <v>5</v>
      </c>
      <c r="H44" s="102">
        <v>1201</v>
      </c>
      <c r="I44" s="103">
        <v>54</v>
      </c>
    </row>
    <row r="45" spans="1:9" ht="15.75" customHeight="1" x14ac:dyDescent="0.3">
      <c r="A45" s="101">
        <v>1</v>
      </c>
      <c r="B45" s="102" t="s">
        <v>48</v>
      </c>
      <c r="C45" s="102" t="s">
        <v>37</v>
      </c>
      <c r="D45" s="102">
        <v>81</v>
      </c>
      <c r="E45" s="102">
        <v>82</v>
      </c>
      <c r="F45" s="102">
        <f>SUM(D45:E45)</f>
        <v>163</v>
      </c>
      <c r="G45" s="100">
        <v>6</v>
      </c>
      <c r="H45" s="158">
        <v>1062</v>
      </c>
      <c r="I45" s="159">
        <v>40</v>
      </c>
    </row>
    <row r="46" spans="1:9" ht="15.75" customHeight="1" x14ac:dyDescent="0.3">
      <c r="A46" s="101">
        <v>2</v>
      </c>
      <c r="B46" s="102" t="s">
        <v>1249</v>
      </c>
      <c r="C46" s="102" t="s">
        <v>37</v>
      </c>
      <c r="D46" s="102">
        <v>75</v>
      </c>
      <c r="E46" s="102">
        <v>76</v>
      </c>
      <c r="F46" s="102">
        <f>SUM(D46:E46)</f>
        <v>151</v>
      </c>
      <c r="G46" s="100">
        <v>3</v>
      </c>
      <c r="H46" s="102">
        <v>1093</v>
      </c>
      <c r="I46" s="103">
        <v>37</v>
      </c>
    </row>
    <row r="47" spans="1:9" ht="15.75" customHeight="1" x14ac:dyDescent="0.3">
      <c r="A47" s="101">
        <v>5</v>
      </c>
      <c r="B47" s="102" t="s">
        <v>1250</v>
      </c>
      <c r="C47" s="102" t="s">
        <v>24</v>
      </c>
      <c r="D47" s="102">
        <v>66</v>
      </c>
      <c r="E47" s="163">
        <v>86</v>
      </c>
      <c r="F47" s="102">
        <f>SUM(D47:E47)</f>
        <v>152</v>
      </c>
      <c r="G47" s="100">
        <v>4</v>
      </c>
      <c r="H47" s="102">
        <v>1095</v>
      </c>
      <c r="I47" s="103">
        <v>36</v>
      </c>
    </row>
    <row r="48" spans="1:9" ht="15.75" customHeight="1" x14ac:dyDescent="0.3">
      <c r="A48" s="101">
        <v>6</v>
      </c>
      <c r="B48" s="102" t="s">
        <v>567</v>
      </c>
      <c r="C48" s="102" t="s">
        <v>24</v>
      </c>
      <c r="D48" s="102">
        <v>77</v>
      </c>
      <c r="E48" s="102">
        <v>91</v>
      </c>
      <c r="F48" s="102">
        <f>SUM(D48:E48)</f>
        <v>168</v>
      </c>
      <c r="G48" s="100">
        <v>8</v>
      </c>
      <c r="H48" s="102">
        <v>1053</v>
      </c>
      <c r="I48" s="103">
        <v>34</v>
      </c>
    </row>
    <row r="49" spans="1:9" ht="15.75" customHeight="1" x14ac:dyDescent="0.3">
      <c r="A49" s="101">
        <v>8</v>
      </c>
      <c r="B49" s="102" t="s">
        <v>79</v>
      </c>
      <c r="C49" s="102" t="s">
        <v>54</v>
      </c>
      <c r="D49" s="102">
        <v>80</v>
      </c>
      <c r="E49" s="102">
        <v>86</v>
      </c>
      <c r="F49" s="102">
        <f>SUM(D49:E49)</f>
        <v>166</v>
      </c>
      <c r="G49" s="100">
        <v>7</v>
      </c>
      <c r="H49" s="102">
        <v>650</v>
      </c>
      <c r="I49" s="103">
        <v>24</v>
      </c>
    </row>
    <row r="50" spans="1:9" ht="15.75" customHeight="1" x14ac:dyDescent="0.3">
      <c r="A50" s="101">
        <v>4</v>
      </c>
      <c r="B50" s="102" t="s">
        <v>556</v>
      </c>
      <c r="C50" s="102" t="s">
        <v>236</v>
      </c>
      <c r="D50" s="102">
        <v>59</v>
      </c>
      <c r="E50" s="102">
        <v>63</v>
      </c>
      <c r="F50" s="102">
        <f>SUM(D50:E50)</f>
        <v>122</v>
      </c>
      <c r="G50" s="100">
        <v>1</v>
      </c>
      <c r="H50" s="102">
        <v>906</v>
      </c>
      <c r="I50" s="103">
        <v>16</v>
      </c>
    </row>
    <row r="51" spans="1:9" ht="15.75" customHeight="1" x14ac:dyDescent="0.3">
      <c r="A51" s="260">
        <v>3</v>
      </c>
      <c r="B51" s="261" t="s">
        <v>197</v>
      </c>
      <c r="C51" s="261" t="s">
        <v>24</v>
      </c>
      <c r="D51" s="261">
        <v>63</v>
      </c>
      <c r="E51" s="261">
        <v>72</v>
      </c>
      <c r="F51" s="261">
        <f>SUM(D51:E51)</f>
        <v>135</v>
      </c>
      <c r="G51" s="262">
        <v>2</v>
      </c>
      <c r="H51" s="104">
        <v>726</v>
      </c>
      <c r="I51" s="105">
        <v>12</v>
      </c>
    </row>
    <row r="52" spans="1:9" ht="15.75" customHeight="1" x14ac:dyDescent="0.3"/>
    <row r="53" spans="1:9" ht="15.75" customHeight="1" x14ac:dyDescent="0.3">
      <c r="B53" s="86" t="s">
        <v>1251</v>
      </c>
      <c r="F53" s="106" t="s">
        <v>1542</v>
      </c>
    </row>
    <row r="54" spans="1:9" ht="15.75" customHeight="1" x14ac:dyDescent="0.3">
      <c r="B54" s="86" t="s">
        <v>1543</v>
      </c>
    </row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43:I51">
    <sortCondition descending="1" ref="I43"/>
    <sortCondition descending="1" ref="H43"/>
  </sortState>
  <hyperlinks>
    <hyperlink ref="B2" location="'Index'!A3" tooltip="Go to the Index sheet" display="á" xr:uid="{D0FE96C5-F640-45D5-8971-49C05046F06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C4704-8B35-4EE5-BDFB-3C4A3A447B2E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25" width="10.28515625" style="86"/>
  </cols>
  <sheetData>
    <row r="1" spans="1:25" ht="18" x14ac:dyDescent="0.35">
      <c r="A1" s="83"/>
      <c r="B1" s="84" t="s">
        <v>1238</v>
      </c>
      <c r="C1" s="84"/>
      <c r="D1" s="85"/>
      <c r="E1" s="85"/>
      <c r="F1" s="85" t="s">
        <v>148</v>
      </c>
      <c r="G1" s="85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160" t="s">
        <v>1239</v>
      </c>
    </row>
    <row r="3" spans="1:25" ht="15.75" customHeight="1" x14ac:dyDescent="0.3">
      <c r="A3" s="90"/>
      <c r="B3" s="91" t="s">
        <v>3</v>
      </c>
      <c r="C3" s="86" t="s">
        <v>1252</v>
      </c>
      <c r="E3" s="92" t="s">
        <v>1375</v>
      </c>
      <c r="F3" s="91"/>
      <c r="G3" s="91"/>
      <c r="H3" s="91"/>
      <c r="I3" s="91"/>
      <c r="J3" s="114"/>
      <c r="K3" s="114"/>
      <c r="L3" s="114"/>
      <c r="M3" s="114"/>
      <c r="N3" s="114"/>
      <c r="O3" s="114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2">
        <v>2</v>
      </c>
      <c r="B4" s="248" t="s">
        <v>7</v>
      </c>
      <c r="C4" s="249" t="s">
        <v>8</v>
      </c>
      <c r="D4" s="221"/>
      <c r="E4" s="250"/>
      <c r="F4" s="228" t="s">
        <v>9</v>
      </c>
      <c r="G4" s="228" t="s">
        <v>10</v>
      </c>
      <c r="H4" s="228" t="s">
        <v>11</v>
      </c>
      <c r="I4" s="229" t="s">
        <v>12</v>
      </c>
      <c r="J4" s="114"/>
      <c r="K4" s="114"/>
      <c r="L4" s="114"/>
      <c r="M4" s="114"/>
      <c r="N4" s="114"/>
      <c r="O4" s="11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68">
        <v>11</v>
      </c>
      <c r="B5" s="346" t="s">
        <v>477</v>
      </c>
      <c r="C5" s="346" t="s">
        <v>20</v>
      </c>
      <c r="D5" s="346">
        <v>97</v>
      </c>
      <c r="E5" s="346">
        <v>98</v>
      </c>
      <c r="F5" s="270">
        <v>195</v>
      </c>
      <c r="G5" s="270">
        <v>12</v>
      </c>
      <c r="H5" s="347">
        <v>1328</v>
      </c>
      <c r="I5" s="348">
        <v>82</v>
      </c>
      <c r="J5" s="114"/>
      <c r="K5" s="114"/>
      <c r="L5" s="114"/>
      <c r="M5" s="114"/>
      <c r="N5" s="114"/>
      <c r="O5" s="114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1">
        <v>12</v>
      </c>
      <c r="B6" s="272" t="s">
        <v>326</v>
      </c>
      <c r="C6" s="272" t="s">
        <v>20</v>
      </c>
      <c r="D6" s="272">
        <v>90</v>
      </c>
      <c r="E6" s="272">
        <v>92</v>
      </c>
      <c r="F6" s="273">
        <v>182</v>
      </c>
      <c r="G6" s="273">
        <v>10</v>
      </c>
      <c r="H6" s="117">
        <v>1278</v>
      </c>
      <c r="I6" s="118">
        <v>73</v>
      </c>
      <c r="J6" s="114"/>
      <c r="K6" s="114"/>
      <c r="L6" s="114"/>
      <c r="M6" s="114"/>
      <c r="N6" s="114"/>
      <c r="O6" s="114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1">
        <v>4</v>
      </c>
      <c r="B7" s="272" t="s">
        <v>470</v>
      </c>
      <c r="C7" s="272" t="s">
        <v>471</v>
      </c>
      <c r="D7" s="272">
        <v>93</v>
      </c>
      <c r="E7" s="272">
        <v>95</v>
      </c>
      <c r="F7" s="273">
        <v>188</v>
      </c>
      <c r="G7" s="273">
        <v>11</v>
      </c>
      <c r="H7" s="117">
        <v>1127</v>
      </c>
      <c r="I7" s="118">
        <v>66</v>
      </c>
      <c r="J7" s="114"/>
      <c r="K7" s="114"/>
      <c r="L7" s="114"/>
      <c r="M7" s="114"/>
      <c r="N7" s="114"/>
      <c r="O7" s="114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1">
        <v>10</v>
      </c>
      <c r="B8" s="272" t="s">
        <v>505</v>
      </c>
      <c r="C8" s="272" t="s">
        <v>474</v>
      </c>
      <c r="D8" s="272">
        <v>84</v>
      </c>
      <c r="E8" s="272">
        <v>89</v>
      </c>
      <c r="F8" s="273">
        <v>173</v>
      </c>
      <c r="G8" s="273">
        <v>8</v>
      </c>
      <c r="H8" s="117">
        <v>1237</v>
      </c>
      <c r="I8" s="118">
        <v>61</v>
      </c>
      <c r="J8" s="114"/>
      <c r="K8" s="114"/>
      <c r="L8" s="114"/>
      <c r="M8" s="114"/>
      <c r="N8" s="114"/>
      <c r="O8" s="114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4">
        <v>9</v>
      </c>
      <c r="B9" s="272" t="s">
        <v>475</v>
      </c>
      <c r="C9" s="272" t="s">
        <v>474</v>
      </c>
      <c r="D9" s="272">
        <v>84</v>
      </c>
      <c r="E9" s="272">
        <v>87</v>
      </c>
      <c r="F9" s="273">
        <v>171</v>
      </c>
      <c r="G9" s="273">
        <v>6</v>
      </c>
      <c r="H9" s="117">
        <v>1214</v>
      </c>
      <c r="I9" s="118">
        <v>55</v>
      </c>
      <c r="J9" s="114"/>
      <c r="K9" s="114"/>
      <c r="L9" s="114"/>
      <c r="M9" s="114"/>
      <c r="N9" s="114"/>
      <c r="O9" s="114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4">
        <v>5</v>
      </c>
      <c r="B10" s="272" t="s">
        <v>472</v>
      </c>
      <c r="C10" s="272" t="s">
        <v>471</v>
      </c>
      <c r="D10" s="272">
        <v>81</v>
      </c>
      <c r="E10" s="272">
        <v>94</v>
      </c>
      <c r="F10" s="273">
        <v>175</v>
      </c>
      <c r="G10" s="273">
        <v>9</v>
      </c>
      <c r="H10" s="117">
        <v>1202</v>
      </c>
      <c r="I10" s="118">
        <v>50</v>
      </c>
      <c r="J10" s="114"/>
      <c r="K10" s="114"/>
      <c r="L10" s="114"/>
      <c r="M10" s="114"/>
      <c r="N10" s="114"/>
      <c r="O10" s="114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71">
        <v>2</v>
      </c>
      <c r="B11" s="272" t="s">
        <v>1242</v>
      </c>
      <c r="C11" s="272" t="s">
        <v>471</v>
      </c>
      <c r="D11" s="272">
        <v>83</v>
      </c>
      <c r="E11" s="272">
        <v>86</v>
      </c>
      <c r="F11" s="273">
        <v>169</v>
      </c>
      <c r="G11" s="273">
        <v>4</v>
      </c>
      <c r="H11" s="117">
        <v>1108</v>
      </c>
      <c r="I11" s="118">
        <v>39</v>
      </c>
      <c r="J11" s="114"/>
      <c r="K11" s="114"/>
      <c r="L11" s="114"/>
      <c r="M11" s="114"/>
      <c r="N11" s="114"/>
      <c r="O11" s="114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74">
        <v>3</v>
      </c>
      <c r="B12" s="272" t="s">
        <v>1193</v>
      </c>
      <c r="C12" s="272" t="s">
        <v>90</v>
      </c>
      <c r="D12" s="272">
        <v>81</v>
      </c>
      <c r="E12" s="272">
        <v>81</v>
      </c>
      <c r="F12" s="273">
        <v>162</v>
      </c>
      <c r="G12" s="273">
        <v>3</v>
      </c>
      <c r="H12" s="117">
        <v>1167</v>
      </c>
      <c r="I12" s="118">
        <v>35</v>
      </c>
      <c r="J12" s="114"/>
      <c r="K12" s="114"/>
      <c r="L12" s="114"/>
      <c r="M12" s="114"/>
      <c r="N12" s="114"/>
      <c r="O12" s="114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74">
        <v>7</v>
      </c>
      <c r="B13" s="272" t="s">
        <v>546</v>
      </c>
      <c r="C13" s="272" t="s">
        <v>37</v>
      </c>
      <c r="D13" s="272">
        <v>83</v>
      </c>
      <c r="E13" s="272">
        <v>87</v>
      </c>
      <c r="F13" s="273">
        <v>170</v>
      </c>
      <c r="G13" s="273">
        <v>5</v>
      </c>
      <c r="H13" s="117">
        <v>1147</v>
      </c>
      <c r="I13" s="118">
        <v>29</v>
      </c>
      <c r="J13" s="114"/>
      <c r="K13" s="114"/>
      <c r="L13" s="114"/>
      <c r="M13" s="114"/>
      <c r="N13" s="114"/>
      <c r="O13" s="114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271">
        <v>8</v>
      </c>
      <c r="B14" s="272" t="s">
        <v>492</v>
      </c>
      <c r="C14" s="272" t="s">
        <v>474</v>
      </c>
      <c r="D14" s="272">
        <v>85</v>
      </c>
      <c r="E14" s="272">
        <v>88</v>
      </c>
      <c r="F14" s="273">
        <v>173</v>
      </c>
      <c r="G14" s="273">
        <v>8</v>
      </c>
      <c r="H14" s="117">
        <v>988</v>
      </c>
      <c r="I14" s="118">
        <v>27</v>
      </c>
      <c r="J14" s="114"/>
      <c r="K14" s="114"/>
      <c r="L14" s="114"/>
      <c r="M14" s="114"/>
      <c r="N14" s="114"/>
      <c r="O14" s="1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271">
        <v>6</v>
      </c>
      <c r="B15" s="272" t="s">
        <v>1210</v>
      </c>
      <c r="C15" s="272" t="s">
        <v>299</v>
      </c>
      <c r="D15" s="272">
        <v>58</v>
      </c>
      <c r="E15" s="272">
        <v>67</v>
      </c>
      <c r="F15" s="273">
        <v>125</v>
      </c>
      <c r="G15" s="273">
        <v>1</v>
      </c>
      <c r="H15" s="117">
        <v>1095</v>
      </c>
      <c r="I15" s="118">
        <v>24</v>
      </c>
      <c r="J15" s="114"/>
      <c r="K15" s="114"/>
      <c r="L15" s="114"/>
      <c r="M15" s="114"/>
      <c r="N15" s="114"/>
      <c r="O15" s="114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78">
        <v>1</v>
      </c>
      <c r="B16" s="277" t="s">
        <v>1249</v>
      </c>
      <c r="C16" s="277" t="s">
        <v>37</v>
      </c>
      <c r="D16" s="277">
        <v>75</v>
      </c>
      <c r="E16" s="277">
        <v>76</v>
      </c>
      <c r="F16" s="277">
        <v>151</v>
      </c>
      <c r="G16" s="277">
        <v>2</v>
      </c>
      <c r="H16" s="341">
        <v>1093</v>
      </c>
      <c r="I16" s="342">
        <v>16</v>
      </c>
      <c r="J16" s="114"/>
      <c r="K16" s="114"/>
      <c r="L16" s="114"/>
      <c r="M16" s="114"/>
      <c r="N16" s="114"/>
      <c r="O16" s="114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4"/>
      <c r="B18" s="86" t="s">
        <v>178</v>
      </c>
      <c r="F18" s="106" t="s">
        <v>1542</v>
      </c>
      <c r="H18" s="114"/>
      <c r="I18" s="114"/>
      <c r="J18" s="114"/>
      <c r="K18" s="114"/>
      <c r="L18" s="114"/>
      <c r="M18" s="114"/>
      <c r="N18" s="114"/>
      <c r="O18" s="114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4"/>
      <c r="B19" s="86" t="s">
        <v>1543</v>
      </c>
      <c r="H19" s="114"/>
      <c r="I19" s="114"/>
      <c r="J19" s="114"/>
      <c r="K19" s="114"/>
      <c r="L19" s="114"/>
      <c r="M19" s="114"/>
      <c r="N19" s="114"/>
      <c r="O19" s="114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5:I16">
    <sortCondition descending="1" ref="I5"/>
    <sortCondition descending="1" ref="H5"/>
  </sortState>
  <hyperlinks>
    <hyperlink ref="B2" location="'Index'!A3" tooltip="Go to the Index sheet" display="á" xr:uid="{5F563AA5-134E-4572-B40F-FA7E3ED31FE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E3A8D-7AD5-4EC2-B33A-CD55BCE6F1AC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6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6" customWidth="1"/>
    <col min="12" max="13" width="20.7109375" style="6" customWidth="1"/>
    <col min="14" max="19" width="5" style="6" customWidth="1"/>
    <col min="20" max="25" width="10.28515625" style="6"/>
  </cols>
  <sheetData>
    <row r="1" spans="1:25" ht="18" x14ac:dyDescent="0.35">
      <c r="A1" s="41"/>
      <c r="B1" s="41" t="s">
        <v>765</v>
      </c>
      <c r="C1" s="4"/>
      <c r="D1" s="4"/>
      <c r="E1" s="4"/>
      <c r="F1" s="4"/>
      <c r="G1" s="4"/>
      <c r="H1" s="4"/>
      <c r="I1" s="4" t="s">
        <v>1541</v>
      </c>
      <c r="J1" s="4"/>
      <c r="K1" s="4"/>
      <c r="L1" s="4"/>
      <c r="M1" s="172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15.75" customHeight="1" x14ac:dyDescent="0.3">
      <c r="B2" s="389" t="s">
        <v>1</v>
      </c>
      <c r="C2" s="17"/>
      <c r="D2" s="17"/>
      <c r="E2" s="17"/>
      <c r="H2" s="17"/>
      <c r="I2" s="42" t="s">
        <v>766</v>
      </c>
    </row>
    <row r="3" spans="1:25" ht="15.75" customHeight="1" x14ac:dyDescent="0.3">
      <c r="B3" s="17" t="s">
        <v>3</v>
      </c>
      <c r="C3" s="68" t="s">
        <v>767</v>
      </c>
      <c r="D3" s="68"/>
      <c r="E3" s="251" t="s">
        <v>1376</v>
      </c>
      <c r="J3" s="12"/>
      <c r="T3" s="12"/>
      <c r="U3" s="12"/>
      <c r="V3" s="12"/>
      <c r="W3" s="12"/>
      <c r="X3" s="12"/>
      <c r="Y3" s="12"/>
    </row>
    <row r="4" spans="1:25" ht="15.75" customHeight="1" x14ac:dyDescent="0.3">
      <c r="A4" s="18">
        <v>2</v>
      </c>
      <c r="B4" s="173" t="s">
        <v>7</v>
      </c>
      <c r="C4" s="174" t="s">
        <v>8</v>
      </c>
      <c r="D4" s="46"/>
      <c r="E4" s="175"/>
      <c r="F4" s="66" t="s">
        <v>9</v>
      </c>
      <c r="G4" s="66" t="s">
        <v>10</v>
      </c>
      <c r="H4" s="66" t="s">
        <v>11</v>
      </c>
      <c r="I4" s="67" t="s">
        <v>12</v>
      </c>
      <c r="J4" s="12"/>
      <c r="T4" s="12"/>
      <c r="U4" s="12"/>
      <c r="V4" s="12"/>
      <c r="W4" s="12"/>
      <c r="X4" s="12"/>
      <c r="Y4" s="12"/>
    </row>
    <row r="5" spans="1:25" ht="15.75" customHeight="1" x14ac:dyDescent="0.3">
      <c r="A5" s="296">
        <v>7</v>
      </c>
      <c r="B5" s="297" t="s">
        <v>772</v>
      </c>
      <c r="C5" s="297" t="s">
        <v>537</v>
      </c>
      <c r="D5" s="297">
        <v>99</v>
      </c>
      <c r="E5" s="297">
        <v>99</v>
      </c>
      <c r="F5" s="297">
        <f>SUM(D5:E5)</f>
        <v>198</v>
      </c>
      <c r="G5" s="297">
        <v>8</v>
      </c>
      <c r="H5" s="297">
        <v>1372</v>
      </c>
      <c r="I5" s="358">
        <v>53</v>
      </c>
      <c r="J5" s="12"/>
      <c r="T5" s="12"/>
      <c r="U5" s="12"/>
      <c r="X5" s="12"/>
      <c r="Y5" s="12"/>
    </row>
    <row r="6" spans="1:25" ht="15.75" customHeight="1" x14ac:dyDescent="0.3">
      <c r="A6" s="176">
        <v>2</v>
      </c>
      <c r="B6" s="29" t="s">
        <v>769</v>
      </c>
      <c r="C6" s="29" t="s">
        <v>301</v>
      </c>
      <c r="D6" s="29">
        <v>100</v>
      </c>
      <c r="E6" s="29">
        <v>96</v>
      </c>
      <c r="F6" s="29">
        <f>SUM(D6:E6)</f>
        <v>196</v>
      </c>
      <c r="G6" s="54">
        <v>7</v>
      </c>
      <c r="H6" s="29">
        <v>1362</v>
      </c>
      <c r="I6" s="30">
        <v>51</v>
      </c>
    </row>
    <row r="7" spans="1:25" ht="15.75" customHeight="1" x14ac:dyDescent="0.3">
      <c r="A7" s="176">
        <v>1</v>
      </c>
      <c r="B7" s="29" t="s">
        <v>768</v>
      </c>
      <c r="C7" s="29" t="s">
        <v>707</v>
      </c>
      <c r="D7" s="29">
        <v>97</v>
      </c>
      <c r="E7" s="29">
        <v>96</v>
      </c>
      <c r="F7" s="29">
        <f>SUM(D7:E7)</f>
        <v>193</v>
      </c>
      <c r="G7" s="54">
        <v>6</v>
      </c>
      <c r="H7" s="32">
        <v>1351</v>
      </c>
      <c r="I7" s="27">
        <v>44</v>
      </c>
      <c r="J7" s="177"/>
    </row>
    <row r="8" spans="1:25" ht="15.75" customHeight="1" x14ac:dyDescent="0.3">
      <c r="A8" s="176">
        <v>4</v>
      </c>
      <c r="B8" s="29" t="s">
        <v>770</v>
      </c>
      <c r="C8" s="29" t="s">
        <v>50</v>
      </c>
      <c r="D8" s="29">
        <v>93</v>
      </c>
      <c r="E8" s="29">
        <v>95</v>
      </c>
      <c r="F8" s="29">
        <f>SUM(D8:E8)</f>
        <v>188</v>
      </c>
      <c r="G8" s="54">
        <v>5</v>
      </c>
      <c r="H8" s="29">
        <v>1331</v>
      </c>
      <c r="I8" s="30">
        <v>37</v>
      </c>
      <c r="K8" s="7"/>
    </row>
    <row r="9" spans="1:25" ht="15.75" customHeight="1" x14ac:dyDescent="0.3">
      <c r="A9" s="176">
        <v>8</v>
      </c>
      <c r="B9" s="357" t="s">
        <v>773</v>
      </c>
      <c r="C9" s="29" t="s">
        <v>537</v>
      </c>
      <c r="D9" s="29">
        <v>92</v>
      </c>
      <c r="E9" s="29">
        <v>95</v>
      </c>
      <c r="F9" s="29">
        <f>SUM(D9:E9)</f>
        <v>187</v>
      </c>
      <c r="G9" s="54">
        <v>4</v>
      </c>
      <c r="H9" s="29">
        <v>1299</v>
      </c>
      <c r="I9" s="30">
        <v>27</v>
      </c>
    </row>
    <row r="10" spans="1:25" ht="15.75" customHeight="1" x14ac:dyDescent="0.3">
      <c r="A10" s="176">
        <v>3</v>
      </c>
      <c r="B10" s="29" t="s">
        <v>156</v>
      </c>
      <c r="C10" s="29" t="s">
        <v>50</v>
      </c>
      <c r="D10" s="29">
        <v>89</v>
      </c>
      <c r="E10" s="29">
        <v>94</v>
      </c>
      <c r="F10" s="29">
        <f>SUM(D10:E10)</f>
        <v>183</v>
      </c>
      <c r="G10" s="54">
        <v>3</v>
      </c>
      <c r="H10" s="29">
        <v>1271</v>
      </c>
      <c r="I10" s="30">
        <v>21</v>
      </c>
    </row>
    <row r="11" spans="1:25" ht="15.75" customHeight="1" x14ac:dyDescent="0.3">
      <c r="A11" s="176">
        <v>6</v>
      </c>
      <c r="B11" s="29" t="s">
        <v>771</v>
      </c>
      <c r="C11" s="29" t="s">
        <v>537</v>
      </c>
      <c r="D11" s="29">
        <v>89</v>
      </c>
      <c r="E11" s="29">
        <v>83</v>
      </c>
      <c r="F11" s="29">
        <f>SUM(D11:E11)</f>
        <v>172</v>
      </c>
      <c r="G11" s="54">
        <v>1</v>
      </c>
      <c r="H11" s="29">
        <v>1246</v>
      </c>
      <c r="I11" s="30">
        <v>14</v>
      </c>
      <c r="V11" s="12"/>
      <c r="W11" s="12"/>
    </row>
    <row r="12" spans="1:25" ht="15.75" customHeight="1" x14ac:dyDescent="0.3">
      <c r="A12" s="300">
        <v>5</v>
      </c>
      <c r="B12" s="301" t="s">
        <v>536</v>
      </c>
      <c r="C12" s="301" t="s">
        <v>537</v>
      </c>
      <c r="D12" s="301">
        <v>90</v>
      </c>
      <c r="E12" s="301">
        <v>85</v>
      </c>
      <c r="F12" s="301">
        <f>SUM(D12:E12)</f>
        <v>175</v>
      </c>
      <c r="G12" s="302">
        <v>2</v>
      </c>
      <c r="H12" s="62">
        <v>1236</v>
      </c>
      <c r="I12" s="63">
        <v>12</v>
      </c>
    </row>
    <row r="13" spans="1:25" ht="15.75" customHeight="1" x14ac:dyDescent="0.3"/>
    <row r="14" spans="1:25" ht="15.75" customHeight="1" x14ac:dyDescent="0.3">
      <c r="B14" s="6" t="s">
        <v>774</v>
      </c>
      <c r="F14" s="36" t="s">
        <v>1542</v>
      </c>
    </row>
    <row r="15" spans="1:25" ht="15.75" customHeight="1" x14ac:dyDescent="0.3">
      <c r="B15" s="6" t="s">
        <v>1543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566B518E-1DF5-41FE-A846-5C9B43F93C23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E70A-655A-4C0C-8CDF-DAD089482A3B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33" customWidth="1"/>
    <col min="2" max="3" width="20.7109375" style="233" customWidth="1"/>
    <col min="4" max="7" width="5" style="233" customWidth="1"/>
    <col min="8" max="8" width="1.7109375" style="233" customWidth="1"/>
    <col min="9" max="9" width="2.7109375" style="233" customWidth="1"/>
    <col min="10" max="11" width="20.7109375" style="233" customWidth="1"/>
    <col min="12" max="15" width="5" style="233" customWidth="1"/>
    <col min="16" max="25" width="11.7109375" style="233"/>
  </cols>
  <sheetData>
    <row r="1" spans="1:25" ht="18" x14ac:dyDescent="0.35">
      <c r="A1" s="231"/>
      <c r="B1" s="231" t="s">
        <v>1196</v>
      </c>
      <c r="C1" s="231"/>
      <c r="D1" s="85"/>
      <c r="E1" s="85"/>
      <c r="F1" s="85"/>
      <c r="G1" s="85"/>
      <c r="H1" s="85"/>
      <c r="I1" s="85" t="s">
        <v>1541</v>
      </c>
      <c r="J1" s="85"/>
      <c r="K1" s="85"/>
      <c r="L1" s="85"/>
      <c r="M1" s="231"/>
      <c r="N1" s="85"/>
      <c r="O1" s="85"/>
      <c r="P1" s="85"/>
      <c r="Q1" s="85"/>
      <c r="R1" s="85"/>
      <c r="S1" s="85"/>
      <c r="T1" s="85"/>
      <c r="U1" s="85"/>
      <c r="V1" s="85"/>
      <c r="W1" s="85"/>
      <c r="X1" s="231"/>
      <c r="Y1" s="231"/>
    </row>
    <row r="2" spans="1:25" ht="15.75" customHeight="1" x14ac:dyDescent="0.3">
      <c r="B2" s="388" t="s">
        <v>1</v>
      </c>
      <c r="I2" s="234" t="s">
        <v>1197</v>
      </c>
    </row>
    <row r="3" spans="1:25" ht="15.75" customHeight="1" x14ac:dyDescent="0.3">
      <c r="A3" s="236"/>
      <c r="B3" s="236" t="s">
        <v>3</v>
      </c>
      <c r="C3" s="237" t="s">
        <v>1198</v>
      </c>
      <c r="D3" s="237"/>
      <c r="E3" s="237" t="s">
        <v>1377</v>
      </c>
      <c r="F3" s="236"/>
      <c r="G3" s="236"/>
      <c r="H3" s="236"/>
      <c r="Q3" s="236"/>
      <c r="R3" s="236"/>
      <c r="S3" s="236"/>
      <c r="T3" s="236"/>
      <c r="U3" s="236"/>
      <c r="V3" s="236"/>
      <c r="W3" s="236"/>
      <c r="X3" s="236"/>
      <c r="Y3" s="236"/>
    </row>
    <row r="4" spans="1:25" ht="15.75" customHeight="1" x14ac:dyDescent="0.3">
      <c r="A4" s="212">
        <v>1</v>
      </c>
      <c r="B4" s="238" t="s">
        <v>7</v>
      </c>
      <c r="C4" s="238" t="s">
        <v>8</v>
      </c>
      <c r="D4" s="239" t="s">
        <v>9</v>
      </c>
      <c r="E4" s="239" t="s">
        <v>10</v>
      </c>
      <c r="F4" s="239" t="s">
        <v>11</v>
      </c>
      <c r="G4" s="240" t="s">
        <v>12</v>
      </c>
    </row>
    <row r="5" spans="1:25" ht="15.75" customHeight="1" x14ac:dyDescent="0.3">
      <c r="A5" s="303">
        <v>4</v>
      </c>
      <c r="B5" s="257" t="s">
        <v>468</v>
      </c>
      <c r="C5" s="257" t="s">
        <v>26</v>
      </c>
      <c r="D5" s="257">
        <v>88</v>
      </c>
      <c r="E5" s="304">
        <v>6</v>
      </c>
      <c r="F5" s="257">
        <v>628</v>
      </c>
      <c r="G5" s="339">
        <v>41</v>
      </c>
    </row>
    <row r="6" spans="1:25" ht="15.75" customHeight="1" x14ac:dyDescent="0.3">
      <c r="A6" s="242">
        <v>3</v>
      </c>
      <c r="B6" s="102" t="s">
        <v>129</v>
      </c>
      <c r="C6" s="102" t="s">
        <v>31</v>
      </c>
      <c r="D6" s="102">
        <v>86</v>
      </c>
      <c r="E6" s="241">
        <v>5</v>
      </c>
      <c r="F6" s="102">
        <v>607</v>
      </c>
      <c r="G6" s="103">
        <v>31</v>
      </c>
      <c r="V6" s="86"/>
      <c r="W6" s="86"/>
    </row>
    <row r="7" spans="1:25" ht="15.75" customHeight="1" x14ac:dyDescent="0.3">
      <c r="A7" s="242">
        <v>6</v>
      </c>
      <c r="B7" s="102" t="s">
        <v>1199</v>
      </c>
      <c r="C7" s="102" t="s">
        <v>26</v>
      </c>
      <c r="D7" s="243">
        <v>81</v>
      </c>
      <c r="E7" s="241">
        <v>3</v>
      </c>
      <c r="F7" s="243">
        <v>590</v>
      </c>
      <c r="G7" s="244">
        <v>25</v>
      </c>
      <c r="H7" s="86"/>
      <c r="I7" s="86"/>
      <c r="J7" s="144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spans="1:25" ht="15.75" customHeight="1" x14ac:dyDescent="0.3">
      <c r="A8" s="242">
        <v>2</v>
      </c>
      <c r="B8" s="243" t="s">
        <v>499</v>
      </c>
      <c r="C8" s="243" t="s">
        <v>26</v>
      </c>
      <c r="D8" s="243">
        <v>82</v>
      </c>
      <c r="E8" s="241">
        <v>4</v>
      </c>
      <c r="F8" s="243">
        <v>559</v>
      </c>
      <c r="G8" s="244">
        <v>20</v>
      </c>
      <c r="H8" s="86"/>
      <c r="I8" s="86"/>
      <c r="J8" s="86"/>
      <c r="K8" s="87"/>
      <c r="L8" s="86"/>
      <c r="M8" s="86"/>
      <c r="N8" s="86"/>
      <c r="O8" s="86"/>
      <c r="P8" s="86"/>
      <c r="Q8" s="86"/>
      <c r="R8" s="86"/>
      <c r="S8" s="86"/>
      <c r="T8" s="86"/>
      <c r="U8" s="86"/>
      <c r="X8" s="86"/>
      <c r="Y8" s="86"/>
    </row>
    <row r="9" spans="1:25" ht="15.75" customHeight="1" x14ac:dyDescent="0.3">
      <c r="A9" s="242">
        <v>5</v>
      </c>
      <c r="B9" s="102" t="s">
        <v>1179</v>
      </c>
      <c r="C9" s="102" t="s">
        <v>344</v>
      </c>
      <c r="D9" s="243">
        <v>77</v>
      </c>
      <c r="E9" s="241">
        <v>1</v>
      </c>
      <c r="F9" s="243">
        <v>576</v>
      </c>
      <c r="G9" s="244">
        <v>19</v>
      </c>
    </row>
    <row r="10" spans="1:25" ht="15.75" customHeight="1" x14ac:dyDescent="0.3">
      <c r="A10" s="305">
        <v>1</v>
      </c>
      <c r="B10" s="306" t="s">
        <v>541</v>
      </c>
      <c r="C10" s="306" t="s">
        <v>26</v>
      </c>
      <c r="D10" s="306">
        <v>79</v>
      </c>
      <c r="E10" s="307">
        <v>2</v>
      </c>
      <c r="F10" s="341">
        <v>543</v>
      </c>
      <c r="G10" s="342">
        <v>13</v>
      </c>
    </row>
    <row r="11" spans="1:25" ht="15.75" customHeight="1" x14ac:dyDescent="0.3"/>
    <row r="12" spans="1:25" ht="15.75" customHeight="1" x14ac:dyDescent="0.3">
      <c r="B12" s="236" t="s">
        <v>520</v>
      </c>
    </row>
    <row r="13" spans="1:25" ht="15.75" customHeight="1" x14ac:dyDescent="0.3"/>
    <row r="14" spans="1:25" ht="15.75" customHeight="1" x14ac:dyDescent="0.3">
      <c r="B14" s="86" t="s">
        <v>1200</v>
      </c>
      <c r="C14" s="86"/>
      <c r="D14" s="86"/>
      <c r="E14" s="86"/>
      <c r="F14" s="106" t="s">
        <v>1542</v>
      </c>
      <c r="G14" s="86"/>
    </row>
    <row r="15" spans="1:25" ht="15.75" customHeight="1" x14ac:dyDescent="0.3">
      <c r="B15" s="86" t="s">
        <v>1543</v>
      </c>
      <c r="C15" s="86"/>
      <c r="D15" s="86"/>
      <c r="E15" s="86"/>
      <c r="F15" s="86"/>
      <c r="G15" s="86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á" xr:uid="{36F0F626-A089-4A43-ABC9-0A6C339E2CF0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B7A3A-2B9C-42B4-A1A2-7A44CE9CCA26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33" customWidth="1"/>
    <col min="2" max="3" width="20.7109375" style="233" customWidth="1"/>
    <col min="4" max="7" width="5" style="233" customWidth="1"/>
    <col min="8" max="8" width="1.7109375" style="233" customWidth="1"/>
    <col min="9" max="9" width="2.7109375" style="233" customWidth="1"/>
    <col min="10" max="11" width="20.7109375" style="233" customWidth="1"/>
    <col min="12" max="15" width="5" style="233" customWidth="1"/>
    <col min="16" max="25" width="11.7109375" style="233"/>
  </cols>
  <sheetData>
    <row r="1" spans="1:25" ht="18" x14ac:dyDescent="0.35">
      <c r="A1" s="231"/>
      <c r="B1" s="231" t="s">
        <v>1201</v>
      </c>
      <c r="C1" s="231"/>
      <c r="D1" s="85"/>
      <c r="E1" s="85"/>
      <c r="F1" s="85"/>
      <c r="G1" s="85"/>
      <c r="H1" s="85"/>
      <c r="I1" s="85" t="s">
        <v>1541</v>
      </c>
      <c r="J1" s="85"/>
      <c r="K1" s="85"/>
      <c r="L1" s="85"/>
      <c r="M1" s="231"/>
      <c r="N1" s="85"/>
      <c r="O1" s="85"/>
      <c r="P1" s="85"/>
      <c r="Q1" s="85"/>
      <c r="R1" s="85"/>
      <c r="S1" s="85"/>
      <c r="T1" s="85"/>
      <c r="U1" s="85"/>
      <c r="V1" s="85"/>
      <c r="W1" s="85"/>
      <c r="X1" s="231"/>
      <c r="Y1" s="231"/>
    </row>
    <row r="2" spans="1:25" ht="15.75" customHeight="1" x14ac:dyDescent="0.3">
      <c r="B2" s="388" t="s">
        <v>1</v>
      </c>
      <c r="I2" s="234" t="s">
        <v>1197</v>
      </c>
    </row>
    <row r="3" spans="1:25" ht="15.75" customHeight="1" x14ac:dyDescent="0.3">
      <c r="A3" s="236"/>
      <c r="B3" s="236" t="s">
        <v>3</v>
      </c>
      <c r="C3" s="237" t="s">
        <v>1202</v>
      </c>
      <c r="D3" s="237"/>
      <c r="E3" s="237" t="s">
        <v>1378</v>
      </c>
      <c r="F3" s="236"/>
      <c r="G3" s="236"/>
      <c r="H3" s="236"/>
      <c r="Q3" s="236"/>
      <c r="R3" s="236"/>
      <c r="S3" s="236"/>
      <c r="T3" s="236"/>
      <c r="U3" s="236"/>
      <c r="V3" s="236"/>
      <c r="W3" s="236"/>
      <c r="X3" s="236"/>
      <c r="Y3" s="236"/>
    </row>
    <row r="4" spans="1:25" ht="15.75" customHeight="1" x14ac:dyDescent="0.3">
      <c r="A4" s="212">
        <v>1</v>
      </c>
      <c r="B4" s="238" t="s">
        <v>7</v>
      </c>
      <c r="C4" s="238" t="s">
        <v>8</v>
      </c>
      <c r="D4" s="239" t="s">
        <v>9</v>
      </c>
      <c r="E4" s="239" t="s">
        <v>10</v>
      </c>
      <c r="F4" s="239" t="s">
        <v>11</v>
      </c>
      <c r="G4" s="240" t="s">
        <v>12</v>
      </c>
    </row>
    <row r="5" spans="1:25" ht="15.75" customHeight="1" x14ac:dyDescent="0.3">
      <c r="A5" s="303">
        <v>6</v>
      </c>
      <c r="B5" s="257" t="s">
        <v>1204</v>
      </c>
      <c r="C5" s="257" t="s">
        <v>94</v>
      </c>
      <c r="D5" s="304">
        <v>95</v>
      </c>
      <c r="E5" s="304">
        <v>10</v>
      </c>
      <c r="F5" s="304">
        <v>666</v>
      </c>
      <c r="G5" s="359">
        <v>70</v>
      </c>
    </row>
    <row r="6" spans="1:25" ht="15.75" customHeight="1" x14ac:dyDescent="0.3">
      <c r="A6" s="242">
        <v>4</v>
      </c>
      <c r="B6" s="102" t="s">
        <v>635</v>
      </c>
      <c r="C6" s="102" t="s">
        <v>94</v>
      </c>
      <c r="D6" s="102">
        <v>94</v>
      </c>
      <c r="E6" s="241">
        <v>8</v>
      </c>
      <c r="F6" s="102">
        <v>645</v>
      </c>
      <c r="G6" s="103">
        <v>63</v>
      </c>
    </row>
    <row r="7" spans="1:25" ht="15.75" customHeight="1" x14ac:dyDescent="0.3">
      <c r="A7" s="242">
        <v>3</v>
      </c>
      <c r="B7" s="102" t="s">
        <v>61</v>
      </c>
      <c r="C7" s="102" t="s">
        <v>62</v>
      </c>
      <c r="D7" s="102">
        <v>95</v>
      </c>
      <c r="E7" s="241">
        <v>10</v>
      </c>
      <c r="F7" s="102">
        <v>605</v>
      </c>
      <c r="G7" s="103">
        <v>53</v>
      </c>
      <c r="H7" s="86"/>
      <c r="I7" s="86"/>
      <c r="J7" s="144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X7" s="86"/>
      <c r="Y7" s="86"/>
    </row>
    <row r="8" spans="1:25" ht="15.75" customHeight="1" x14ac:dyDescent="0.3">
      <c r="A8" s="242">
        <v>8</v>
      </c>
      <c r="B8" s="243" t="s">
        <v>1199</v>
      </c>
      <c r="C8" s="243" t="s">
        <v>26</v>
      </c>
      <c r="D8" s="243">
        <v>88</v>
      </c>
      <c r="E8" s="241">
        <v>7</v>
      </c>
      <c r="F8" s="243">
        <v>607</v>
      </c>
      <c r="G8" s="244">
        <v>51</v>
      </c>
      <c r="H8" s="86"/>
      <c r="I8" s="86"/>
      <c r="J8" s="86"/>
      <c r="K8" s="87"/>
      <c r="L8" s="86"/>
      <c r="M8" s="86"/>
      <c r="N8" s="86"/>
      <c r="O8" s="86"/>
      <c r="P8" s="86"/>
      <c r="Q8" s="86"/>
      <c r="R8" s="86"/>
      <c r="S8" s="86"/>
      <c r="T8" s="86"/>
      <c r="U8" s="86"/>
      <c r="X8" s="86"/>
      <c r="Y8" s="86"/>
    </row>
    <row r="9" spans="1:25" ht="15.75" customHeight="1" x14ac:dyDescent="0.3">
      <c r="A9" s="242">
        <v>9</v>
      </c>
      <c r="B9" s="243" t="s">
        <v>478</v>
      </c>
      <c r="C9" s="243" t="s">
        <v>479</v>
      </c>
      <c r="D9" s="243">
        <v>85</v>
      </c>
      <c r="E9" s="241">
        <v>6</v>
      </c>
      <c r="F9" s="243">
        <v>573</v>
      </c>
      <c r="G9" s="244">
        <v>46</v>
      </c>
      <c r="V9" s="86"/>
      <c r="W9" s="86"/>
    </row>
    <row r="10" spans="1:25" ht="15.75" customHeight="1" x14ac:dyDescent="0.3">
      <c r="A10" s="242">
        <v>1</v>
      </c>
      <c r="B10" s="243" t="s">
        <v>992</v>
      </c>
      <c r="C10" s="243" t="s">
        <v>479</v>
      </c>
      <c r="D10" s="243">
        <v>42</v>
      </c>
      <c r="E10" s="241">
        <v>5</v>
      </c>
      <c r="F10" s="158">
        <v>286</v>
      </c>
      <c r="G10" s="159">
        <v>32</v>
      </c>
    </row>
    <row r="11" spans="1:25" ht="15.75" customHeight="1" x14ac:dyDescent="0.3">
      <c r="A11" s="242">
        <v>2</v>
      </c>
      <c r="B11" s="243" t="s">
        <v>1203</v>
      </c>
      <c r="C11" s="243" t="s">
        <v>479</v>
      </c>
      <c r="D11" s="243">
        <v>40</v>
      </c>
      <c r="E11" s="241">
        <v>4</v>
      </c>
      <c r="F11" s="243">
        <v>311</v>
      </c>
      <c r="G11" s="244">
        <v>31</v>
      </c>
      <c r="V11" s="86"/>
      <c r="W11" s="86"/>
    </row>
    <row r="12" spans="1:25" ht="15.75" customHeight="1" x14ac:dyDescent="0.3">
      <c r="A12" s="242">
        <v>5</v>
      </c>
      <c r="B12" s="102" t="s">
        <v>215</v>
      </c>
      <c r="C12" s="102" t="s">
        <v>98</v>
      </c>
      <c r="D12" s="243" t="s">
        <v>216</v>
      </c>
      <c r="E12" s="241">
        <v>0</v>
      </c>
      <c r="F12" s="243">
        <v>0</v>
      </c>
      <c r="G12" s="244">
        <v>0</v>
      </c>
    </row>
    <row r="13" spans="1:25" ht="15.75" customHeight="1" x14ac:dyDescent="0.3">
      <c r="A13" s="242">
        <v>7</v>
      </c>
      <c r="B13" s="243" t="s">
        <v>617</v>
      </c>
      <c r="C13" s="243" t="s">
        <v>98</v>
      </c>
      <c r="D13" s="243" t="s">
        <v>216</v>
      </c>
      <c r="E13" s="241">
        <v>0</v>
      </c>
      <c r="F13" s="243">
        <v>0</v>
      </c>
      <c r="G13" s="244">
        <v>0</v>
      </c>
    </row>
    <row r="14" spans="1:25" ht="15.75" customHeight="1" x14ac:dyDescent="0.3">
      <c r="A14" s="305">
        <v>10</v>
      </c>
      <c r="B14" s="306" t="s">
        <v>578</v>
      </c>
      <c r="C14" s="306" t="s">
        <v>90</v>
      </c>
      <c r="D14" s="306" t="s">
        <v>216</v>
      </c>
      <c r="E14" s="307">
        <v>0</v>
      </c>
      <c r="F14" s="246">
        <v>0</v>
      </c>
      <c r="G14" s="247">
        <v>0</v>
      </c>
    </row>
    <row r="15" spans="1:25" ht="15.75" customHeight="1" x14ac:dyDescent="0.3"/>
    <row r="16" spans="1:25" ht="15.75" customHeight="1" x14ac:dyDescent="0.3">
      <c r="B16" s="236" t="s">
        <v>520</v>
      </c>
    </row>
    <row r="17" spans="2:7" ht="15.75" customHeight="1" x14ac:dyDescent="0.3"/>
    <row r="18" spans="2:7" ht="15.75" customHeight="1" x14ac:dyDescent="0.3">
      <c r="B18" s="86" t="s">
        <v>1200</v>
      </c>
      <c r="C18" s="86"/>
      <c r="D18" s="86"/>
      <c r="E18" s="86"/>
      <c r="F18" s="106" t="s">
        <v>1542</v>
      </c>
      <c r="G18" s="86"/>
    </row>
    <row r="19" spans="2:7" ht="15.75" customHeight="1" x14ac:dyDescent="0.3">
      <c r="B19" s="86" t="s">
        <v>1543</v>
      </c>
      <c r="C19" s="86"/>
      <c r="D19" s="86"/>
      <c r="E19" s="86"/>
      <c r="F19" s="86"/>
      <c r="G19" s="86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A5:G14">
    <sortCondition descending="1" ref="G5"/>
    <sortCondition descending="1" ref="F5"/>
  </sortState>
  <hyperlinks>
    <hyperlink ref="B2" location="'Index'!A3" tooltip="Go to the Index sheet" display="á" xr:uid="{73C4EB7D-5A36-4D5E-BEE6-3331FB8FBAE7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ED9B-09B3-4D4E-B9FC-06EC80664920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33" customWidth="1"/>
    <col min="2" max="3" width="20.7109375" style="233" customWidth="1"/>
    <col min="4" max="7" width="5" style="233" customWidth="1"/>
    <col min="8" max="8" width="1.7109375" style="233" customWidth="1"/>
    <col min="9" max="9" width="2.7109375" style="233" customWidth="1"/>
    <col min="10" max="11" width="20.7109375" style="233" customWidth="1"/>
    <col min="12" max="15" width="5" style="233" customWidth="1"/>
    <col min="16" max="25" width="11.7109375" style="233"/>
  </cols>
  <sheetData>
    <row r="1" spans="1:25" ht="18" x14ac:dyDescent="0.35">
      <c r="A1" s="231"/>
      <c r="B1" s="231" t="s">
        <v>1205</v>
      </c>
      <c r="C1" s="231"/>
      <c r="D1" s="85"/>
      <c r="E1" s="85"/>
      <c r="F1" s="85"/>
      <c r="G1" s="85"/>
      <c r="H1" s="85"/>
      <c r="I1" s="85" t="s">
        <v>1541</v>
      </c>
      <c r="J1" s="85"/>
      <c r="K1" s="85"/>
      <c r="L1" s="85"/>
      <c r="M1" s="231"/>
      <c r="N1" s="85"/>
      <c r="O1" s="85"/>
      <c r="P1" s="85"/>
      <c r="Q1" s="85"/>
      <c r="R1" s="85"/>
      <c r="S1" s="85"/>
      <c r="T1" s="85"/>
      <c r="U1" s="85"/>
      <c r="V1" s="85"/>
      <c r="W1" s="85"/>
      <c r="X1" s="231"/>
      <c r="Y1" s="231"/>
    </row>
    <row r="2" spans="1:25" ht="15.75" customHeight="1" x14ac:dyDescent="0.3">
      <c r="B2" s="388" t="s">
        <v>1</v>
      </c>
      <c r="I2" s="234" t="s">
        <v>1197</v>
      </c>
    </row>
    <row r="3" spans="1:25" ht="15.75" customHeight="1" x14ac:dyDescent="0.3">
      <c r="A3" s="236"/>
      <c r="B3" s="236" t="s">
        <v>3</v>
      </c>
      <c r="C3" s="237" t="s">
        <v>1206</v>
      </c>
      <c r="D3" s="237"/>
      <c r="E3" s="237" t="s">
        <v>1379</v>
      </c>
      <c r="F3" s="236"/>
      <c r="G3" s="236"/>
      <c r="H3" s="236"/>
      <c r="Q3" s="236"/>
      <c r="R3" s="236"/>
      <c r="S3" s="236"/>
      <c r="T3" s="236"/>
      <c r="U3" s="236"/>
      <c r="V3" s="236"/>
      <c r="W3" s="236"/>
      <c r="X3" s="236"/>
      <c r="Y3" s="236"/>
    </row>
    <row r="4" spans="1:25" ht="15.75" customHeight="1" x14ac:dyDescent="0.3">
      <c r="A4" s="212">
        <v>1</v>
      </c>
      <c r="B4" s="238" t="s">
        <v>7</v>
      </c>
      <c r="C4" s="238" t="s">
        <v>8</v>
      </c>
      <c r="D4" s="239" t="s">
        <v>9</v>
      </c>
      <c r="E4" s="239" t="s">
        <v>10</v>
      </c>
      <c r="F4" s="239" t="s">
        <v>11</v>
      </c>
      <c r="G4" s="240" t="s">
        <v>12</v>
      </c>
    </row>
    <row r="5" spans="1:25" ht="15.75" customHeight="1" x14ac:dyDescent="0.3">
      <c r="A5" s="303">
        <v>6</v>
      </c>
      <c r="B5" s="257" t="s">
        <v>1199</v>
      </c>
      <c r="C5" s="257" t="s">
        <v>26</v>
      </c>
      <c r="D5" s="304">
        <v>88</v>
      </c>
      <c r="E5" s="304">
        <v>7</v>
      </c>
      <c r="F5" s="304">
        <v>628</v>
      </c>
      <c r="G5" s="359">
        <v>47</v>
      </c>
    </row>
    <row r="6" spans="1:25" ht="15.75" customHeight="1" x14ac:dyDescent="0.3">
      <c r="A6" s="242">
        <v>1</v>
      </c>
      <c r="B6" s="243" t="s">
        <v>61</v>
      </c>
      <c r="C6" s="243" t="s">
        <v>62</v>
      </c>
      <c r="D6" s="243">
        <v>84</v>
      </c>
      <c r="E6" s="241">
        <v>4</v>
      </c>
      <c r="F6" s="158">
        <v>597</v>
      </c>
      <c r="G6" s="159">
        <v>37</v>
      </c>
    </row>
    <row r="7" spans="1:25" ht="15.75" customHeight="1" x14ac:dyDescent="0.3">
      <c r="A7" s="242">
        <v>5</v>
      </c>
      <c r="B7" s="102" t="s">
        <v>1191</v>
      </c>
      <c r="C7" s="102" t="s">
        <v>98</v>
      </c>
      <c r="D7" s="243">
        <v>74</v>
      </c>
      <c r="E7" s="241">
        <v>2</v>
      </c>
      <c r="F7" s="243">
        <v>572</v>
      </c>
      <c r="G7" s="244">
        <v>31</v>
      </c>
      <c r="H7" s="86"/>
      <c r="I7" s="86"/>
      <c r="J7" s="144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X7" s="86"/>
      <c r="Y7" s="86"/>
    </row>
    <row r="8" spans="1:25" ht="15.75" customHeight="1" x14ac:dyDescent="0.3">
      <c r="A8" s="242">
        <v>2</v>
      </c>
      <c r="B8" s="243" t="s">
        <v>1207</v>
      </c>
      <c r="C8" s="243" t="s">
        <v>24</v>
      </c>
      <c r="D8" s="243">
        <v>80</v>
      </c>
      <c r="E8" s="241">
        <v>3</v>
      </c>
      <c r="F8" s="243">
        <v>572</v>
      </c>
      <c r="G8" s="244">
        <v>30</v>
      </c>
      <c r="H8" s="86"/>
      <c r="I8" s="86"/>
      <c r="J8" s="86"/>
      <c r="K8" s="87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</row>
    <row r="9" spans="1:25" ht="15.75" customHeight="1" x14ac:dyDescent="0.3">
      <c r="A9" s="242">
        <v>4</v>
      </c>
      <c r="B9" s="102" t="s">
        <v>517</v>
      </c>
      <c r="C9" s="102" t="s">
        <v>54</v>
      </c>
      <c r="D9" s="102">
        <v>86</v>
      </c>
      <c r="E9" s="241">
        <v>5</v>
      </c>
      <c r="F9" s="102">
        <v>567</v>
      </c>
      <c r="G9" s="103">
        <v>25</v>
      </c>
    </row>
    <row r="10" spans="1:25" ht="15.75" customHeight="1" x14ac:dyDescent="0.3">
      <c r="A10" s="242">
        <v>7</v>
      </c>
      <c r="B10" s="243" t="s">
        <v>159</v>
      </c>
      <c r="C10" s="243" t="s">
        <v>98</v>
      </c>
      <c r="D10" s="243">
        <v>87</v>
      </c>
      <c r="E10" s="241">
        <v>6</v>
      </c>
      <c r="F10" s="243">
        <v>533</v>
      </c>
      <c r="G10" s="244">
        <v>23</v>
      </c>
      <c r="V10" s="86"/>
      <c r="W10" s="86"/>
    </row>
    <row r="11" spans="1:25" ht="15.75" customHeight="1" x14ac:dyDescent="0.3">
      <c r="A11" s="305">
        <v>3</v>
      </c>
      <c r="B11" s="261" t="s">
        <v>23</v>
      </c>
      <c r="C11" s="261" t="s">
        <v>24</v>
      </c>
      <c r="D11" s="261" t="s">
        <v>22</v>
      </c>
      <c r="E11" s="307">
        <v>0</v>
      </c>
      <c r="F11" s="104">
        <v>119</v>
      </c>
      <c r="G11" s="105">
        <v>2</v>
      </c>
    </row>
    <row r="12" spans="1:25" ht="15.75" customHeight="1" x14ac:dyDescent="0.3"/>
    <row r="13" spans="1:25" ht="15.75" customHeight="1" x14ac:dyDescent="0.3">
      <c r="A13" s="236"/>
      <c r="B13" s="236" t="s">
        <v>5</v>
      </c>
      <c r="C13" s="237" t="s">
        <v>1208</v>
      </c>
      <c r="D13" s="237"/>
      <c r="E13" s="237" t="s">
        <v>1380</v>
      </c>
      <c r="F13" s="236"/>
      <c r="G13" s="236"/>
    </row>
    <row r="14" spans="1:25" ht="15.75" customHeight="1" x14ac:dyDescent="0.3">
      <c r="A14" s="212">
        <v>1</v>
      </c>
      <c r="B14" s="238" t="s">
        <v>7</v>
      </c>
      <c r="C14" s="238" t="s">
        <v>8</v>
      </c>
      <c r="D14" s="239" t="s">
        <v>9</v>
      </c>
      <c r="E14" s="239" t="s">
        <v>10</v>
      </c>
      <c r="F14" s="239" t="s">
        <v>11</v>
      </c>
      <c r="G14" s="240" t="s">
        <v>12</v>
      </c>
    </row>
    <row r="15" spans="1:25" ht="15.75" customHeight="1" x14ac:dyDescent="0.3">
      <c r="A15" s="303">
        <v>4</v>
      </c>
      <c r="B15" s="304" t="s">
        <v>1210</v>
      </c>
      <c r="C15" s="304" t="s">
        <v>299</v>
      </c>
      <c r="D15" s="304">
        <v>74</v>
      </c>
      <c r="E15" s="304">
        <v>7</v>
      </c>
      <c r="F15" s="304">
        <v>533</v>
      </c>
      <c r="G15" s="359">
        <v>44</v>
      </c>
    </row>
    <row r="16" spans="1:25" ht="15.75" customHeight="1" x14ac:dyDescent="0.3">
      <c r="A16" s="242">
        <v>7</v>
      </c>
      <c r="B16" s="243" t="s">
        <v>1212</v>
      </c>
      <c r="C16" s="243" t="s">
        <v>24</v>
      </c>
      <c r="D16" s="243">
        <v>72</v>
      </c>
      <c r="E16" s="241">
        <v>6</v>
      </c>
      <c r="F16" s="243">
        <v>533</v>
      </c>
      <c r="G16" s="244">
        <v>44</v>
      </c>
    </row>
    <row r="17" spans="1:7" ht="15.75" customHeight="1" x14ac:dyDescent="0.3">
      <c r="A17" s="242">
        <v>1</v>
      </c>
      <c r="B17" s="243" t="s">
        <v>513</v>
      </c>
      <c r="C17" s="243" t="s">
        <v>54</v>
      </c>
      <c r="D17" s="243">
        <v>72</v>
      </c>
      <c r="E17" s="241">
        <v>6</v>
      </c>
      <c r="F17" s="158">
        <v>477</v>
      </c>
      <c r="G17" s="159">
        <v>33</v>
      </c>
    </row>
    <row r="18" spans="1:7" ht="15.75" customHeight="1" x14ac:dyDescent="0.3">
      <c r="A18" s="242">
        <v>2</v>
      </c>
      <c r="B18" s="243" t="s">
        <v>1209</v>
      </c>
      <c r="C18" s="243" t="s">
        <v>299</v>
      </c>
      <c r="D18" s="243">
        <v>70</v>
      </c>
      <c r="E18" s="241">
        <v>4</v>
      </c>
      <c r="F18" s="243">
        <v>404</v>
      </c>
      <c r="G18" s="244">
        <v>28</v>
      </c>
    </row>
    <row r="19" spans="1:7" ht="15.75" customHeight="1" x14ac:dyDescent="0.3">
      <c r="A19" s="242">
        <v>3</v>
      </c>
      <c r="B19" s="243" t="s">
        <v>567</v>
      </c>
      <c r="C19" s="243" t="s">
        <v>24</v>
      </c>
      <c r="D19" s="243">
        <v>59</v>
      </c>
      <c r="E19" s="241">
        <v>3</v>
      </c>
      <c r="F19" s="243">
        <v>416</v>
      </c>
      <c r="G19" s="244">
        <v>22</v>
      </c>
    </row>
    <row r="20" spans="1:7" ht="15.75" customHeight="1" x14ac:dyDescent="0.3">
      <c r="A20" s="242">
        <v>5</v>
      </c>
      <c r="B20" s="243" t="s">
        <v>1211</v>
      </c>
      <c r="C20" s="243" t="s">
        <v>479</v>
      </c>
      <c r="D20" s="243">
        <v>59</v>
      </c>
      <c r="E20" s="241">
        <v>3</v>
      </c>
      <c r="F20" s="243">
        <v>378</v>
      </c>
      <c r="G20" s="244">
        <v>19</v>
      </c>
    </row>
    <row r="21" spans="1:7" ht="15.75" customHeight="1" x14ac:dyDescent="0.3">
      <c r="A21" s="305">
        <v>6</v>
      </c>
      <c r="B21" s="306" t="s">
        <v>578</v>
      </c>
      <c r="C21" s="306" t="s">
        <v>90</v>
      </c>
      <c r="D21" s="306" t="s">
        <v>216</v>
      </c>
      <c r="E21" s="307">
        <v>0</v>
      </c>
      <c r="F21" s="246">
        <v>0</v>
      </c>
      <c r="G21" s="247">
        <v>0</v>
      </c>
    </row>
    <row r="22" spans="1:7" ht="15.75" customHeight="1" x14ac:dyDescent="0.3"/>
    <row r="23" spans="1:7" ht="15.75" customHeight="1" x14ac:dyDescent="0.3">
      <c r="B23" s="236" t="s">
        <v>520</v>
      </c>
    </row>
    <row r="24" spans="1:7" ht="15.75" customHeight="1" x14ac:dyDescent="0.3"/>
    <row r="25" spans="1:7" ht="15.75" customHeight="1" x14ac:dyDescent="0.3">
      <c r="B25" s="86" t="s">
        <v>1200</v>
      </c>
      <c r="C25" s="86"/>
      <c r="D25" s="86"/>
      <c r="E25" s="86"/>
      <c r="F25" s="106" t="s">
        <v>1542</v>
      </c>
      <c r="G25" s="86"/>
    </row>
    <row r="26" spans="1:7" ht="15.75" customHeight="1" x14ac:dyDescent="0.3">
      <c r="B26" s="86" t="s">
        <v>1543</v>
      </c>
      <c r="C26" s="86"/>
      <c r="D26" s="86"/>
      <c r="E26" s="86"/>
      <c r="F26" s="86"/>
      <c r="G26" s="86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á" xr:uid="{6D1C15B9-0CB4-4500-A8BD-5DB5D72E54A0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6659B-B49C-4D22-AB10-EE5BA6AC4D83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11" width="5" style="86" customWidth="1"/>
    <col min="12" max="12" width="1.7109375" style="86" customWidth="1"/>
    <col min="13" max="13" width="2.7109375" style="86" customWidth="1"/>
    <col min="14" max="15" width="20.7109375" style="86" customWidth="1"/>
    <col min="16" max="22" width="5" style="86" customWidth="1"/>
    <col min="23" max="25" width="4.140625" style="86" customWidth="1"/>
    <col min="26" max="27" width="4.140625" customWidth="1"/>
  </cols>
  <sheetData>
    <row r="1" spans="1:25" ht="18" x14ac:dyDescent="0.35">
      <c r="A1" s="83"/>
      <c r="B1" s="84" t="s">
        <v>203</v>
      </c>
      <c r="C1" s="84"/>
      <c r="D1" s="85"/>
      <c r="E1" s="85"/>
      <c r="F1" s="85"/>
      <c r="G1" s="85"/>
      <c r="H1" s="85"/>
      <c r="I1" s="85" t="s">
        <v>1541</v>
      </c>
      <c r="J1" s="85"/>
      <c r="K1" s="85"/>
      <c r="L1" s="85"/>
      <c r="M1" s="84"/>
      <c r="N1" s="84"/>
      <c r="O1" s="85"/>
      <c r="P1" s="85"/>
      <c r="Q1" s="85"/>
      <c r="R1" s="85"/>
      <c r="S1" s="85"/>
      <c r="T1" s="85"/>
      <c r="U1" s="85"/>
      <c r="V1" s="85"/>
      <c r="W1" s="85"/>
      <c r="X1" s="85"/>
      <c r="Y1" s="84"/>
    </row>
    <row r="2" spans="1:25" ht="15.75" customHeight="1" x14ac:dyDescent="0.3">
      <c r="B2" s="388" t="s">
        <v>1</v>
      </c>
      <c r="I2" s="88" t="s">
        <v>204</v>
      </c>
    </row>
    <row r="3" spans="1:25" ht="15.75" customHeight="1" x14ac:dyDescent="0.3">
      <c r="A3" s="90"/>
      <c r="B3" s="91" t="s">
        <v>3</v>
      </c>
      <c r="C3" s="92" t="s">
        <v>205</v>
      </c>
      <c r="D3" s="92"/>
      <c r="E3" s="92" t="s">
        <v>1388</v>
      </c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93">
        <v>4</v>
      </c>
      <c r="B4" s="94" t="s">
        <v>7</v>
      </c>
      <c r="C4" s="95" t="s">
        <v>8</v>
      </c>
      <c r="D4" s="96"/>
      <c r="E4" s="96"/>
      <c r="F4" s="96"/>
      <c r="G4" s="97"/>
      <c r="H4" s="98" t="s">
        <v>9</v>
      </c>
      <c r="I4" s="98" t="s">
        <v>10</v>
      </c>
      <c r="J4" s="98" t="s">
        <v>11</v>
      </c>
      <c r="K4" s="99" t="s">
        <v>12</v>
      </c>
    </row>
    <row r="5" spans="1:25" ht="15.75" customHeight="1" x14ac:dyDescent="0.3">
      <c r="A5" s="256">
        <v>10</v>
      </c>
      <c r="B5" s="257" t="s">
        <v>218</v>
      </c>
      <c r="C5" s="257" t="s">
        <v>207</v>
      </c>
      <c r="D5" s="257">
        <v>45</v>
      </c>
      <c r="E5" s="257">
        <v>44</v>
      </c>
      <c r="F5" s="257">
        <v>46</v>
      </c>
      <c r="G5" s="257">
        <v>46</v>
      </c>
      <c r="H5" s="257">
        <f>SUM(D5:G5)</f>
        <v>181</v>
      </c>
      <c r="I5" s="257">
        <v>11</v>
      </c>
      <c r="J5" s="257">
        <v>1272</v>
      </c>
      <c r="K5" s="339">
        <v>77</v>
      </c>
    </row>
    <row r="6" spans="1:25" ht="15.75" customHeight="1" x14ac:dyDescent="0.3">
      <c r="A6" s="101">
        <v>5</v>
      </c>
      <c r="B6" s="102" t="s">
        <v>212</v>
      </c>
      <c r="C6" s="102" t="s">
        <v>209</v>
      </c>
      <c r="D6" s="102">
        <v>42</v>
      </c>
      <c r="E6" s="102">
        <v>44</v>
      </c>
      <c r="F6" s="102">
        <v>44</v>
      </c>
      <c r="G6" s="102">
        <v>44</v>
      </c>
      <c r="H6" s="102">
        <f>SUM(D6:G6)</f>
        <v>174</v>
      </c>
      <c r="I6" s="100">
        <v>10</v>
      </c>
      <c r="J6" s="102">
        <v>1224</v>
      </c>
      <c r="K6" s="103">
        <v>67</v>
      </c>
    </row>
    <row r="7" spans="1:25" ht="15.75" customHeight="1" x14ac:dyDescent="0.3">
      <c r="A7" s="101">
        <v>7</v>
      </c>
      <c r="B7" s="102" t="s">
        <v>214</v>
      </c>
      <c r="C7" s="102" t="s">
        <v>207</v>
      </c>
      <c r="D7" s="102">
        <v>47</v>
      </c>
      <c r="E7" s="102">
        <v>36</v>
      </c>
      <c r="F7" s="102">
        <v>38</v>
      </c>
      <c r="G7" s="102">
        <v>45</v>
      </c>
      <c r="H7" s="102">
        <f>SUM(D7:G7)</f>
        <v>166</v>
      </c>
      <c r="I7" s="100">
        <v>9</v>
      </c>
      <c r="J7" s="102">
        <v>1174</v>
      </c>
      <c r="K7" s="103">
        <v>60</v>
      </c>
    </row>
    <row r="8" spans="1:25" ht="15.75" customHeight="1" x14ac:dyDescent="0.3">
      <c r="A8" s="101">
        <v>6</v>
      </c>
      <c r="B8" s="102" t="s">
        <v>213</v>
      </c>
      <c r="C8" s="102" t="s">
        <v>98</v>
      </c>
      <c r="D8" s="102">
        <v>42</v>
      </c>
      <c r="E8" s="102">
        <v>44</v>
      </c>
      <c r="F8" s="102">
        <v>40</v>
      </c>
      <c r="G8" s="102">
        <v>34</v>
      </c>
      <c r="H8" s="102">
        <f>SUM(D8:G8)</f>
        <v>160</v>
      </c>
      <c r="I8" s="100">
        <v>6</v>
      </c>
      <c r="J8" s="102">
        <v>1160</v>
      </c>
      <c r="K8" s="103">
        <v>52</v>
      </c>
    </row>
    <row r="9" spans="1:25" ht="15.75" customHeight="1" x14ac:dyDescent="0.3">
      <c r="A9" s="101">
        <v>4</v>
      </c>
      <c r="B9" s="102" t="s">
        <v>211</v>
      </c>
      <c r="C9" s="102" t="s">
        <v>207</v>
      </c>
      <c r="D9" s="102">
        <v>33</v>
      </c>
      <c r="E9" s="102">
        <v>36</v>
      </c>
      <c r="F9" s="102">
        <v>46</v>
      </c>
      <c r="G9" s="102">
        <v>35</v>
      </c>
      <c r="H9" s="102">
        <f>SUM(D9:G9)</f>
        <v>150</v>
      </c>
      <c r="I9" s="100">
        <v>3</v>
      </c>
      <c r="J9" s="102">
        <v>1092</v>
      </c>
      <c r="K9" s="103">
        <v>37</v>
      </c>
    </row>
    <row r="10" spans="1:25" ht="15.75" customHeight="1" x14ac:dyDescent="0.3">
      <c r="A10" s="101">
        <v>1</v>
      </c>
      <c r="B10" s="102" t="s">
        <v>206</v>
      </c>
      <c r="C10" s="102" t="s">
        <v>207</v>
      </c>
      <c r="D10" s="102">
        <v>42</v>
      </c>
      <c r="E10" s="102">
        <v>43</v>
      </c>
      <c r="F10" s="102">
        <v>41</v>
      </c>
      <c r="G10" s="102">
        <v>36</v>
      </c>
      <c r="H10" s="102">
        <f>SUM(D10:G10)</f>
        <v>162</v>
      </c>
      <c r="I10" s="100">
        <v>7</v>
      </c>
      <c r="J10" s="158">
        <v>1091</v>
      </c>
      <c r="K10" s="159">
        <v>36</v>
      </c>
    </row>
    <row r="11" spans="1:25" ht="15.75" customHeight="1" x14ac:dyDescent="0.3">
      <c r="A11" s="101">
        <v>11</v>
      </c>
      <c r="B11" s="102" t="s">
        <v>159</v>
      </c>
      <c r="C11" s="102" t="s">
        <v>98</v>
      </c>
      <c r="D11" s="102">
        <v>41</v>
      </c>
      <c r="E11" s="102">
        <v>32</v>
      </c>
      <c r="F11" s="102">
        <v>41</v>
      </c>
      <c r="G11" s="102">
        <v>39</v>
      </c>
      <c r="H11" s="102">
        <f>SUM(D11:G11)</f>
        <v>153</v>
      </c>
      <c r="I11" s="100">
        <v>4</v>
      </c>
      <c r="J11" s="102">
        <v>1078</v>
      </c>
      <c r="K11" s="103">
        <v>32</v>
      </c>
    </row>
    <row r="12" spans="1:25" ht="15.75" customHeight="1" x14ac:dyDescent="0.3">
      <c r="A12" s="101">
        <v>2</v>
      </c>
      <c r="B12" s="102" t="s">
        <v>208</v>
      </c>
      <c r="C12" s="102" t="s">
        <v>209</v>
      </c>
      <c r="D12" s="102">
        <v>41</v>
      </c>
      <c r="E12" s="102">
        <v>42</v>
      </c>
      <c r="F12" s="102">
        <v>43</v>
      </c>
      <c r="G12" s="102">
        <v>38</v>
      </c>
      <c r="H12" s="102">
        <f>SUM(D12:G12)</f>
        <v>164</v>
      </c>
      <c r="I12" s="100">
        <v>8</v>
      </c>
      <c r="J12" s="102">
        <v>1046</v>
      </c>
      <c r="K12" s="103">
        <v>30</v>
      </c>
    </row>
    <row r="13" spans="1:25" ht="15.75" customHeight="1" x14ac:dyDescent="0.3">
      <c r="A13" s="101">
        <v>8</v>
      </c>
      <c r="B13" s="102" t="s">
        <v>215</v>
      </c>
      <c r="C13" s="102" t="s">
        <v>98</v>
      </c>
      <c r="D13" s="102" t="s">
        <v>216</v>
      </c>
      <c r="E13" s="102"/>
      <c r="F13" s="102"/>
      <c r="G13" s="102"/>
      <c r="H13" s="102">
        <f>SUM(D13:G13)</f>
        <v>0</v>
      </c>
      <c r="I13" s="100">
        <v>0</v>
      </c>
      <c r="J13" s="102">
        <v>529</v>
      </c>
      <c r="K13" s="103">
        <v>30</v>
      </c>
    </row>
    <row r="14" spans="1:25" ht="15.75" customHeight="1" x14ac:dyDescent="0.3">
      <c r="A14" s="101">
        <v>9</v>
      </c>
      <c r="B14" s="102" t="s">
        <v>217</v>
      </c>
      <c r="C14" s="102" t="s">
        <v>90</v>
      </c>
      <c r="D14" s="102">
        <v>40</v>
      </c>
      <c r="E14" s="102">
        <v>42</v>
      </c>
      <c r="F14" s="102">
        <v>41</v>
      </c>
      <c r="G14" s="102">
        <v>36</v>
      </c>
      <c r="H14" s="102">
        <f>SUM(D14:G14)</f>
        <v>159</v>
      </c>
      <c r="I14" s="100">
        <v>5</v>
      </c>
      <c r="J14" s="102">
        <v>1065</v>
      </c>
      <c r="K14" s="103">
        <v>27</v>
      </c>
    </row>
    <row r="15" spans="1:25" ht="15.75" customHeight="1" x14ac:dyDescent="0.3">
      <c r="A15" s="260">
        <v>3</v>
      </c>
      <c r="B15" s="261" t="s">
        <v>210</v>
      </c>
      <c r="C15" s="261" t="s">
        <v>207</v>
      </c>
      <c r="D15" s="261">
        <v>38</v>
      </c>
      <c r="E15" s="261">
        <v>38</v>
      </c>
      <c r="F15" s="261">
        <v>37</v>
      </c>
      <c r="G15" s="261">
        <v>27</v>
      </c>
      <c r="H15" s="261">
        <f>SUM(D15:G15)</f>
        <v>140</v>
      </c>
      <c r="I15" s="262">
        <v>2</v>
      </c>
      <c r="J15" s="104">
        <v>988</v>
      </c>
      <c r="K15" s="105">
        <v>18</v>
      </c>
    </row>
    <row r="16" spans="1:25" ht="15.75" customHeight="1" x14ac:dyDescent="0.3">
      <c r="A16" s="86"/>
    </row>
    <row r="17" spans="1:6" ht="15.75" customHeight="1" x14ac:dyDescent="0.3">
      <c r="A17" s="86"/>
      <c r="B17" s="91" t="s">
        <v>219</v>
      </c>
    </row>
    <row r="18" spans="1:6" ht="15.75" customHeight="1" x14ac:dyDescent="0.3">
      <c r="A18" s="86"/>
    </row>
    <row r="19" spans="1:6" ht="15.75" customHeight="1" x14ac:dyDescent="0.3">
      <c r="A19" s="86"/>
      <c r="B19" s="86" t="s">
        <v>220</v>
      </c>
      <c r="F19" s="106" t="s">
        <v>1542</v>
      </c>
    </row>
    <row r="20" spans="1:6" ht="15.75" customHeight="1" x14ac:dyDescent="0.3">
      <c r="A20" s="86"/>
      <c r="B20" s="86" t="s">
        <v>1543</v>
      </c>
    </row>
    <row r="21" spans="1:6" ht="15.75" customHeight="1" x14ac:dyDescent="0.3">
      <c r="A21" s="86"/>
    </row>
    <row r="22" spans="1:6" ht="15.75" customHeight="1" x14ac:dyDescent="0.3">
      <c r="A22" s="86"/>
    </row>
    <row r="23" spans="1:6" ht="15.75" customHeight="1" x14ac:dyDescent="0.3">
      <c r="A23" s="86"/>
    </row>
    <row r="24" spans="1:6" ht="15.75" customHeight="1" x14ac:dyDescent="0.3">
      <c r="A24" s="86"/>
    </row>
    <row r="25" spans="1:6" ht="15.75" customHeight="1" x14ac:dyDescent="0.3">
      <c r="A25" s="86"/>
    </row>
    <row r="26" spans="1:6" ht="15.75" customHeight="1" x14ac:dyDescent="0.3">
      <c r="A26" s="86"/>
    </row>
    <row r="27" spans="1:6" ht="15.75" customHeight="1" x14ac:dyDescent="0.3">
      <c r="A27" s="86"/>
    </row>
    <row r="28" spans="1:6" ht="15.75" customHeight="1" x14ac:dyDescent="0.3">
      <c r="A28" s="86"/>
    </row>
    <row r="29" spans="1:6" ht="15.75" customHeight="1" x14ac:dyDescent="0.3">
      <c r="A29" s="86"/>
    </row>
    <row r="30" spans="1:6" ht="15.75" customHeight="1" x14ac:dyDescent="0.3">
      <c r="A30" s="86"/>
    </row>
    <row r="31" spans="1:6" ht="15.75" customHeight="1" x14ac:dyDescent="0.3">
      <c r="A31" s="86"/>
    </row>
    <row r="32" spans="1:6" ht="15.75" customHeight="1" x14ac:dyDescent="0.3">
      <c r="A32" s="86"/>
    </row>
    <row r="33" spans="1:1" ht="15.75" customHeight="1" x14ac:dyDescent="0.3">
      <c r="A33" s="86"/>
    </row>
    <row r="34" spans="1:1" ht="15.75" customHeight="1" x14ac:dyDescent="0.3">
      <c r="A34" s="86"/>
    </row>
    <row r="35" spans="1:1" ht="15.75" customHeight="1" x14ac:dyDescent="0.3">
      <c r="A35" s="86"/>
    </row>
    <row r="36" spans="1:1" ht="15.75" customHeight="1" x14ac:dyDescent="0.3">
      <c r="A36" s="86"/>
    </row>
    <row r="37" spans="1:1" ht="15.75" customHeight="1" x14ac:dyDescent="0.3">
      <c r="A37" s="86"/>
    </row>
    <row r="38" spans="1:1" ht="15.75" customHeight="1" x14ac:dyDescent="0.3">
      <c r="A38" s="86"/>
    </row>
    <row r="39" spans="1:1" ht="15.75" customHeight="1" x14ac:dyDescent="0.3">
      <c r="A39" s="86"/>
    </row>
    <row r="40" spans="1:1" ht="15.75" customHeight="1" x14ac:dyDescent="0.3">
      <c r="A40" s="86"/>
    </row>
    <row r="41" spans="1:1" ht="15.75" customHeight="1" x14ac:dyDescent="0.3">
      <c r="A41" s="86"/>
    </row>
    <row r="42" spans="1:1" ht="15.75" customHeight="1" x14ac:dyDescent="0.3">
      <c r="A42" s="86"/>
    </row>
    <row r="43" spans="1:1" ht="15.75" customHeight="1" x14ac:dyDescent="0.3">
      <c r="A43" s="86"/>
    </row>
    <row r="44" spans="1:1" ht="15.75" customHeight="1" x14ac:dyDescent="0.3">
      <c r="A44" s="86"/>
    </row>
    <row r="45" spans="1:1" ht="15.75" customHeight="1" x14ac:dyDescent="0.3">
      <c r="A45" s="86"/>
    </row>
    <row r="46" spans="1:1" ht="15.75" customHeight="1" x14ac:dyDescent="0.3">
      <c r="A46" s="86"/>
    </row>
    <row r="47" spans="1:1" ht="15.75" customHeight="1" x14ac:dyDescent="0.3">
      <c r="A47" s="86"/>
    </row>
    <row r="48" spans="1:1" ht="15.75" customHeight="1" x14ac:dyDescent="0.3">
      <c r="A48" s="86"/>
    </row>
    <row r="49" spans="1:1" ht="15.75" customHeight="1" x14ac:dyDescent="0.3">
      <c r="A49" s="86"/>
    </row>
    <row r="50" spans="1:1" ht="15.75" customHeight="1" x14ac:dyDescent="0.3">
      <c r="A50" s="86"/>
    </row>
    <row r="51" spans="1:1" ht="15.75" customHeight="1" x14ac:dyDescent="0.3">
      <c r="A51" s="86"/>
    </row>
    <row r="52" spans="1:1" ht="15.75" customHeight="1" x14ac:dyDescent="0.3">
      <c r="A52" s="86"/>
    </row>
    <row r="53" spans="1:1" ht="15.75" customHeight="1" x14ac:dyDescent="0.3">
      <c r="A53" s="86"/>
    </row>
    <row r="54" spans="1:1" ht="15.75" customHeight="1" x14ac:dyDescent="0.3">
      <c r="A54" s="86"/>
    </row>
    <row r="55" spans="1:1" ht="15.75" customHeight="1" x14ac:dyDescent="0.3">
      <c r="A55" s="86"/>
    </row>
    <row r="56" spans="1:1" ht="15.75" customHeight="1" x14ac:dyDescent="0.3">
      <c r="A56" s="86"/>
    </row>
    <row r="57" spans="1:1" ht="15.75" customHeight="1" x14ac:dyDescent="0.3">
      <c r="A57" s="86"/>
    </row>
    <row r="58" spans="1:1" ht="15.75" customHeight="1" x14ac:dyDescent="0.3">
      <c r="A58" s="86"/>
    </row>
    <row r="59" spans="1:1" ht="15.75" customHeight="1" x14ac:dyDescent="0.3">
      <c r="A59" s="86"/>
    </row>
    <row r="60" spans="1:1" ht="15.75" customHeight="1" x14ac:dyDescent="0.3">
      <c r="A60" s="86"/>
    </row>
    <row r="61" spans="1:1" ht="15.75" customHeight="1" x14ac:dyDescent="0.3">
      <c r="A61" s="86"/>
    </row>
    <row r="62" spans="1:1" ht="15.75" customHeight="1" x14ac:dyDescent="0.3">
      <c r="A62" s="86"/>
    </row>
    <row r="63" spans="1:1" ht="15.75" customHeight="1" x14ac:dyDescent="0.3">
      <c r="A63" s="86"/>
    </row>
    <row r="64" spans="1:1" ht="15.75" customHeight="1" x14ac:dyDescent="0.3">
      <c r="A64" s="86"/>
    </row>
    <row r="65" spans="1:1" ht="15.75" customHeight="1" x14ac:dyDescent="0.3">
      <c r="A65" s="86"/>
    </row>
    <row r="66" spans="1:1" ht="15.75" customHeight="1" x14ac:dyDescent="0.3">
      <c r="A66" s="86"/>
    </row>
    <row r="67" spans="1:1" ht="15.75" customHeight="1" x14ac:dyDescent="0.3">
      <c r="A67" s="86"/>
    </row>
    <row r="68" spans="1:1" ht="15.75" customHeight="1" x14ac:dyDescent="0.3">
      <c r="A68" s="86"/>
    </row>
    <row r="69" spans="1:1" ht="15.75" customHeight="1" x14ac:dyDescent="0.3">
      <c r="A69" s="86"/>
    </row>
    <row r="70" spans="1:1" ht="15.75" customHeight="1" x14ac:dyDescent="0.3">
      <c r="A70" s="86"/>
    </row>
    <row r="71" spans="1:1" ht="15.75" customHeight="1" x14ac:dyDescent="0.3">
      <c r="A71" s="86"/>
    </row>
    <row r="72" spans="1:1" ht="15.75" customHeight="1" x14ac:dyDescent="0.3">
      <c r="A72" s="86"/>
    </row>
    <row r="73" spans="1:1" ht="15.75" customHeight="1" x14ac:dyDescent="0.3">
      <c r="A73" s="86"/>
    </row>
    <row r="74" spans="1:1" ht="15.75" customHeight="1" x14ac:dyDescent="0.3">
      <c r="A74" s="86"/>
    </row>
    <row r="75" spans="1:1" ht="15.75" customHeight="1" x14ac:dyDescent="0.3">
      <c r="A75" s="86"/>
    </row>
    <row r="76" spans="1:1" ht="15.75" customHeight="1" x14ac:dyDescent="0.3">
      <c r="A76" s="86"/>
    </row>
    <row r="77" spans="1:1" ht="15.75" customHeight="1" x14ac:dyDescent="0.3">
      <c r="A77" s="86"/>
    </row>
    <row r="78" spans="1:1" ht="15.75" customHeight="1" x14ac:dyDescent="0.3">
      <c r="A78" s="86"/>
    </row>
    <row r="79" spans="1:1" ht="15.75" customHeight="1" x14ac:dyDescent="0.3">
      <c r="A79" s="86"/>
    </row>
    <row r="80" spans="1:1" ht="15.75" customHeight="1" x14ac:dyDescent="0.3">
      <c r="A80" s="86"/>
    </row>
    <row r="81" spans="1:1" ht="15.75" customHeight="1" x14ac:dyDescent="0.3">
      <c r="A81" s="86"/>
    </row>
    <row r="82" spans="1:1" ht="15.75" customHeight="1" x14ac:dyDescent="0.3">
      <c r="A82" s="86"/>
    </row>
    <row r="83" spans="1:1" ht="15.75" customHeight="1" x14ac:dyDescent="0.3">
      <c r="A83" s="86"/>
    </row>
    <row r="84" spans="1:1" ht="15.75" customHeight="1" x14ac:dyDescent="0.3">
      <c r="A84" s="86"/>
    </row>
    <row r="85" spans="1:1" ht="15.75" customHeight="1" x14ac:dyDescent="0.3">
      <c r="A85" s="86"/>
    </row>
    <row r="86" spans="1:1" ht="15.75" customHeight="1" x14ac:dyDescent="0.3">
      <c r="A86" s="86"/>
    </row>
    <row r="87" spans="1:1" ht="15.75" customHeight="1" x14ac:dyDescent="0.3">
      <c r="A87" s="86"/>
    </row>
    <row r="88" spans="1:1" ht="15.75" customHeight="1" x14ac:dyDescent="0.3">
      <c r="A88" s="86"/>
    </row>
    <row r="89" spans="1:1" ht="15.75" customHeight="1" x14ac:dyDescent="0.3">
      <c r="A89" s="86"/>
    </row>
    <row r="90" spans="1:1" ht="15.75" customHeight="1" x14ac:dyDescent="0.3">
      <c r="A90" s="86"/>
    </row>
    <row r="91" spans="1:1" ht="15.75" customHeight="1" x14ac:dyDescent="0.3">
      <c r="A91" s="86"/>
    </row>
    <row r="92" spans="1:1" ht="15.75" customHeight="1" x14ac:dyDescent="0.3">
      <c r="A92" s="86"/>
    </row>
    <row r="93" spans="1:1" ht="15.75" customHeight="1" x14ac:dyDescent="0.3">
      <c r="A93" s="86"/>
    </row>
    <row r="94" spans="1:1" ht="15.75" customHeight="1" x14ac:dyDescent="0.3">
      <c r="A94" s="86"/>
    </row>
    <row r="95" spans="1:1" ht="15.75" customHeight="1" x14ac:dyDescent="0.3">
      <c r="A95" s="86"/>
    </row>
    <row r="96" spans="1:1" ht="15.75" customHeight="1" x14ac:dyDescent="0.3">
      <c r="A96" s="86"/>
    </row>
    <row r="97" spans="1:1" ht="15.75" customHeight="1" x14ac:dyDescent="0.3">
      <c r="A97" s="86"/>
    </row>
    <row r="98" spans="1:1" ht="15.75" customHeight="1" x14ac:dyDescent="0.3">
      <c r="A98" s="86"/>
    </row>
    <row r="99" spans="1:1" ht="15.75" customHeight="1" x14ac:dyDescent="0.3">
      <c r="A99" s="86"/>
    </row>
    <row r="100" spans="1:1" ht="15.75" customHeight="1" x14ac:dyDescent="0.3">
      <c r="A100" s="86"/>
    </row>
    <row r="101" spans="1:1" ht="15.75" customHeight="1" x14ac:dyDescent="0.3">
      <c r="A101" s="86"/>
    </row>
    <row r="102" spans="1:1" ht="15.75" customHeight="1" x14ac:dyDescent="0.3">
      <c r="A102" s="86"/>
    </row>
    <row r="103" spans="1:1" ht="15.75" customHeight="1" x14ac:dyDescent="0.3">
      <c r="A103" s="86"/>
    </row>
    <row r="104" spans="1:1" ht="15.75" customHeight="1" x14ac:dyDescent="0.3">
      <c r="A104" s="86"/>
    </row>
    <row r="105" spans="1:1" ht="15.75" customHeight="1" x14ac:dyDescent="0.3">
      <c r="A105" s="86"/>
    </row>
    <row r="106" spans="1:1" ht="15.75" customHeight="1" x14ac:dyDescent="0.3">
      <c r="A106" s="86"/>
    </row>
    <row r="107" spans="1:1" ht="15.75" customHeight="1" x14ac:dyDescent="0.3">
      <c r="A107" s="86"/>
    </row>
    <row r="108" spans="1:1" ht="15.75" customHeight="1" x14ac:dyDescent="0.3">
      <c r="A108" s="86"/>
    </row>
    <row r="109" spans="1:1" ht="15.75" customHeight="1" x14ac:dyDescent="0.3">
      <c r="A109" s="86"/>
    </row>
    <row r="110" spans="1:1" ht="15.75" customHeight="1" x14ac:dyDescent="0.3">
      <c r="A110" s="86"/>
    </row>
    <row r="111" spans="1:1" ht="15.75" customHeight="1" x14ac:dyDescent="0.3">
      <c r="A111" s="86"/>
    </row>
    <row r="112" spans="1:1" ht="15.75" customHeight="1" x14ac:dyDescent="0.3">
      <c r="A112" s="86"/>
    </row>
    <row r="113" spans="1:1" ht="15.75" customHeight="1" x14ac:dyDescent="0.3">
      <c r="A113" s="86"/>
    </row>
    <row r="114" spans="1:1" ht="15.75" customHeight="1" x14ac:dyDescent="0.3">
      <c r="A114" s="86"/>
    </row>
    <row r="115" spans="1:1" ht="15.75" customHeight="1" x14ac:dyDescent="0.3">
      <c r="A115" s="86"/>
    </row>
    <row r="116" spans="1:1" ht="15.75" customHeight="1" x14ac:dyDescent="0.3">
      <c r="A116" s="86"/>
    </row>
    <row r="117" spans="1:1" ht="15.75" customHeight="1" x14ac:dyDescent="0.3">
      <c r="A117" s="86"/>
    </row>
    <row r="118" spans="1:1" ht="15.75" customHeight="1" x14ac:dyDescent="0.3">
      <c r="A118" s="86"/>
    </row>
    <row r="119" spans="1:1" ht="15.75" customHeight="1" x14ac:dyDescent="0.3">
      <c r="A119" s="86"/>
    </row>
    <row r="120" spans="1:1" ht="15.75" customHeight="1" x14ac:dyDescent="0.3">
      <c r="A120" s="86"/>
    </row>
    <row r="121" spans="1:1" ht="15.75" customHeight="1" x14ac:dyDescent="0.3">
      <c r="A121" s="86"/>
    </row>
    <row r="122" spans="1:1" ht="15.75" customHeight="1" x14ac:dyDescent="0.3">
      <c r="A122" s="86"/>
    </row>
    <row r="123" spans="1:1" ht="15.75" customHeight="1" x14ac:dyDescent="0.3">
      <c r="A123" s="86"/>
    </row>
    <row r="124" spans="1:1" ht="15.75" customHeight="1" x14ac:dyDescent="0.3">
      <c r="A124" s="86"/>
    </row>
    <row r="125" spans="1:1" ht="15.75" customHeight="1" x14ac:dyDescent="0.3">
      <c r="A125" s="86"/>
    </row>
    <row r="126" spans="1:1" ht="15.75" customHeight="1" x14ac:dyDescent="0.3">
      <c r="A126" s="86"/>
    </row>
    <row r="127" spans="1:1" ht="15.75" customHeight="1" x14ac:dyDescent="0.3">
      <c r="A127" s="86"/>
    </row>
    <row r="128" spans="1:1" ht="15.75" customHeight="1" x14ac:dyDescent="0.3">
      <c r="A128" s="86"/>
    </row>
    <row r="129" spans="1:1" ht="15.75" customHeight="1" x14ac:dyDescent="0.3">
      <c r="A129" s="86"/>
    </row>
    <row r="130" spans="1:1" ht="15.75" customHeight="1" x14ac:dyDescent="0.3">
      <c r="A130" s="86"/>
    </row>
    <row r="131" spans="1:1" ht="15.75" customHeight="1" x14ac:dyDescent="0.3">
      <c r="A131" s="86"/>
    </row>
    <row r="132" spans="1:1" ht="15.75" customHeight="1" x14ac:dyDescent="0.3">
      <c r="A132" s="86"/>
    </row>
    <row r="133" spans="1:1" ht="15.75" customHeight="1" x14ac:dyDescent="0.3">
      <c r="A133" s="86"/>
    </row>
    <row r="134" spans="1:1" ht="15.75" customHeight="1" x14ac:dyDescent="0.3">
      <c r="A134" s="86"/>
    </row>
    <row r="135" spans="1:1" ht="15.75" customHeight="1" x14ac:dyDescent="0.3">
      <c r="A135" s="86"/>
    </row>
    <row r="136" spans="1:1" ht="15.75" customHeight="1" x14ac:dyDescent="0.3">
      <c r="A136" s="86"/>
    </row>
    <row r="137" spans="1:1" ht="15.75" customHeight="1" x14ac:dyDescent="0.3">
      <c r="A137" s="86"/>
    </row>
    <row r="138" spans="1:1" ht="15.75" customHeight="1" x14ac:dyDescent="0.3">
      <c r="A138" s="86"/>
    </row>
    <row r="139" spans="1:1" ht="15.75" customHeight="1" x14ac:dyDescent="0.3">
      <c r="A139" s="86"/>
    </row>
    <row r="140" spans="1:1" ht="15.75" customHeight="1" x14ac:dyDescent="0.3">
      <c r="A140" s="86"/>
    </row>
    <row r="141" spans="1:1" ht="15.75" customHeight="1" x14ac:dyDescent="0.3">
      <c r="A141" s="86"/>
    </row>
    <row r="142" spans="1:1" ht="15.75" customHeight="1" x14ac:dyDescent="0.3">
      <c r="A142" s="86"/>
    </row>
    <row r="143" spans="1:1" ht="15.75" customHeight="1" x14ac:dyDescent="0.3">
      <c r="A143" s="86"/>
    </row>
    <row r="144" spans="1:1" ht="15.75" customHeight="1" x14ac:dyDescent="0.3">
      <c r="A144" s="86"/>
    </row>
    <row r="145" spans="1:1" ht="15.75" customHeight="1" x14ac:dyDescent="0.3">
      <c r="A145" s="86"/>
    </row>
    <row r="146" spans="1:1" ht="15.75" customHeight="1" x14ac:dyDescent="0.3">
      <c r="A146" s="86"/>
    </row>
    <row r="147" spans="1:1" ht="15.75" customHeight="1" x14ac:dyDescent="0.3">
      <c r="A147" s="86"/>
    </row>
    <row r="148" spans="1:1" ht="15.75" customHeight="1" x14ac:dyDescent="0.3">
      <c r="A148" s="86"/>
    </row>
    <row r="149" spans="1:1" ht="15.75" customHeight="1" x14ac:dyDescent="0.3">
      <c r="A149" s="86"/>
    </row>
    <row r="150" spans="1:1" ht="15.75" customHeight="1" x14ac:dyDescent="0.3">
      <c r="A150" s="86"/>
    </row>
    <row r="151" spans="1:1" ht="15.75" customHeight="1" x14ac:dyDescent="0.3">
      <c r="A151" s="86"/>
    </row>
    <row r="152" spans="1:1" ht="15.75" customHeight="1" x14ac:dyDescent="0.3">
      <c r="A152" s="86"/>
    </row>
    <row r="153" spans="1:1" ht="15.75" customHeight="1" x14ac:dyDescent="0.3">
      <c r="A153" s="86"/>
    </row>
    <row r="154" spans="1:1" ht="15.75" customHeight="1" x14ac:dyDescent="0.3">
      <c r="A154" s="86"/>
    </row>
    <row r="155" spans="1:1" ht="15.75" customHeight="1" x14ac:dyDescent="0.3">
      <c r="A155" s="86"/>
    </row>
    <row r="156" spans="1:1" ht="15.75" customHeight="1" x14ac:dyDescent="0.3">
      <c r="A156" s="86"/>
    </row>
    <row r="157" spans="1:1" ht="15.75" customHeight="1" x14ac:dyDescent="0.3">
      <c r="A157" s="86"/>
    </row>
    <row r="158" spans="1:1" ht="15.75" customHeight="1" x14ac:dyDescent="0.3">
      <c r="A158" s="86"/>
    </row>
    <row r="159" spans="1:1" ht="15.75" customHeight="1" x14ac:dyDescent="0.3">
      <c r="A159" s="86"/>
    </row>
    <row r="160" spans="1:1" ht="15.75" customHeight="1" x14ac:dyDescent="0.3">
      <c r="A160" s="86"/>
    </row>
    <row r="161" spans="1:1" ht="15.75" customHeight="1" x14ac:dyDescent="0.3">
      <c r="A161" s="86"/>
    </row>
    <row r="162" spans="1:1" ht="15.75" customHeight="1" x14ac:dyDescent="0.3">
      <c r="A162" s="86"/>
    </row>
    <row r="163" spans="1:1" ht="15.75" customHeight="1" x14ac:dyDescent="0.3">
      <c r="A163" s="86"/>
    </row>
    <row r="164" spans="1:1" ht="15.75" customHeight="1" x14ac:dyDescent="0.3">
      <c r="A164" s="86"/>
    </row>
    <row r="165" spans="1:1" ht="15.75" customHeight="1" x14ac:dyDescent="0.3">
      <c r="A165" s="86"/>
    </row>
    <row r="166" spans="1:1" ht="15.75" customHeight="1" x14ac:dyDescent="0.3">
      <c r="A166" s="86"/>
    </row>
    <row r="167" spans="1:1" ht="15.75" customHeight="1" x14ac:dyDescent="0.3">
      <c r="A167" s="86"/>
    </row>
    <row r="168" spans="1:1" ht="15.75" customHeight="1" x14ac:dyDescent="0.3">
      <c r="A168" s="86"/>
    </row>
    <row r="169" spans="1:1" ht="15.75" customHeight="1" x14ac:dyDescent="0.3">
      <c r="A169" s="86"/>
    </row>
    <row r="170" spans="1:1" ht="15.75" customHeight="1" x14ac:dyDescent="0.3">
      <c r="A170" s="86"/>
    </row>
    <row r="171" spans="1:1" ht="15.75" customHeight="1" x14ac:dyDescent="0.3">
      <c r="A171" s="86"/>
    </row>
    <row r="172" spans="1:1" ht="15.75" customHeight="1" x14ac:dyDescent="0.3">
      <c r="A172" s="86"/>
    </row>
    <row r="173" spans="1:1" ht="15.75" customHeight="1" x14ac:dyDescent="0.3">
      <c r="A173" s="86"/>
    </row>
    <row r="174" spans="1:1" ht="15.75" customHeight="1" x14ac:dyDescent="0.3">
      <c r="A174" s="86"/>
    </row>
    <row r="175" spans="1:1" ht="15.75" customHeight="1" x14ac:dyDescent="0.3">
      <c r="A175" s="86"/>
    </row>
    <row r="176" spans="1:1" ht="15.75" customHeight="1" x14ac:dyDescent="0.3">
      <c r="A176" s="86"/>
    </row>
    <row r="177" spans="1:1" ht="15.75" customHeight="1" x14ac:dyDescent="0.3">
      <c r="A177" s="86"/>
    </row>
    <row r="178" spans="1:1" ht="15.75" customHeight="1" x14ac:dyDescent="0.3">
      <c r="A178" s="86"/>
    </row>
    <row r="179" spans="1:1" ht="15.75" customHeight="1" x14ac:dyDescent="0.3">
      <c r="A179" s="86"/>
    </row>
    <row r="180" spans="1:1" ht="15.75" customHeight="1" x14ac:dyDescent="0.3">
      <c r="A180" s="86"/>
    </row>
    <row r="181" spans="1:1" ht="15.75" customHeight="1" x14ac:dyDescent="0.3">
      <c r="A181" s="86"/>
    </row>
    <row r="182" spans="1:1" ht="15.75" customHeight="1" x14ac:dyDescent="0.3">
      <c r="A182" s="86"/>
    </row>
    <row r="183" spans="1:1" ht="15.75" customHeight="1" x14ac:dyDescent="0.3">
      <c r="A183" s="86"/>
    </row>
    <row r="184" spans="1:1" ht="15.75" customHeight="1" x14ac:dyDescent="0.3">
      <c r="A184" s="86"/>
    </row>
    <row r="185" spans="1:1" ht="15.75" customHeight="1" x14ac:dyDescent="0.3">
      <c r="A185" s="86"/>
    </row>
    <row r="186" spans="1:1" ht="15.75" customHeight="1" x14ac:dyDescent="0.3">
      <c r="A186" s="86"/>
    </row>
    <row r="187" spans="1:1" ht="15.75" customHeight="1" x14ac:dyDescent="0.3">
      <c r="A187" s="86"/>
    </row>
    <row r="188" spans="1:1" ht="15.75" customHeight="1" x14ac:dyDescent="0.3">
      <c r="A188" s="86"/>
    </row>
    <row r="189" spans="1:1" ht="15.75" customHeight="1" x14ac:dyDescent="0.3">
      <c r="A189" s="86"/>
    </row>
    <row r="190" spans="1:1" ht="15.75" customHeight="1" x14ac:dyDescent="0.3">
      <c r="A190" s="86"/>
    </row>
    <row r="191" spans="1:1" ht="15.75" customHeight="1" x14ac:dyDescent="0.3">
      <c r="A191" s="86"/>
    </row>
    <row r="192" spans="1:1" ht="15.75" customHeight="1" x14ac:dyDescent="0.3">
      <c r="A192" s="86"/>
    </row>
  </sheetData>
  <sortState xmlns:xlrd2="http://schemas.microsoft.com/office/spreadsheetml/2017/richdata2" ref="A5:K15">
    <sortCondition descending="1" ref="K5"/>
    <sortCondition descending="1" ref="J5"/>
  </sortState>
  <hyperlinks>
    <hyperlink ref="B2" location="'Index'!A3" tooltip="Go to the Index sheet" display="á" xr:uid="{2583442A-6712-4ED5-9931-61238CE0CE5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747A0-1A86-408F-86B9-F2AEDBC69C55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10" width="5" style="86" customWidth="1"/>
    <col min="11" max="11" width="1.7109375" style="86" customWidth="1"/>
    <col min="12" max="12" width="2.7109375" style="86" customWidth="1"/>
    <col min="13" max="14" width="20.7109375" style="86" customWidth="1"/>
    <col min="15" max="21" width="5" style="86" customWidth="1"/>
    <col min="22" max="25" width="4.140625" style="86" customWidth="1"/>
    <col min="26" max="26" width="4.140625" customWidth="1"/>
  </cols>
  <sheetData>
    <row r="1" spans="1:25" ht="18" x14ac:dyDescent="0.35">
      <c r="A1" s="83"/>
      <c r="B1" s="84" t="s">
        <v>1300</v>
      </c>
      <c r="C1" s="84"/>
      <c r="D1" s="85"/>
      <c r="E1" s="85"/>
      <c r="F1" s="85"/>
      <c r="G1" s="85"/>
      <c r="H1" s="85"/>
      <c r="I1" s="85" t="s">
        <v>1541</v>
      </c>
      <c r="J1" s="85"/>
      <c r="K1" s="85"/>
      <c r="L1" s="84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88" t="s">
        <v>1301</v>
      </c>
    </row>
    <row r="3" spans="1:25" ht="15.75" customHeight="1" x14ac:dyDescent="0.3">
      <c r="A3" s="90"/>
      <c r="B3" s="91" t="s">
        <v>3</v>
      </c>
      <c r="C3" s="92" t="s">
        <v>1302</v>
      </c>
      <c r="D3" s="92"/>
      <c r="E3" s="92" t="s">
        <v>1389</v>
      </c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212">
        <v>3</v>
      </c>
      <c r="B4" s="248" t="s">
        <v>7</v>
      </c>
      <c r="C4" s="248" t="s">
        <v>8</v>
      </c>
      <c r="D4" s="228">
        <v>150</v>
      </c>
      <c r="E4" s="228">
        <v>20</v>
      </c>
      <c r="F4" s="228">
        <v>10</v>
      </c>
      <c r="G4" s="228" t="s">
        <v>9</v>
      </c>
      <c r="H4" s="228" t="s">
        <v>10</v>
      </c>
      <c r="I4" s="228" t="s">
        <v>11</v>
      </c>
      <c r="J4" s="229" t="s">
        <v>12</v>
      </c>
    </row>
    <row r="5" spans="1:25" ht="15.75" customHeight="1" x14ac:dyDescent="0.3">
      <c r="A5" s="256">
        <v>2</v>
      </c>
      <c r="B5" s="257" t="s">
        <v>1216</v>
      </c>
      <c r="C5" s="257" t="s">
        <v>90</v>
      </c>
      <c r="D5" s="257">
        <v>95</v>
      </c>
      <c r="E5" s="257">
        <v>94</v>
      </c>
      <c r="F5" s="257">
        <v>94</v>
      </c>
      <c r="G5" s="257">
        <f>SUM(D5:F5)</f>
        <v>283</v>
      </c>
      <c r="H5" s="257">
        <v>9</v>
      </c>
      <c r="I5" s="257">
        <v>1977</v>
      </c>
      <c r="J5" s="339">
        <v>57</v>
      </c>
    </row>
    <row r="6" spans="1:25" ht="15.75" customHeight="1" x14ac:dyDescent="0.3">
      <c r="A6" s="101">
        <v>8</v>
      </c>
      <c r="B6" s="102" t="s">
        <v>39</v>
      </c>
      <c r="C6" s="102" t="s">
        <v>40</v>
      </c>
      <c r="D6" s="102">
        <v>96</v>
      </c>
      <c r="E6" s="102">
        <v>94</v>
      </c>
      <c r="F6" s="102">
        <v>92</v>
      </c>
      <c r="G6" s="102">
        <f>SUM(D6:F6)</f>
        <v>282</v>
      </c>
      <c r="H6" s="100">
        <v>8</v>
      </c>
      <c r="I6" s="102">
        <v>1956</v>
      </c>
      <c r="J6" s="103">
        <v>51</v>
      </c>
    </row>
    <row r="7" spans="1:25" ht="15.75" customHeight="1" x14ac:dyDescent="0.3">
      <c r="A7" s="101">
        <v>4</v>
      </c>
      <c r="B7" s="102" t="s">
        <v>28</v>
      </c>
      <c r="C7" s="102" t="s">
        <v>29</v>
      </c>
      <c r="D7" s="102">
        <v>94</v>
      </c>
      <c r="E7" s="102">
        <v>95</v>
      </c>
      <c r="F7" s="102">
        <v>91</v>
      </c>
      <c r="G7" s="102">
        <f>SUM(D7:F7)</f>
        <v>280</v>
      </c>
      <c r="H7" s="100">
        <v>7</v>
      </c>
      <c r="I7" s="102">
        <v>1689</v>
      </c>
      <c r="J7" s="103">
        <v>48</v>
      </c>
    </row>
    <row r="8" spans="1:25" ht="15.75" customHeight="1" x14ac:dyDescent="0.3">
      <c r="A8" s="101">
        <v>7</v>
      </c>
      <c r="B8" s="102" t="s">
        <v>89</v>
      </c>
      <c r="C8" s="102" t="s">
        <v>90</v>
      </c>
      <c r="D8" s="102">
        <v>93</v>
      </c>
      <c r="E8" s="102">
        <v>92</v>
      </c>
      <c r="F8" s="102">
        <v>89</v>
      </c>
      <c r="G8" s="102">
        <f>SUM(D8:F8)</f>
        <v>274</v>
      </c>
      <c r="H8" s="100">
        <v>6</v>
      </c>
      <c r="I8" s="102">
        <v>1878</v>
      </c>
      <c r="J8" s="103">
        <v>38</v>
      </c>
      <c r="K8" s="87"/>
    </row>
    <row r="9" spans="1:25" ht="15.75" customHeight="1" x14ac:dyDescent="0.3">
      <c r="A9" s="101">
        <v>5</v>
      </c>
      <c r="B9" s="102" t="s">
        <v>945</v>
      </c>
      <c r="C9" s="102" t="s">
        <v>299</v>
      </c>
      <c r="D9" s="102">
        <v>88</v>
      </c>
      <c r="E9" s="102">
        <v>89</v>
      </c>
      <c r="F9" s="102">
        <v>86</v>
      </c>
      <c r="G9" s="102">
        <f>SUM(D9:F9)</f>
        <v>263</v>
      </c>
      <c r="H9" s="100">
        <v>5</v>
      </c>
      <c r="I9" s="102">
        <v>1865</v>
      </c>
      <c r="J9" s="103">
        <v>36</v>
      </c>
    </row>
    <row r="10" spans="1:25" ht="15.75" customHeight="1" x14ac:dyDescent="0.3">
      <c r="A10" s="101">
        <v>1</v>
      </c>
      <c r="B10" s="102" t="s">
        <v>197</v>
      </c>
      <c r="C10" s="102" t="s">
        <v>24</v>
      </c>
      <c r="D10" s="102">
        <v>76</v>
      </c>
      <c r="E10" s="102">
        <v>65</v>
      </c>
      <c r="F10" s="102">
        <v>59</v>
      </c>
      <c r="G10" s="102">
        <f>SUM(D10:F10)</f>
        <v>200</v>
      </c>
      <c r="H10" s="100">
        <v>3</v>
      </c>
      <c r="I10" s="158">
        <v>1771</v>
      </c>
      <c r="J10" s="159">
        <v>27</v>
      </c>
    </row>
    <row r="11" spans="1:25" ht="15.75" customHeight="1" x14ac:dyDescent="0.3">
      <c r="A11" s="101">
        <v>3</v>
      </c>
      <c r="B11" s="102" t="s">
        <v>486</v>
      </c>
      <c r="C11" s="102" t="s">
        <v>24</v>
      </c>
      <c r="D11" s="102" t="s">
        <v>22</v>
      </c>
      <c r="E11" s="102"/>
      <c r="F11" s="102"/>
      <c r="G11" s="102">
        <f>SUM(D11:F11)</f>
        <v>0</v>
      </c>
      <c r="H11" s="100">
        <v>0</v>
      </c>
      <c r="I11" s="102">
        <v>848</v>
      </c>
      <c r="J11" s="103">
        <v>23</v>
      </c>
    </row>
    <row r="12" spans="1:25" ht="15.75" customHeight="1" x14ac:dyDescent="0.3">
      <c r="A12" s="101">
        <v>6</v>
      </c>
      <c r="B12" s="102" t="s">
        <v>139</v>
      </c>
      <c r="C12" s="102" t="s">
        <v>24</v>
      </c>
      <c r="D12" s="102">
        <v>83</v>
      </c>
      <c r="E12" s="102">
        <v>88</v>
      </c>
      <c r="F12" s="102">
        <v>87</v>
      </c>
      <c r="G12" s="102">
        <f>SUM(D12:F12)</f>
        <v>258</v>
      </c>
      <c r="H12" s="100">
        <v>4</v>
      </c>
      <c r="I12" s="102">
        <v>1717</v>
      </c>
      <c r="J12" s="103">
        <v>21</v>
      </c>
    </row>
    <row r="13" spans="1:25" ht="15.75" customHeight="1" x14ac:dyDescent="0.3">
      <c r="A13" s="260">
        <v>9</v>
      </c>
      <c r="B13" s="261" t="s">
        <v>1303</v>
      </c>
      <c r="C13" s="261" t="s">
        <v>24</v>
      </c>
      <c r="D13" s="261" t="s">
        <v>22</v>
      </c>
      <c r="E13" s="261"/>
      <c r="F13" s="261"/>
      <c r="G13" s="261">
        <f>SUM(D13:F13)</f>
        <v>0</v>
      </c>
      <c r="H13" s="262">
        <v>0</v>
      </c>
      <c r="I13" s="104">
        <v>0</v>
      </c>
      <c r="J13" s="105">
        <v>0</v>
      </c>
    </row>
    <row r="14" spans="1:25" ht="15.75" customHeight="1" x14ac:dyDescent="0.3">
      <c r="A14" s="86"/>
    </row>
    <row r="15" spans="1:25" ht="15.75" customHeight="1" x14ac:dyDescent="0.3">
      <c r="A15" s="90"/>
      <c r="B15" s="91" t="s">
        <v>5</v>
      </c>
      <c r="C15" s="92" t="s">
        <v>1304</v>
      </c>
      <c r="D15" s="92"/>
      <c r="E15" s="92" t="s">
        <v>1390</v>
      </c>
      <c r="F15" s="91"/>
      <c r="G15" s="91"/>
      <c r="H15" s="91"/>
      <c r="I15" s="91"/>
      <c r="J15" s="91"/>
    </row>
    <row r="16" spans="1:25" ht="15.75" customHeight="1" x14ac:dyDescent="0.3">
      <c r="A16" s="212">
        <v>3</v>
      </c>
      <c r="B16" s="248" t="s">
        <v>7</v>
      </c>
      <c r="C16" s="248" t="s">
        <v>8</v>
      </c>
      <c r="D16" s="228">
        <v>150</v>
      </c>
      <c r="E16" s="228">
        <v>20</v>
      </c>
      <c r="F16" s="228">
        <v>10</v>
      </c>
      <c r="G16" s="228" t="s">
        <v>9</v>
      </c>
      <c r="H16" s="228" t="s">
        <v>10</v>
      </c>
      <c r="I16" s="228" t="s">
        <v>11</v>
      </c>
      <c r="J16" s="229" t="s">
        <v>12</v>
      </c>
    </row>
    <row r="17" spans="1:10" ht="15.75" customHeight="1" x14ac:dyDescent="0.3">
      <c r="A17" s="256">
        <v>4</v>
      </c>
      <c r="B17" s="257" t="s">
        <v>1305</v>
      </c>
      <c r="C17" s="257" t="s">
        <v>299</v>
      </c>
      <c r="D17" s="257">
        <v>91</v>
      </c>
      <c r="E17" s="257">
        <v>92</v>
      </c>
      <c r="F17" s="257">
        <v>85</v>
      </c>
      <c r="G17" s="257">
        <f>SUM(D17:F17)</f>
        <v>268</v>
      </c>
      <c r="H17" s="257">
        <v>9</v>
      </c>
      <c r="I17" s="257">
        <v>1834</v>
      </c>
      <c r="J17" s="339">
        <v>66</v>
      </c>
    </row>
    <row r="18" spans="1:10" ht="15.75" customHeight="1" x14ac:dyDescent="0.3">
      <c r="A18" s="101">
        <v>5</v>
      </c>
      <c r="B18" s="102" t="s">
        <v>80</v>
      </c>
      <c r="C18" s="102" t="s">
        <v>81</v>
      </c>
      <c r="D18" s="102">
        <v>84</v>
      </c>
      <c r="E18" s="102">
        <v>84</v>
      </c>
      <c r="F18" s="102">
        <v>82</v>
      </c>
      <c r="G18" s="102">
        <f>SUM(D18:F18)</f>
        <v>250</v>
      </c>
      <c r="H18" s="100">
        <v>7</v>
      </c>
      <c r="I18" s="102">
        <v>1782</v>
      </c>
      <c r="J18" s="103">
        <v>57</v>
      </c>
    </row>
    <row r="19" spans="1:10" ht="15.75" customHeight="1" x14ac:dyDescent="0.3">
      <c r="A19" s="101">
        <v>7</v>
      </c>
      <c r="B19" s="102" t="s">
        <v>984</v>
      </c>
      <c r="C19" s="102" t="s">
        <v>42</v>
      </c>
      <c r="D19" s="102">
        <v>91</v>
      </c>
      <c r="E19" s="102">
        <v>90</v>
      </c>
      <c r="F19" s="102">
        <v>90</v>
      </c>
      <c r="G19" s="102">
        <f>SUM(D19:F19)</f>
        <v>271</v>
      </c>
      <c r="H19" s="100">
        <v>10</v>
      </c>
      <c r="I19" s="102">
        <v>1781</v>
      </c>
      <c r="J19" s="103">
        <v>56</v>
      </c>
    </row>
    <row r="20" spans="1:10" ht="15.75" customHeight="1" x14ac:dyDescent="0.3">
      <c r="A20" s="101">
        <v>10</v>
      </c>
      <c r="B20" s="102" t="s">
        <v>1306</v>
      </c>
      <c r="C20" s="102" t="s">
        <v>299</v>
      </c>
      <c r="D20" s="102">
        <v>84</v>
      </c>
      <c r="E20" s="102">
        <v>86</v>
      </c>
      <c r="F20" s="102">
        <v>78</v>
      </c>
      <c r="G20" s="102">
        <f>SUM(D20:F20)</f>
        <v>248</v>
      </c>
      <c r="H20" s="100">
        <v>6</v>
      </c>
      <c r="I20" s="102">
        <v>1750</v>
      </c>
      <c r="J20" s="103">
        <v>47</v>
      </c>
    </row>
    <row r="21" spans="1:10" ht="15.75" customHeight="1" x14ac:dyDescent="0.3">
      <c r="A21" s="101">
        <v>2</v>
      </c>
      <c r="B21" s="102" t="s">
        <v>127</v>
      </c>
      <c r="C21" s="102" t="s">
        <v>40</v>
      </c>
      <c r="D21" s="102">
        <v>78</v>
      </c>
      <c r="E21" s="102">
        <v>81</v>
      </c>
      <c r="F21" s="102">
        <v>67</v>
      </c>
      <c r="G21" s="102">
        <f>SUM(D21:F21)</f>
        <v>226</v>
      </c>
      <c r="H21" s="100">
        <v>2</v>
      </c>
      <c r="I21" s="102">
        <v>1700</v>
      </c>
      <c r="J21" s="103">
        <v>42</v>
      </c>
    </row>
    <row r="22" spans="1:10" ht="15.75" customHeight="1" x14ac:dyDescent="0.3">
      <c r="A22" s="101">
        <v>3</v>
      </c>
      <c r="B22" s="102" t="s">
        <v>1156</v>
      </c>
      <c r="C22" s="102" t="s">
        <v>57</v>
      </c>
      <c r="D22" s="102">
        <v>85</v>
      </c>
      <c r="E22" s="102">
        <v>86</v>
      </c>
      <c r="F22" s="102">
        <v>80</v>
      </c>
      <c r="G22" s="102">
        <f>SUM(D22:F22)</f>
        <v>251</v>
      </c>
      <c r="H22" s="100">
        <v>8</v>
      </c>
      <c r="I22" s="102">
        <v>1686</v>
      </c>
      <c r="J22" s="103">
        <v>39</v>
      </c>
    </row>
    <row r="23" spans="1:10" ht="15.75" customHeight="1" x14ac:dyDescent="0.3">
      <c r="A23" s="101">
        <v>9</v>
      </c>
      <c r="B23" s="102" t="s">
        <v>611</v>
      </c>
      <c r="C23" s="102" t="s">
        <v>299</v>
      </c>
      <c r="D23" s="102">
        <v>82</v>
      </c>
      <c r="E23" s="102">
        <v>82</v>
      </c>
      <c r="F23" s="102">
        <v>82</v>
      </c>
      <c r="G23" s="102">
        <f>SUM(D23:F23)</f>
        <v>246</v>
      </c>
      <c r="H23" s="100">
        <v>5</v>
      </c>
      <c r="I23" s="102">
        <v>1677</v>
      </c>
      <c r="J23" s="103">
        <v>37</v>
      </c>
    </row>
    <row r="24" spans="1:10" ht="15.75" customHeight="1" x14ac:dyDescent="0.3">
      <c r="A24" s="101">
        <v>1</v>
      </c>
      <c r="B24" s="102" t="s">
        <v>161</v>
      </c>
      <c r="C24" s="102" t="s">
        <v>40</v>
      </c>
      <c r="D24" s="102">
        <v>74</v>
      </c>
      <c r="E24" s="102">
        <v>85</v>
      </c>
      <c r="F24" s="102">
        <v>75</v>
      </c>
      <c r="G24" s="102">
        <f>SUM(D24:F24)</f>
        <v>234</v>
      </c>
      <c r="H24" s="100">
        <v>4</v>
      </c>
      <c r="I24" s="158">
        <v>1542</v>
      </c>
      <c r="J24" s="159">
        <v>24</v>
      </c>
    </row>
    <row r="25" spans="1:10" ht="15.75" customHeight="1" x14ac:dyDescent="0.3">
      <c r="A25" s="101">
        <v>8</v>
      </c>
      <c r="B25" s="102" t="s">
        <v>567</v>
      </c>
      <c r="C25" s="102" t="s">
        <v>24</v>
      </c>
      <c r="D25" s="102">
        <v>79</v>
      </c>
      <c r="E25" s="102">
        <v>78</v>
      </c>
      <c r="F25" s="102">
        <v>74</v>
      </c>
      <c r="G25" s="102">
        <f>SUM(D25:F25)</f>
        <v>231</v>
      </c>
      <c r="H25" s="100">
        <v>3</v>
      </c>
      <c r="I25" s="102">
        <v>1457</v>
      </c>
      <c r="J25" s="103">
        <v>18</v>
      </c>
    </row>
    <row r="26" spans="1:10" ht="15.75" customHeight="1" x14ac:dyDescent="0.3">
      <c r="A26" s="260">
        <v>6</v>
      </c>
      <c r="B26" s="261" t="s">
        <v>165</v>
      </c>
      <c r="C26" s="261" t="s">
        <v>40</v>
      </c>
      <c r="D26" s="261" t="s">
        <v>216</v>
      </c>
      <c r="E26" s="261"/>
      <c r="F26" s="261"/>
      <c r="G26" s="261">
        <f>SUM(D26:F26)</f>
        <v>0</v>
      </c>
      <c r="H26" s="262">
        <v>0</v>
      </c>
      <c r="I26" s="104">
        <v>0</v>
      </c>
      <c r="J26" s="105">
        <v>0</v>
      </c>
    </row>
    <row r="27" spans="1:10" ht="15.75" customHeight="1" x14ac:dyDescent="0.3">
      <c r="A27" s="86"/>
    </row>
    <row r="28" spans="1:10" ht="15.75" customHeight="1" x14ac:dyDescent="0.3">
      <c r="A28" s="86"/>
      <c r="B28" s="91" t="s">
        <v>1194</v>
      </c>
    </row>
    <row r="29" spans="1:10" ht="15.75" customHeight="1" x14ac:dyDescent="0.3">
      <c r="A29" s="86"/>
    </row>
    <row r="30" spans="1:10" ht="15.75" customHeight="1" x14ac:dyDescent="0.3">
      <c r="A30" s="86"/>
      <c r="B30" s="86" t="s">
        <v>1307</v>
      </c>
      <c r="F30" s="106" t="s">
        <v>1542</v>
      </c>
    </row>
    <row r="31" spans="1:10" ht="15.75" customHeight="1" x14ac:dyDescent="0.3">
      <c r="A31" s="86"/>
      <c r="B31" s="86" t="s">
        <v>1543</v>
      </c>
    </row>
    <row r="32" spans="1:10" ht="15.75" customHeight="1" x14ac:dyDescent="0.3">
      <c r="A32" s="86"/>
    </row>
    <row r="33" spans="1:1" ht="15.75" customHeight="1" x14ac:dyDescent="0.3">
      <c r="A33" s="86"/>
    </row>
    <row r="34" spans="1:1" ht="15.75" customHeight="1" x14ac:dyDescent="0.3">
      <c r="A34" s="86"/>
    </row>
    <row r="35" spans="1:1" ht="15.75" customHeight="1" x14ac:dyDescent="0.3">
      <c r="A35" s="86"/>
    </row>
    <row r="36" spans="1:1" ht="15.75" customHeight="1" x14ac:dyDescent="0.3">
      <c r="A36" s="86"/>
    </row>
    <row r="37" spans="1:1" ht="15.75" customHeight="1" x14ac:dyDescent="0.3">
      <c r="A37" s="86"/>
    </row>
    <row r="38" spans="1:1" ht="15.75" customHeight="1" x14ac:dyDescent="0.3">
      <c r="A38" s="86"/>
    </row>
    <row r="39" spans="1:1" ht="15.75" customHeight="1" x14ac:dyDescent="0.3">
      <c r="A39" s="86"/>
    </row>
    <row r="40" spans="1:1" ht="15.75" customHeight="1" x14ac:dyDescent="0.3">
      <c r="A40" s="86"/>
    </row>
    <row r="41" spans="1:1" ht="15.75" customHeight="1" x14ac:dyDescent="0.3">
      <c r="A41" s="86"/>
    </row>
    <row r="42" spans="1:1" ht="15.75" customHeight="1" x14ac:dyDescent="0.3">
      <c r="A42" s="86"/>
    </row>
    <row r="43" spans="1:1" ht="15.75" customHeight="1" x14ac:dyDescent="0.3">
      <c r="A43" s="86"/>
    </row>
    <row r="44" spans="1:1" ht="15.75" customHeight="1" x14ac:dyDescent="0.3">
      <c r="A44" s="86"/>
    </row>
    <row r="45" spans="1:1" ht="15.75" customHeight="1" x14ac:dyDescent="0.3">
      <c r="A45" s="86"/>
    </row>
    <row r="46" spans="1:1" ht="15.75" customHeight="1" x14ac:dyDescent="0.3">
      <c r="A46" s="86"/>
    </row>
    <row r="47" spans="1:1" ht="15.75" customHeight="1" x14ac:dyDescent="0.3">
      <c r="A47" s="86"/>
    </row>
    <row r="48" spans="1:1" ht="15.75" customHeight="1" x14ac:dyDescent="0.3">
      <c r="A48" s="86"/>
    </row>
    <row r="49" spans="1:1" ht="15.75" customHeight="1" x14ac:dyDescent="0.3">
      <c r="A49" s="86"/>
    </row>
    <row r="50" spans="1:1" ht="15.75" customHeight="1" x14ac:dyDescent="0.3">
      <c r="A50" s="86"/>
    </row>
    <row r="51" spans="1:1" ht="15.75" customHeight="1" x14ac:dyDescent="0.3">
      <c r="A51" s="86"/>
    </row>
    <row r="52" spans="1:1" ht="15.75" customHeight="1" x14ac:dyDescent="0.3">
      <c r="A52" s="86"/>
    </row>
    <row r="53" spans="1:1" ht="15.75" customHeight="1" x14ac:dyDescent="0.3">
      <c r="A53" s="86"/>
    </row>
    <row r="54" spans="1:1" ht="15.75" customHeight="1" x14ac:dyDescent="0.3">
      <c r="A54" s="86"/>
    </row>
    <row r="55" spans="1:1" ht="15.75" customHeight="1" x14ac:dyDescent="0.3">
      <c r="A55" s="86"/>
    </row>
    <row r="56" spans="1:1" ht="15.75" customHeight="1" x14ac:dyDescent="0.3">
      <c r="A56" s="86"/>
    </row>
    <row r="57" spans="1:1" ht="15.75" customHeight="1" x14ac:dyDescent="0.3">
      <c r="A57" s="86"/>
    </row>
    <row r="58" spans="1:1" ht="15.75" customHeight="1" x14ac:dyDescent="0.3">
      <c r="A58" s="86"/>
    </row>
    <row r="59" spans="1:1" ht="15.75" customHeight="1" x14ac:dyDescent="0.3">
      <c r="A59" s="86"/>
    </row>
    <row r="60" spans="1:1" ht="15.75" customHeight="1" x14ac:dyDescent="0.3">
      <c r="A60" s="86"/>
    </row>
    <row r="61" spans="1:1" ht="15.75" customHeight="1" x14ac:dyDescent="0.3">
      <c r="A61" s="86"/>
    </row>
    <row r="62" spans="1:1" ht="15.75" customHeight="1" x14ac:dyDescent="0.3">
      <c r="A62" s="86"/>
    </row>
    <row r="63" spans="1:1" ht="15.75" customHeight="1" x14ac:dyDescent="0.3">
      <c r="A63" s="86"/>
    </row>
    <row r="64" spans="1:1" ht="15.75" customHeight="1" x14ac:dyDescent="0.3">
      <c r="A64" s="86"/>
    </row>
    <row r="65" spans="1:1" ht="15.75" customHeight="1" x14ac:dyDescent="0.3">
      <c r="A65" s="86"/>
    </row>
    <row r="66" spans="1:1" ht="15.75" customHeight="1" x14ac:dyDescent="0.3">
      <c r="A66" s="86"/>
    </row>
    <row r="67" spans="1:1" ht="15.75" customHeight="1" x14ac:dyDescent="0.3">
      <c r="A67" s="86"/>
    </row>
    <row r="68" spans="1:1" ht="15.75" customHeight="1" x14ac:dyDescent="0.3">
      <c r="A68" s="86"/>
    </row>
    <row r="69" spans="1:1" ht="15.75" customHeight="1" x14ac:dyDescent="0.3">
      <c r="A69" s="86"/>
    </row>
    <row r="70" spans="1:1" ht="15.75" customHeight="1" x14ac:dyDescent="0.3">
      <c r="A70" s="86"/>
    </row>
    <row r="71" spans="1:1" ht="15.75" customHeight="1" x14ac:dyDescent="0.3">
      <c r="A71" s="86"/>
    </row>
    <row r="72" spans="1:1" ht="15.75" customHeight="1" x14ac:dyDescent="0.3">
      <c r="A72" s="86"/>
    </row>
    <row r="73" spans="1:1" ht="15.75" customHeight="1" x14ac:dyDescent="0.3">
      <c r="A73" s="86"/>
    </row>
    <row r="74" spans="1:1" ht="15.75" customHeight="1" x14ac:dyDescent="0.3">
      <c r="A74" s="86"/>
    </row>
    <row r="75" spans="1:1" ht="15.75" customHeight="1" x14ac:dyDescent="0.3">
      <c r="A75" s="86"/>
    </row>
    <row r="76" spans="1:1" ht="15.75" customHeight="1" x14ac:dyDescent="0.3">
      <c r="A76" s="86"/>
    </row>
    <row r="77" spans="1:1" ht="15.75" customHeight="1" x14ac:dyDescent="0.3">
      <c r="A77" s="86"/>
    </row>
    <row r="78" spans="1:1" ht="15.75" customHeight="1" x14ac:dyDescent="0.3">
      <c r="A78" s="86"/>
    </row>
    <row r="79" spans="1:1" ht="15.75" customHeight="1" x14ac:dyDescent="0.3">
      <c r="A79" s="86"/>
    </row>
    <row r="80" spans="1:1" ht="15.75" customHeight="1" x14ac:dyDescent="0.3">
      <c r="A80" s="86"/>
    </row>
    <row r="81" spans="1:1" ht="15.75" customHeight="1" x14ac:dyDescent="0.3">
      <c r="A81" s="86"/>
    </row>
    <row r="82" spans="1:1" ht="15.75" customHeight="1" x14ac:dyDescent="0.3">
      <c r="A82" s="86"/>
    </row>
    <row r="83" spans="1:1" ht="15.75" customHeight="1" x14ac:dyDescent="0.3">
      <c r="A83" s="86"/>
    </row>
    <row r="84" spans="1:1" ht="15.75" customHeight="1" x14ac:dyDescent="0.3">
      <c r="A84" s="86"/>
    </row>
    <row r="85" spans="1:1" ht="15.75" customHeight="1" x14ac:dyDescent="0.3">
      <c r="A85" s="86"/>
    </row>
    <row r="86" spans="1:1" ht="15.75" customHeight="1" x14ac:dyDescent="0.3">
      <c r="A86" s="86"/>
    </row>
    <row r="87" spans="1:1" ht="15.75" customHeight="1" x14ac:dyDescent="0.3">
      <c r="A87" s="86"/>
    </row>
    <row r="88" spans="1:1" ht="15.75" customHeight="1" x14ac:dyDescent="0.3">
      <c r="A88" s="86"/>
    </row>
    <row r="89" spans="1:1" ht="15.75" customHeight="1" x14ac:dyDescent="0.3">
      <c r="A89" s="86"/>
    </row>
    <row r="90" spans="1:1" ht="15.75" customHeight="1" x14ac:dyDescent="0.3">
      <c r="A90" s="86"/>
    </row>
    <row r="91" spans="1:1" ht="15.75" customHeight="1" x14ac:dyDescent="0.3">
      <c r="A91" s="86"/>
    </row>
    <row r="92" spans="1:1" ht="15.75" customHeight="1" x14ac:dyDescent="0.3">
      <c r="A92" s="86"/>
    </row>
    <row r="93" spans="1:1" ht="15.75" customHeight="1" x14ac:dyDescent="0.3">
      <c r="A93" s="86"/>
    </row>
    <row r="94" spans="1:1" ht="15.75" customHeight="1" x14ac:dyDescent="0.3">
      <c r="A94" s="86"/>
    </row>
    <row r="95" spans="1:1" ht="15.75" customHeight="1" x14ac:dyDescent="0.3">
      <c r="A95" s="86"/>
    </row>
    <row r="96" spans="1:1" ht="15.75" customHeight="1" x14ac:dyDescent="0.3">
      <c r="A96" s="86"/>
    </row>
    <row r="97" spans="1:1" ht="15.75" customHeight="1" x14ac:dyDescent="0.3">
      <c r="A97" s="86"/>
    </row>
    <row r="98" spans="1:1" ht="15.75" customHeight="1" x14ac:dyDescent="0.3">
      <c r="A98" s="86"/>
    </row>
    <row r="99" spans="1:1" ht="15.75" customHeight="1" x14ac:dyDescent="0.3">
      <c r="A99" s="86"/>
    </row>
    <row r="100" spans="1:1" ht="15.75" customHeight="1" x14ac:dyDescent="0.3">
      <c r="A100" s="86"/>
    </row>
    <row r="101" spans="1:1" ht="15.75" customHeight="1" x14ac:dyDescent="0.3">
      <c r="A101" s="86"/>
    </row>
    <row r="102" spans="1:1" ht="15.75" customHeight="1" x14ac:dyDescent="0.3">
      <c r="A102" s="86"/>
    </row>
    <row r="103" spans="1:1" ht="15.75" customHeight="1" x14ac:dyDescent="0.3">
      <c r="A103" s="86"/>
    </row>
    <row r="104" spans="1:1" ht="15.75" customHeight="1" x14ac:dyDescent="0.3">
      <c r="A104" s="86"/>
    </row>
    <row r="105" spans="1:1" ht="15.75" customHeight="1" x14ac:dyDescent="0.3">
      <c r="A105" s="86"/>
    </row>
    <row r="106" spans="1:1" ht="15.75" customHeight="1" x14ac:dyDescent="0.3">
      <c r="A106" s="86"/>
    </row>
    <row r="107" spans="1:1" ht="15.75" customHeight="1" x14ac:dyDescent="0.3">
      <c r="A107" s="86"/>
    </row>
    <row r="108" spans="1:1" ht="15.75" customHeight="1" x14ac:dyDescent="0.3">
      <c r="A108" s="86"/>
    </row>
    <row r="109" spans="1:1" ht="15.75" customHeight="1" x14ac:dyDescent="0.3">
      <c r="A109" s="86"/>
    </row>
    <row r="110" spans="1:1" ht="15.75" customHeight="1" x14ac:dyDescent="0.3">
      <c r="A110" s="86"/>
    </row>
    <row r="111" spans="1:1" ht="15.75" customHeight="1" x14ac:dyDescent="0.3">
      <c r="A111" s="86"/>
    </row>
    <row r="112" spans="1:1" ht="15.75" customHeight="1" x14ac:dyDescent="0.3">
      <c r="A112" s="86"/>
    </row>
    <row r="113" spans="1:1" ht="15.75" customHeight="1" x14ac:dyDescent="0.3">
      <c r="A113" s="86"/>
    </row>
    <row r="114" spans="1:1" ht="15.75" customHeight="1" x14ac:dyDescent="0.3">
      <c r="A114" s="86"/>
    </row>
    <row r="115" spans="1:1" ht="15.75" customHeight="1" x14ac:dyDescent="0.3">
      <c r="A115" s="86"/>
    </row>
    <row r="116" spans="1:1" ht="15.75" customHeight="1" x14ac:dyDescent="0.3">
      <c r="A116" s="86"/>
    </row>
    <row r="117" spans="1:1" ht="15.75" customHeight="1" x14ac:dyDescent="0.3">
      <c r="A117" s="86"/>
    </row>
    <row r="118" spans="1:1" ht="15.75" customHeight="1" x14ac:dyDescent="0.3">
      <c r="A118" s="86"/>
    </row>
    <row r="119" spans="1:1" ht="15.75" customHeight="1" x14ac:dyDescent="0.3">
      <c r="A119" s="86"/>
    </row>
    <row r="120" spans="1:1" ht="15.75" customHeight="1" x14ac:dyDescent="0.3">
      <c r="A120" s="86"/>
    </row>
    <row r="121" spans="1:1" ht="15.75" customHeight="1" x14ac:dyDescent="0.3">
      <c r="A121" s="86"/>
    </row>
    <row r="122" spans="1:1" ht="15.75" customHeight="1" x14ac:dyDescent="0.3">
      <c r="A122" s="86"/>
    </row>
    <row r="123" spans="1:1" ht="15.75" customHeight="1" x14ac:dyDescent="0.3">
      <c r="A123" s="86"/>
    </row>
    <row r="124" spans="1:1" ht="15.75" customHeight="1" x14ac:dyDescent="0.3">
      <c r="A124" s="86"/>
    </row>
    <row r="125" spans="1:1" ht="15.75" customHeight="1" x14ac:dyDescent="0.3">
      <c r="A125" s="86"/>
    </row>
    <row r="126" spans="1:1" ht="15.75" customHeight="1" x14ac:dyDescent="0.3">
      <c r="A126" s="86"/>
    </row>
    <row r="127" spans="1:1" ht="15.75" customHeight="1" x14ac:dyDescent="0.3">
      <c r="A127" s="86"/>
    </row>
    <row r="128" spans="1:1" ht="15.75" customHeight="1" x14ac:dyDescent="0.3">
      <c r="A128" s="86"/>
    </row>
    <row r="129" spans="1:1" ht="15.75" customHeight="1" x14ac:dyDescent="0.3">
      <c r="A129" s="86"/>
    </row>
    <row r="130" spans="1:1" ht="15.75" customHeight="1" x14ac:dyDescent="0.3">
      <c r="A130" s="86"/>
    </row>
    <row r="131" spans="1:1" ht="15.75" customHeight="1" x14ac:dyDescent="0.3">
      <c r="A131" s="86"/>
    </row>
    <row r="132" spans="1:1" ht="15.75" customHeight="1" x14ac:dyDescent="0.3">
      <c r="A132" s="86"/>
    </row>
    <row r="133" spans="1:1" ht="15.75" customHeight="1" x14ac:dyDescent="0.3">
      <c r="A133" s="86"/>
    </row>
    <row r="134" spans="1:1" ht="15.75" customHeight="1" x14ac:dyDescent="0.3">
      <c r="A134" s="86"/>
    </row>
    <row r="135" spans="1:1" ht="15.75" customHeight="1" x14ac:dyDescent="0.3">
      <c r="A135" s="86"/>
    </row>
    <row r="136" spans="1:1" ht="15.75" customHeight="1" x14ac:dyDescent="0.3">
      <c r="A136" s="86"/>
    </row>
    <row r="137" spans="1:1" ht="15.75" customHeight="1" x14ac:dyDescent="0.3">
      <c r="A137" s="86"/>
    </row>
    <row r="138" spans="1:1" ht="15.75" customHeight="1" x14ac:dyDescent="0.3">
      <c r="A138" s="86"/>
    </row>
    <row r="139" spans="1:1" ht="15.75" customHeight="1" x14ac:dyDescent="0.3">
      <c r="A139" s="86"/>
    </row>
    <row r="140" spans="1:1" ht="15.75" customHeight="1" x14ac:dyDescent="0.3">
      <c r="A140" s="86"/>
    </row>
    <row r="141" spans="1:1" ht="15.75" customHeight="1" x14ac:dyDescent="0.3">
      <c r="A141" s="86"/>
    </row>
    <row r="142" spans="1:1" ht="15.75" customHeight="1" x14ac:dyDescent="0.3">
      <c r="A142" s="86"/>
    </row>
    <row r="143" spans="1:1" ht="15.75" customHeight="1" x14ac:dyDescent="0.3">
      <c r="A143" s="86"/>
    </row>
    <row r="144" spans="1:1" ht="15.75" customHeight="1" x14ac:dyDescent="0.3">
      <c r="A144" s="86"/>
    </row>
    <row r="145" spans="1:1" ht="15.75" customHeight="1" x14ac:dyDescent="0.3">
      <c r="A145" s="86"/>
    </row>
    <row r="146" spans="1:1" ht="15.75" customHeight="1" x14ac:dyDescent="0.3">
      <c r="A146" s="86"/>
    </row>
    <row r="147" spans="1:1" ht="15.75" customHeight="1" x14ac:dyDescent="0.3">
      <c r="A147" s="86"/>
    </row>
    <row r="148" spans="1:1" ht="15.75" customHeight="1" x14ac:dyDescent="0.3">
      <c r="A148" s="86"/>
    </row>
    <row r="149" spans="1:1" ht="15.75" customHeight="1" x14ac:dyDescent="0.3">
      <c r="A149" s="86"/>
    </row>
    <row r="150" spans="1:1" ht="15.75" customHeight="1" x14ac:dyDescent="0.3">
      <c r="A150" s="86"/>
    </row>
    <row r="151" spans="1:1" ht="15.75" customHeight="1" x14ac:dyDescent="0.3">
      <c r="A151" s="86"/>
    </row>
    <row r="152" spans="1:1" ht="15.75" customHeight="1" x14ac:dyDescent="0.3">
      <c r="A152" s="86"/>
    </row>
    <row r="153" spans="1:1" ht="15.75" customHeight="1" x14ac:dyDescent="0.3">
      <c r="A153" s="86"/>
    </row>
    <row r="154" spans="1:1" ht="15.75" customHeight="1" x14ac:dyDescent="0.3">
      <c r="A154" s="86"/>
    </row>
    <row r="155" spans="1:1" ht="15.75" customHeight="1" x14ac:dyDescent="0.3">
      <c r="A155" s="86"/>
    </row>
    <row r="156" spans="1:1" ht="15.75" customHeight="1" x14ac:dyDescent="0.3">
      <c r="A156" s="86"/>
    </row>
    <row r="157" spans="1:1" ht="15.75" customHeight="1" x14ac:dyDescent="0.3">
      <c r="A157" s="86"/>
    </row>
    <row r="158" spans="1:1" ht="15.75" customHeight="1" x14ac:dyDescent="0.3">
      <c r="A158" s="86"/>
    </row>
    <row r="159" spans="1:1" ht="15.75" customHeight="1" x14ac:dyDescent="0.3">
      <c r="A159" s="86"/>
    </row>
    <row r="160" spans="1:1" ht="15.75" customHeight="1" x14ac:dyDescent="0.3">
      <c r="A160" s="86"/>
    </row>
    <row r="161" spans="1:1" ht="15.75" customHeight="1" x14ac:dyDescent="0.3">
      <c r="A161" s="86"/>
    </row>
    <row r="162" spans="1:1" ht="15.75" customHeight="1" x14ac:dyDescent="0.3">
      <c r="A162" s="86"/>
    </row>
    <row r="163" spans="1:1" ht="15.75" customHeight="1" x14ac:dyDescent="0.3">
      <c r="A163" s="86"/>
    </row>
    <row r="164" spans="1:1" ht="15.75" customHeight="1" x14ac:dyDescent="0.3">
      <c r="A164" s="86"/>
    </row>
    <row r="165" spans="1:1" ht="15.75" customHeight="1" x14ac:dyDescent="0.3">
      <c r="A165" s="86"/>
    </row>
    <row r="166" spans="1:1" ht="15.75" customHeight="1" x14ac:dyDescent="0.3">
      <c r="A166" s="86"/>
    </row>
    <row r="167" spans="1:1" ht="15.75" customHeight="1" x14ac:dyDescent="0.3">
      <c r="A167" s="86"/>
    </row>
    <row r="168" spans="1:1" ht="15.75" customHeight="1" x14ac:dyDescent="0.3">
      <c r="A168" s="86"/>
    </row>
    <row r="169" spans="1:1" ht="15.75" customHeight="1" x14ac:dyDescent="0.3">
      <c r="A169" s="86"/>
    </row>
    <row r="170" spans="1:1" ht="15.75" customHeight="1" x14ac:dyDescent="0.3">
      <c r="A170" s="86"/>
    </row>
    <row r="171" spans="1:1" ht="15.75" customHeight="1" x14ac:dyDescent="0.3">
      <c r="A171" s="86"/>
    </row>
    <row r="172" spans="1:1" ht="15.75" customHeight="1" x14ac:dyDescent="0.3">
      <c r="A172" s="86"/>
    </row>
    <row r="173" spans="1:1" ht="15.75" customHeight="1" x14ac:dyDescent="0.3">
      <c r="A173" s="86"/>
    </row>
    <row r="174" spans="1:1" ht="15.75" customHeight="1" x14ac:dyDescent="0.3">
      <c r="A174" s="86"/>
    </row>
    <row r="175" spans="1:1" ht="15.75" customHeight="1" x14ac:dyDescent="0.3">
      <c r="A175" s="86"/>
    </row>
    <row r="176" spans="1:1" ht="15.75" customHeight="1" x14ac:dyDescent="0.3">
      <c r="A176" s="86"/>
    </row>
    <row r="177" spans="1:1" ht="15.75" customHeight="1" x14ac:dyDescent="0.3">
      <c r="A177" s="86"/>
    </row>
    <row r="178" spans="1:1" ht="15.75" customHeight="1" x14ac:dyDescent="0.3">
      <c r="A178" s="86"/>
    </row>
    <row r="179" spans="1:1" ht="15.75" customHeight="1" x14ac:dyDescent="0.3">
      <c r="A179" s="86"/>
    </row>
    <row r="180" spans="1:1" ht="15.75" customHeight="1" x14ac:dyDescent="0.3">
      <c r="A180" s="86"/>
    </row>
    <row r="181" spans="1:1" ht="15.75" customHeight="1" x14ac:dyDescent="0.3">
      <c r="A181" s="86"/>
    </row>
    <row r="182" spans="1:1" ht="15.75" customHeight="1" x14ac:dyDescent="0.3">
      <c r="A182" s="86"/>
    </row>
    <row r="183" spans="1:1" ht="15.75" customHeight="1" x14ac:dyDescent="0.3">
      <c r="A183" s="86"/>
    </row>
    <row r="184" spans="1:1" ht="15.75" customHeight="1" x14ac:dyDescent="0.3">
      <c r="A184" s="86"/>
    </row>
    <row r="185" spans="1:1" ht="15.75" customHeight="1" x14ac:dyDescent="0.3">
      <c r="A185" s="86"/>
    </row>
    <row r="186" spans="1:1" ht="15.75" customHeight="1" x14ac:dyDescent="0.3">
      <c r="A186" s="86"/>
    </row>
    <row r="187" spans="1:1" ht="15.75" customHeight="1" x14ac:dyDescent="0.3">
      <c r="A187" s="86"/>
    </row>
    <row r="188" spans="1:1" ht="15.75" customHeight="1" x14ac:dyDescent="0.3">
      <c r="A188" s="86"/>
    </row>
    <row r="189" spans="1:1" ht="15.75" customHeight="1" x14ac:dyDescent="0.3">
      <c r="A189" s="86"/>
    </row>
    <row r="190" spans="1:1" ht="15.75" customHeight="1" x14ac:dyDescent="0.3">
      <c r="A190" s="86"/>
    </row>
    <row r="191" spans="1:1" ht="15.75" customHeight="1" x14ac:dyDescent="0.3">
      <c r="A191" s="86"/>
    </row>
    <row r="192" spans="1:1" ht="15.75" customHeight="1" x14ac:dyDescent="0.3">
      <c r="A192" s="86"/>
    </row>
  </sheetData>
  <sortState xmlns:xlrd2="http://schemas.microsoft.com/office/spreadsheetml/2017/richdata2" ref="A17:J26">
    <sortCondition descending="1" ref="J17"/>
    <sortCondition descending="1" ref="I17"/>
  </sortState>
  <hyperlinks>
    <hyperlink ref="B2" location="'Index'!A3" tooltip="Go to the Index sheet" display="á" xr:uid="{F31225A2-DAFC-4735-8551-98BAD9822B1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0342D-3553-4B54-A7E3-E5678D45CCE9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4.140625" style="86" customWidth="1"/>
    <col min="18" max="18" width="9.140625" style="86" bestFit="1" customWidth="1"/>
    <col min="19" max="24" width="4.140625" style="86" customWidth="1"/>
    <col min="25" max="25" width="10.28515625" style="86"/>
  </cols>
  <sheetData>
    <row r="1" spans="1:25" ht="18" x14ac:dyDescent="0.35">
      <c r="A1" s="83"/>
      <c r="B1" s="84" t="s">
        <v>262</v>
      </c>
      <c r="C1" s="84"/>
      <c r="D1" s="85"/>
      <c r="E1" s="85"/>
      <c r="F1" s="85"/>
      <c r="G1" s="85"/>
      <c r="H1" s="85"/>
      <c r="I1" s="85"/>
      <c r="J1" s="85" t="s">
        <v>1541</v>
      </c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109" t="s">
        <v>263</v>
      </c>
    </row>
    <row r="3" spans="1:25" ht="15.75" customHeight="1" x14ac:dyDescent="0.3">
      <c r="A3" s="90"/>
      <c r="B3" s="91" t="s">
        <v>3</v>
      </c>
      <c r="C3" s="92" t="s">
        <v>264</v>
      </c>
      <c r="D3" s="92"/>
      <c r="E3" s="92" t="s">
        <v>1439</v>
      </c>
      <c r="F3" s="91"/>
      <c r="G3" s="91"/>
      <c r="H3" s="91"/>
      <c r="I3" s="90"/>
      <c r="J3" s="91" t="s">
        <v>5</v>
      </c>
      <c r="K3" s="92" t="s">
        <v>265</v>
      </c>
      <c r="L3" s="92"/>
      <c r="M3" s="92" t="s">
        <v>1444</v>
      </c>
      <c r="N3" s="91"/>
      <c r="O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93">
        <v>1</v>
      </c>
      <c r="B4" s="94" t="s">
        <v>7</v>
      </c>
      <c r="C4" s="94" t="s">
        <v>8</v>
      </c>
      <c r="D4" s="98" t="s">
        <v>9</v>
      </c>
      <c r="E4" s="98" t="s">
        <v>10</v>
      </c>
      <c r="F4" s="98" t="s">
        <v>11</v>
      </c>
      <c r="G4" s="99" t="s">
        <v>12</v>
      </c>
      <c r="I4" s="93">
        <v>1</v>
      </c>
      <c r="J4" s="94" t="s">
        <v>7</v>
      </c>
      <c r="K4" s="94" t="s">
        <v>8</v>
      </c>
      <c r="L4" s="98" t="s">
        <v>9</v>
      </c>
      <c r="M4" s="98" t="s">
        <v>10</v>
      </c>
      <c r="N4" s="98" t="s">
        <v>11</v>
      </c>
      <c r="O4" s="99" t="s">
        <v>12</v>
      </c>
    </row>
    <row r="5" spans="1:25" ht="15.75" customHeight="1" x14ac:dyDescent="0.3">
      <c r="A5" s="256">
        <v>9</v>
      </c>
      <c r="B5" s="257" t="s">
        <v>283</v>
      </c>
      <c r="C5" s="257" t="s">
        <v>272</v>
      </c>
      <c r="D5" s="257">
        <v>95</v>
      </c>
      <c r="E5" s="257">
        <v>4</v>
      </c>
      <c r="F5" s="257">
        <v>682</v>
      </c>
      <c r="G5" s="339">
        <v>52</v>
      </c>
      <c r="I5" s="256">
        <v>6</v>
      </c>
      <c r="J5" s="257" t="s">
        <v>278</v>
      </c>
      <c r="K5" s="257" t="s">
        <v>14</v>
      </c>
      <c r="L5" s="257">
        <v>97</v>
      </c>
      <c r="M5" s="257">
        <v>7</v>
      </c>
      <c r="N5" s="257">
        <v>683</v>
      </c>
      <c r="O5" s="339">
        <v>54</v>
      </c>
    </row>
    <row r="6" spans="1:25" ht="15.75" customHeight="1" x14ac:dyDescent="0.3">
      <c r="A6" s="101">
        <v>3</v>
      </c>
      <c r="B6" s="102" t="s">
        <v>61</v>
      </c>
      <c r="C6" s="102" t="s">
        <v>62</v>
      </c>
      <c r="D6" s="102">
        <v>97</v>
      </c>
      <c r="E6" s="100">
        <v>6</v>
      </c>
      <c r="F6" s="102">
        <v>687</v>
      </c>
      <c r="G6" s="103">
        <v>50</v>
      </c>
      <c r="I6" s="101">
        <v>8</v>
      </c>
      <c r="J6" s="102" t="s">
        <v>282</v>
      </c>
      <c r="K6" s="102" t="s">
        <v>33</v>
      </c>
      <c r="L6" s="102">
        <v>98</v>
      </c>
      <c r="M6" s="100">
        <v>9</v>
      </c>
      <c r="N6" s="102">
        <v>680</v>
      </c>
      <c r="O6" s="103">
        <v>50</v>
      </c>
    </row>
    <row r="7" spans="1:25" ht="15.75" customHeight="1" x14ac:dyDescent="0.3">
      <c r="A7" s="101">
        <v>4</v>
      </c>
      <c r="B7" s="102" t="s">
        <v>271</v>
      </c>
      <c r="C7" s="102" t="s">
        <v>272</v>
      </c>
      <c r="D7" s="102">
        <v>99</v>
      </c>
      <c r="E7" s="100">
        <v>8</v>
      </c>
      <c r="F7" s="102">
        <v>679</v>
      </c>
      <c r="G7" s="103">
        <v>42</v>
      </c>
      <c r="I7" s="101">
        <v>7</v>
      </c>
      <c r="J7" s="102" t="s">
        <v>280</v>
      </c>
      <c r="K7" s="102" t="s">
        <v>98</v>
      </c>
      <c r="L7" s="102">
        <v>98</v>
      </c>
      <c r="M7" s="100">
        <v>9</v>
      </c>
      <c r="N7" s="102">
        <v>679</v>
      </c>
      <c r="O7" s="103">
        <v>50</v>
      </c>
    </row>
    <row r="8" spans="1:25" ht="15.75" customHeight="1" x14ac:dyDescent="0.3">
      <c r="A8" s="101">
        <v>2</v>
      </c>
      <c r="B8" s="102" t="s">
        <v>268</v>
      </c>
      <c r="C8" s="102" t="s">
        <v>33</v>
      </c>
      <c r="D8" s="102">
        <v>96</v>
      </c>
      <c r="E8" s="100">
        <v>5</v>
      </c>
      <c r="F8" s="102">
        <v>676</v>
      </c>
      <c r="G8" s="103">
        <v>42</v>
      </c>
      <c r="I8" s="101">
        <v>5</v>
      </c>
      <c r="J8" s="102" t="s">
        <v>276</v>
      </c>
      <c r="K8" s="102" t="s">
        <v>33</v>
      </c>
      <c r="L8" s="102">
        <v>97</v>
      </c>
      <c r="M8" s="100">
        <v>7</v>
      </c>
      <c r="N8" s="102">
        <v>674</v>
      </c>
      <c r="O8" s="103">
        <v>42</v>
      </c>
    </row>
    <row r="9" spans="1:25" ht="15.75" customHeight="1" x14ac:dyDescent="0.3">
      <c r="A9" s="101">
        <v>7</v>
      </c>
      <c r="B9" s="102" t="s">
        <v>279</v>
      </c>
      <c r="C9" s="102" t="s">
        <v>50</v>
      </c>
      <c r="D9" s="102">
        <v>98</v>
      </c>
      <c r="E9" s="100">
        <v>7</v>
      </c>
      <c r="F9" s="102">
        <v>676</v>
      </c>
      <c r="G9" s="103">
        <v>41</v>
      </c>
      <c r="I9" s="101">
        <v>1</v>
      </c>
      <c r="J9" s="102" t="s">
        <v>267</v>
      </c>
      <c r="K9" s="102" t="s">
        <v>14</v>
      </c>
      <c r="L9" s="102">
        <v>95</v>
      </c>
      <c r="M9" s="100">
        <v>4</v>
      </c>
      <c r="N9" s="158">
        <v>670</v>
      </c>
      <c r="O9" s="159">
        <v>41</v>
      </c>
    </row>
    <row r="10" spans="1:25" ht="15.75" customHeight="1" x14ac:dyDescent="0.3">
      <c r="A10" s="101">
        <v>1</v>
      </c>
      <c r="B10" s="102" t="s">
        <v>266</v>
      </c>
      <c r="C10" s="102" t="s">
        <v>50</v>
      </c>
      <c r="D10" s="102">
        <v>95</v>
      </c>
      <c r="E10" s="100">
        <v>4</v>
      </c>
      <c r="F10" s="158">
        <v>677</v>
      </c>
      <c r="G10" s="159">
        <v>36</v>
      </c>
      <c r="I10" s="101">
        <v>3</v>
      </c>
      <c r="J10" s="110" t="s">
        <v>270</v>
      </c>
      <c r="K10" s="102" t="s">
        <v>90</v>
      </c>
      <c r="L10" s="102" t="s">
        <v>216</v>
      </c>
      <c r="M10" s="100">
        <v>0</v>
      </c>
      <c r="N10" s="102">
        <v>487</v>
      </c>
      <c r="O10" s="103">
        <v>36</v>
      </c>
    </row>
    <row r="11" spans="1:25" ht="15.75" customHeight="1" x14ac:dyDescent="0.3">
      <c r="A11" s="101">
        <v>6</v>
      </c>
      <c r="B11" s="102" t="s">
        <v>277</v>
      </c>
      <c r="C11" s="102" t="s">
        <v>254</v>
      </c>
      <c r="D11" s="107">
        <v>100</v>
      </c>
      <c r="E11" s="100">
        <v>9</v>
      </c>
      <c r="F11" s="102">
        <v>676</v>
      </c>
      <c r="G11" s="103">
        <v>35</v>
      </c>
      <c r="I11" s="101">
        <v>4</v>
      </c>
      <c r="J11" s="102" t="s">
        <v>273</v>
      </c>
      <c r="K11" s="111" t="s">
        <v>120</v>
      </c>
      <c r="L11" s="102">
        <v>96</v>
      </c>
      <c r="M11" s="100">
        <v>5</v>
      </c>
      <c r="N11" s="102">
        <v>660</v>
      </c>
      <c r="O11" s="103">
        <v>30</v>
      </c>
    </row>
    <row r="12" spans="1:25" ht="15.75" customHeight="1" x14ac:dyDescent="0.3">
      <c r="A12" s="101">
        <v>8</v>
      </c>
      <c r="B12" s="102" t="s">
        <v>281</v>
      </c>
      <c r="C12" s="102" t="s">
        <v>33</v>
      </c>
      <c r="D12" s="102">
        <v>95</v>
      </c>
      <c r="E12" s="100">
        <v>4</v>
      </c>
      <c r="F12" s="102">
        <v>671</v>
      </c>
      <c r="G12" s="103">
        <v>33</v>
      </c>
      <c r="I12" s="101">
        <v>2</v>
      </c>
      <c r="J12" s="102" t="s">
        <v>269</v>
      </c>
      <c r="K12" s="102" t="s">
        <v>31</v>
      </c>
      <c r="L12" s="102" t="s">
        <v>216</v>
      </c>
      <c r="M12" s="100">
        <v>0</v>
      </c>
      <c r="N12" s="102">
        <v>92</v>
      </c>
      <c r="O12" s="103">
        <v>4</v>
      </c>
    </row>
    <row r="13" spans="1:25" ht="15.75" customHeight="1" x14ac:dyDescent="0.3">
      <c r="A13" s="260">
        <v>5</v>
      </c>
      <c r="B13" s="261" t="s">
        <v>274</v>
      </c>
      <c r="C13" s="261" t="s">
        <v>275</v>
      </c>
      <c r="D13" s="261">
        <v>95</v>
      </c>
      <c r="E13" s="262">
        <v>4</v>
      </c>
      <c r="F13" s="104">
        <v>671</v>
      </c>
      <c r="G13" s="105">
        <v>30</v>
      </c>
      <c r="I13" s="260">
        <v>9</v>
      </c>
      <c r="J13" s="261" t="s">
        <v>284</v>
      </c>
      <c r="K13" s="261" t="s">
        <v>62</v>
      </c>
      <c r="L13" s="261" t="s">
        <v>216</v>
      </c>
      <c r="M13" s="262">
        <v>0</v>
      </c>
      <c r="N13" s="104">
        <v>0</v>
      </c>
      <c r="O13" s="105">
        <v>0</v>
      </c>
    </row>
    <row r="14" spans="1:25" ht="15.75" customHeight="1" x14ac:dyDescent="0.3">
      <c r="A14" s="86"/>
      <c r="I14" s="86"/>
    </row>
    <row r="15" spans="1:25" ht="15.75" customHeight="1" x14ac:dyDescent="0.3">
      <c r="A15" s="90"/>
      <c r="B15" s="91" t="s">
        <v>44</v>
      </c>
      <c r="C15" s="92" t="s">
        <v>285</v>
      </c>
      <c r="D15" s="92"/>
      <c r="E15" s="92" t="s">
        <v>1445</v>
      </c>
      <c r="F15" s="91"/>
      <c r="G15" s="91"/>
      <c r="I15" s="90"/>
      <c r="J15" s="91" t="s">
        <v>46</v>
      </c>
      <c r="K15" s="92" t="s">
        <v>286</v>
      </c>
      <c r="L15" s="92"/>
      <c r="M15" s="92" t="s">
        <v>1445</v>
      </c>
      <c r="N15" s="91"/>
      <c r="O15" s="91"/>
    </row>
    <row r="16" spans="1:25" ht="15.75" customHeight="1" x14ac:dyDescent="0.3">
      <c r="A16" s="93">
        <v>1</v>
      </c>
      <c r="B16" s="94" t="s">
        <v>7</v>
      </c>
      <c r="C16" s="94" t="s">
        <v>8</v>
      </c>
      <c r="D16" s="98" t="s">
        <v>9</v>
      </c>
      <c r="E16" s="98" t="s">
        <v>10</v>
      </c>
      <c r="F16" s="98" t="s">
        <v>11</v>
      </c>
      <c r="G16" s="99" t="s">
        <v>12</v>
      </c>
      <c r="I16" s="93">
        <v>1</v>
      </c>
      <c r="J16" s="94" t="s">
        <v>7</v>
      </c>
      <c r="K16" s="94" t="s">
        <v>8</v>
      </c>
      <c r="L16" s="98" t="s">
        <v>9</v>
      </c>
      <c r="M16" s="98" t="s">
        <v>10</v>
      </c>
      <c r="N16" s="98" t="s">
        <v>11</v>
      </c>
      <c r="O16" s="99" t="s">
        <v>12</v>
      </c>
    </row>
    <row r="17" spans="1:15" ht="15.75" customHeight="1" x14ac:dyDescent="0.3">
      <c r="A17" s="256">
        <v>9</v>
      </c>
      <c r="B17" s="257" t="s">
        <v>307</v>
      </c>
      <c r="C17" s="257" t="s">
        <v>272</v>
      </c>
      <c r="D17" s="257">
        <v>97</v>
      </c>
      <c r="E17" s="257">
        <v>9</v>
      </c>
      <c r="F17" s="257">
        <v>688</v>
      </c>
      <c r="G17" s="339">
        <v>63</v>
      </c>
      <c r="I17" s="256">
        <v>3</v>
      </c>
      <c r="J17" s="257" t="s">
        <v>293</v>
      </c>
      <c r="K17" s="257" t="s">
        <v>254</v>
      </c>
      <c r="L17" s="257">
        <v>96</v>
      </c>
      <c r="M17" s="257">
        <v>8</v>
      </c>
      <c r="N17" s="257">
        <v>669</v>
      </c>
      <c r="O17" s="339">
        <v>51</v>
      </c>
    </row>
    <row r="18" spans="1:15" ht="15.75" customHeight="1" x14ac:dyDescent="0.3">
      <c r="A18" s="101">
        <v>3</v>
      </c>
      <c r="B18" s="102" t="s">
        <v>292</v>
      </c>
      <c r="C18" s="102" t="s">
        <v>98</v>
      </c>
      <c r="D18" s="102">
        <v>95</v>
      </c>
      <c r="E18" s="100">
        <v>8</v>
      </c>
      <c r="F18" s="102">
        <v>669</v>
      </c>
      <c r="G18" s="103">
        <v>50</v>
      </c>
      <c r="I18" s="101">
        <v>4</v>
      </c>
      <c r="J18" s="102" t="s">
        <v>295</v>
      </c>
      <c r="K18" s="102" t="s">
        <v>18</v>
      </c>
      <c r="L18" s="102">
        <v>96</v>
      </c>
      <c r="M18" s="100">
        <v>8</v>
      </c>
      <c r="N18" s="102">
        <v>665</v>
      </c>
      <c r="O18" s="103">
        <v>51</v>
      </c>
    </row>
    <row r="19" spans="1:15" ht="15.75" customHeight="1" x14ac:dyDescent="0.3">
      <c r="A19" s="101">
        <v>7</v>
      </c>
      <c r="B19" s="102" t="s">
        <v>302</v>
      </c>
      <c r="C19" s="102" t="s">
        <v>303</v>
      </c>
      <c r="D19" s="102">
        <v>94</v>
      </c>
      <c r="E19" s="100">
        <v>5</v>
      </c>
      <c r="F19" s="102">
        <v>665</v>
      </c>
      <c r="G19" s="103">
        <v>42</v>
      </c>
      <c r="I19" s="101">
        <v>7</v>
      </c>
      <c r="J19" s="102" t="s">
        <v>304</v>
      </c>
      <c r="K19" s="102" t="s">
        <v>40</v>
      </c>
      <c r="L19" s="102">
        <v>94</v>
      </c>
      <c r="M19" s="100">
        <v>5</v>
      </c>
      <c r="N19" s="102">
        <v>666</v>
      </c>
      <c r="O19" s="103">
        <v>49</v>
      </c>
    </row>
    <row r="20" spans="1:15" ht="15.75" customHeight="1" x14ac:dyDescent="0.3">
      <c r="A20" s="101">
        <v>5</v>
      </c>
      <c r="B20" s="102" t="s">
        <v>296</v>
      </c>
      <c r="C20" s="102" t="s">
        <v>14</v>
      </c>
      <c r="D20" s="102">
        <v>95</v>
      </c>
      <c r="E20" s="100">
        <v>8</v>
      </c>
      <c r="F20" s="102">
        <v>663</v>
      </c>
      <c r="G20" s="103">
        <v>41</v>
      </c>
      <c r="I20" s="101">
        <v>9</v>
      </c>
      <c r="J20" s="102" t="s">
        <v>308</v>
      </c>
      <c r="K20" s="102" t="s">
        <v>14</v>
      </c>
      <c r="L20" s="102">
        <v>96</v>
      </c>
      <c r="M20" s="100">
        <v>8</v>
      </c>
      <c r="N20" s="102">
        <v>669</v>
      </c>
      <c r="O20" s="103">
        <v>48</v>
      </c>
    </row>
    <row r="21" spans="1:15" ht="15.75" customHeight="1" x14ac:dyDescent="0.3">
      <c r="A21" s="101">
        <v>1</v>
      </c>
      <c r="B21" s="102" t="s">
        <v>287</v>
      </c>
      <c r="C21" s="102" t="s">
        <v>272</v>
      </c>
      <c r="D21" s="102">
        <v>94</v>
      </c>
      <c r="E21" s="100">
        <v>5</v>
      </c>
      <c r="F21" s="158">
        <v>663</v>
      </c>
      <c r="G21" s="159">
        <v>39</v>
      </c>
      <c r="I21" s="101">
        <v>5</v>
      </c>
      <c r="J21" s="102" t="s">
        <v>297</v>
      </c>
      <c r="K21" s="102" t="s">
        <v>62</v>
      </c>
      <c r="L21" s="102">
        <v>97</v>
      </c>
      <c r="M21" s="100">
        <v>9</v>
      </c>
      <c r="N21" s="102">
        <v>666</v>
      </c>
      <c r="O21" s="103">
        <v>48</v>
      </c>
    </row>
    <row r="22" spans="1:15" ht="15.75" customHeight="1" x14ac:dyDescent="0.3">
      <c r="A22" s="101">
        <v>6</v>
      </c>
      <c r="B22" s="102" t="s">
        <v>298</v>
      </c>
      <c r="C22" s="102" t="s">
        <v>299</v>
      </c>
      <c r="D22" s="102">
        <v>94</v>
      </c>
      <c r="E22" s="100">
        <v>5</v>
      </c>
      <c r="F22" s="102">
        <v>657</v>
      </c>
      <c r="G22" s="103">
        <v>34</v>
      </c>
      <c r="I22" s="101">
        <v>6</v>
      </c>
      <c r="J22" s="102" t="s">
        <v>300</v>
      </c>
      <c r="K22" s="102" t="s">
        <v>301</v>
      </c>
      <c r="L22" s="112" t="s">
        <v>22</v>
      </c>
      <c r="M22" s="100">
        <v>0</v>
      </c>
      <c r="N22" s="102">
        <v>559</v>
      </c>
      <c r="O22" s="103">
        <v>35</v>
      </c>
    </row>
    <row r="23" spans="1:15" ht="15.75" customHeight="1" x14ac:dyDescent="0.3">
      <c r="A23" s="101">
        <v>2</v>
      </c>
      <c r="B23" s="102" t="s">
        <v>289</v>
      </c>
      <c r="C23" s="102" t="s">
        <v>290</v>
      </c>
      <c r="D23" s="102">
        <v>95</v>
      </c>
      <c r="E23" s="100">
        <v>8</v>
      </c>
      <c r="F23" s="102">
        <v>652</v>
      </c>
      <c r="G23" s="103">
        <v>31</v>
      </c>
      <c r="I23" s="101">
        <v>2</v>
      </c>
      <c r="J23" s="102" t="s">
        <v>291</v>
      </c>
      <c r="K23" s="102" t="s">
        <v>50</v>
      </c>
      <c r="L23" s="102">
        <v>90</v>
      </c>
      <c r="M23" s="100">
        <v>4</v>
      </c>
      <c r="N23" s="102">
        <v>554</v>
      </c>
      <c r="O23" s="103">
        <v>24</v>
      </c>
    </row>
    <row r="24" spans="1:15" ht="15.75" customHeight="1" x14ac:dyDescent="0.3">
      <c r="A24" s="101">
        <v>8</v>
      </c>
      <c r="B24" s="102" t="s">
        <v>305</v>
      </c>
      <c r="C24" s="102" t="s">
        <v>290</v>
      </c>
      <c r="D24" s="102">
        <v>94</v>
      </c>
      <c r="E24" s="100">
        <v>5</v>
      </c>
      <c r="F24" s="102">
        <v>652</v>
      </c>
      <c r="G24" s="103">
        <v>28</v>
      </c>
      <c r="I24" s="101">
        <v>1</v>
      </c>
      <c r="J24" s="102" t="s">
        <v>288</v>
      </c>
      <c r="K24" s="102" t="s">
        <v>14</v>
      </c>
      <c r="L24" s="112" t="s">
        <v>22</v>
      </c>
      <c r="M24" s="100">
        <v>0</v>
      </c>
      <c r="N24" s="158">
        <v>0</v>
      </c>
      <c r="O24" s="159">
        <v>0</v>
      </c>
    </row>
    <row r="25" spans="1:15" ht="15.75" customHeight="1" x14ac:dyDescent="0.3">
      <c r="A25" s="260">
        <v>4</v>
      </c>
      <c r="B25" s="261" t="s">
        <v>294</v>
      </c>
      <c r="C25" s="261" t="s">
        <v>272</v>
      </c>
      <c r="D25" s="264" t="s">
        <v>22</v>
      </c>
      <c r="E25" s="262">
        <v>0</v>
      </c>
      <c r="F25" s="104">
        <v>362</v>
      </c>
      <c r="G25" s="105">
        <v>8</v>
      </c>
      <c r="I25" s="260">
        <v>8</v>
      </c>
      <c r="J25" s="261" t="s">
        <v>306</v>
      </c>
      <c r="K25" s="261" t="s">
        <v>275</v>
      </c>
      <c r="L25" s="264" t="s">
        <v>22</v>
      </c>
      <c r="M25" s="262">
        <v>0</v>
      </c>
      <c r="N25" s="104">
        <v>0</v>
      </c>
      <c r="O25" s="105">
        <v>0</v>
      </c>
    </row>
    <row r="26" spans="1:15" ht="15.75" customHeight="1" x14ac:dyDescent="0.3">
      <c r="A26" s="86"/>
      <c r="I26" s="86"/>
    </row>
    <row r="27" spans="1:15" ht="15.75" customHeight="1" x14ac:dyDescent="0.3">
      <c r="A27" s="90"/>
      <c r="B27" s="91" t="s">
        <v>73</v>
      </c>
      <c r="C27" s="92" t="s">
        <v>309</v>
      </c>
      <c r="D27" s="92"/>
      <c r="E27" s="92" t="s">
        <v>1446</v>
      </c>
      <c r="F27" s="91"/>
      <c r="G27" s="91"/>
      <c r="I27" s="90"/>
      <c r="J27" s="91" t="s">
        <v>75</v>
      </c>
      <c r="K27" s="92" t="s">
        <v>310</v>
      </c>
      <c r="L27" s="92"/>
      <c r="M27" s="92" t="s">
        <v>1447</v>
      </c>
      <c r="N27" s="91"/>
      <c r="O27" s="91"/>
    </row>
    <row r="28" spans="1:15" ht="15.75" customHeight="1" x14ac:dyDescent="0.3">
      <c r="A28" s="93">
        <v>1</v>
      </c>
      <c r="B28" s="94" t="s">
        <v>7</v>
      </c>
      <c r="C28" s="94" t="s">
        <v>8</v>
      </c>
      <c r="D28" s="98" t="s">
        <v>9</v>
      </c>
      <c r="E28" s="98" t="s">
        <v>10</v>
      </c>
      <c r="F28" s="98" t="s">
        <v>11</v>
      </c>
      <c r="G28" s="99" t="s">
        <v>12</v>
      </c>
      <c r="I28" s="93">
        <v>1</v>
      </c>
      <c r="J28" s="94" t="s">
        <v>7</v>
      </c>
      <c r="K28" s="94" t="s">
        <v>8</v>
      </c>
      <c r="L28" s="98" t="s">
        <v>9</v>
      </c>
      <c r="M28" s="98" t="s">
        <v>10</v>
      </c>
      <c r="N28" s="98" t="s">
        <v>11</v>
      </c>
      <c r="O28" s="99" t="s">
        <v>12</v>
      </c>
    </row>
    <row r="29" spans="1:15" ht="15.75" customHeight="1" x14ac:dyDescent="0.3">
      <c r="A29" s="256">
        <v>6</v>
      </c>
      <c r="B29" s="257" t="s">
        <v>323</v>
      </c>
      <c r="C29" s="257" t="s">
        <v>120</v>
      </c>
      <c r="D29" s="257">
        <v>97</v>
      </c>
      <c r="E29" s="257">
        <v>9</v>
      </c>
      <c r="F29" s="257">
        <v>674</v>
      </c>
      <c r="G29" s="339">
        <v>53</v>
      </c>
      <c r="I29" s="256">
        <v>9</v>
      </c>
      <c r="J29" s="257" t="s">
        <v>330</v>
      </c>
      <c r="K29" s="257" t="s">
        <v>321</v>
      </c>
      <c r="L29" s="257">
        <v>95</v>
      </c>
      <c r="M29" s="257">
        <v>8</v>
      </c>
      <c r="N29" s="257">
        <v>670</v>
      </c>
      <c r="O29" s="339">
        <v>56</v>
      </c>
    </row>
    <row r="30" spans="1:15" ht="15.75" customHeight="1" x14ac:dyDescent="0.3">
      <c r="A30" s="101">
        <v>7</v>
      </c>
      <c r="B30" s="102" t="s">
        <v>325</v>
      </c>
      <c r="C30" s="102" t="s">
        <v>50</v>
      </c>
      <c r="D30" s="102">
        <v>97</v>
      </c>
      <c r="E30" s="100">
        <v>9</v>
      </c>
      <c r="F30" s="102">
        <v>674</v>
      </c>
      <c r="G30" s="103">
        <v>51</v>
      </c>
      <c r="I30" s="101">
        <v>4</v>
      </c>
      <c r="J30" s="102" t="s">
        <v>319</v>
      </c>
      <c r="K30" s="102" t="s">
        <v>31</v>
      </c>
      <c r="L30" s="102">
        <v>93</v>
      </c>
      <c r="M30" s="100">
        <v>7</v>
      </c>
      <c r="N30" s="102">
        <v>666</v>
      </c>
      <c r="O30" s="103">
        <v>54</v>
      </c>
    </row>
    <row r="31" spans="1:15" ht="15.75" customHeight="1" x14ac:dyDescent="0.3">
      <c r="A31" s="101">
        <v>8</v>
      </c>
      <c r="B31" s="102" t="s">
        <v>327</v>
      </c>
      <c r="C31" s="102" t="s">
        <v>254</v>
      </c>
      <c r="D31" s="108">
        <v>0</v>
      </c>
      <c r="E31" s="100">
        <v>0</v>
      </c>
      <c r="F31" s="102">
        <v>578</v>
      </c>
      <c r="G31" s="103">
        <v>42</v>
      </c>
      <c r="I31" s="101">
        <v>3</v>
      </c>
      <c r="J31" s="102" t="s">
        <v>317</v>
      </c>
      <c r="K31" s="102" t="s">
        <v>33</v>
      </c>
      <c r="L31" s="102">
        <v>96</v>
      </c>
      <c r="M31" s="100">
        <v>9</v>
      </c>
      <c r="N31" s="102">
        <v>664</v>
      </c>
      <c r="O31" s="103">
        <v>46</v>
      </c>
    </row>
    <row r="32" spans="1:15" ht="15.75" customHeight="1" x14ac:dyDescent="0.3">
      <c r="A32" s="101">
        <v>3</v>
      </c>
      <c r="B32" s="102" t="s">
        <v>315</v>
      </c>
      <c r="C32" s="102" t="s">
        <v>316</v>
      </c>
      <c r="D32" s="102">
        <v>91</v>
      </c>
      <c r="E32" s="100">
        <v>4</v>
      </c>
      <c r="F32" s="102">
        <v>660</v>
      </c>
      <c r="G32" s="103">
        <v>41</v>
      </c>
      <c r="I32" s="101">
        <v>5</v>
      </c>
      <c r="J32" s="102" t="s">
        <v>322</v>
      </c>
      <c r="K32" s="102" t="s">
        <v>33</v>
      </c>
      <c r="L32" s="102">
        <v>93</v>
      </c>
      <c r="M32" s="100">
        <v>7</v>
      </c>
      <c r="N32" s="102">
        <v>654</v>
      </c>
      <c r="O32" s="103">
        <v>40</v>
      </c>
    </row>
    <row r="33" spans="1:15" ht="15.75" customHeight="1" x14ac:dyDescent="0.3">
      <c r="A33" s="101">
        <v>4</v>
      </c>
      <c r="B33" s="102" t="s">
        <v>318</v>
      </c>
      <c r="C33" s="102" t="s">
        <v>120</v>
      </c>
      <c r="D33" s="102">
        <v>94</v>
      </c>
      <c r="E33" s="100">
        <v>7</v>
      </c>
      <c r="F33" s="102">
        <v>571</v>
      </c>
      <c r="G33" s="103">
        <v>38</v>
      </c>
      <c r="I33" s="101">
        <v>7</v>
      </c>
      <c r="J33" s="102" t="s">
        <v>326</v>
      </c>
      <c r="K33" s="102" t="s">
        <v>90</v>
      </c>
      <c r="L33" s="102">
        <v>92</v>
      </c>
      <c r="M33" s="100">
        <v>4</v>
      </c>
      <c r="N33" s="102">
        <v>647</v>
      </c>
      <c r="O33" s="103">
        <v>33</v>
      </c>
    </row>
    <row r="34" spans="1:15" ht="15.75" customHeight="1" x14ac:dyDescent="0.3">
      <c r="A34" s="101">
        <v>1</v>
      </c>
      <c r="B34" s="102" t="s">
        <v>311</v>
      </c>
      <c r="C34" s="102" t="s">
        <v>272</v>
      </c>
      <c r="D34" s="102">
        <v>89</v>
      </c>
      <c r="E34" s="100">
        <v>3</v>
      </c>
      <c r="F34" s="158">
        <v>658</v>
      </c>
      <c r="G34" s="159">
        <v>35</v>
      </c>
      <c r="I34" s="101">
        <v>6</v>
      </c>
      <c r="J34" s="102" t="s">
        <v>324</v>
      </c>
      <c r="K34" s="102" t="s">
        <v>144</v>
      </c>
      <c r="L34" s="108">
        <v>93</v>
      </c>
      <c r="M34" s="100">
        <v>7</v>
      </c>
      <c r="N34" s="102">
        <v>642</v>
      </c>
      <c r="O34" s="103">
        <v>28</v>
      </c>
    </row>
    <row r="35" spans="1:15" ht="15.75" customHeight="1" x14ac:dyDescent="0.3">
      <c r="A35" s="101">
        <v>9</v>
      </c>
      <c r="B35" s="102" t="s">
        <v>329</v>
      </c>
      <c r="C35" s="102" t="s">
        <v>316</v>
      </c>
      <c r="D35" s="102">
        <v>94</v>
      </c>
      <c r="E35" s="100">
        <v>7</v>
      </c>
      <c r="F35" s="102">
        <v>654</v>
      </c>
      <c r="G35" s="103">
        <v>31</v>
      </c>
      <c r="I35" s="101">
        <v>8</v>
      </c>
      <c r="J35" s="102" t="s">
        <v>328</v>
      </c>
      <c r="K35" s="102" t="s">
        <v>321</v>
      </c>
      <c r="L35" s="102" t="s">
        <v>22</v>
      </c>
      <c r="M35" s="100">
        <v>0</v>
      </c>
      <c r="N35" s="102">
        <v>555</v>
      </c>
      <c r="O35" s="103">
        <v>27</v>
      </c>
    </row>
    <row r="36" spans="1:15" ht="15.75" customHeight="1" x14ac:dyDescent="0.3">
      <c r="A36" s="101">
        <v>5</v>
      </c>
      <c r="B36" s="102" t="s">
        <v>320</v>
      </c>
      <c r="C36" s="102" t="s">
        <v>321</v>
      </c>
      <c r="D36" s="102">
        <v>94</v>
      </c>
      <c r="E36" s="100">
        <v>7</v>
      </c>
      <c r="F36" s="102">
        <v>649</v>
      </c>
      <c r="G36" s="103">
        <v>31</v>
      </c>
      <c r="I36" s="101">
        <v>1</v>
      </c>
      <c r="J36" s="102" t="s">
        <v>312</v>
      </c>
      <c r="K36" s="102" t="s">
        <v>62</v>
      </c>
      <c r="L36" s="112" t="s">
        <v>22</v>
      </c>
      <c r="M36" s="100">
        <v>0</v>
      </c>
      <c r="N36" s="158">
        <v>548</v>
      </c>
      <c r="O36" s="159">
        <v>25</v>
      </c>
    </row>
    <row r="37" spans="1:15" ht="15.75" customHeight="1" x14ac:dyDescent="0.3">
      <c r="A37" s="260">
        <v>2</v>
      </c>
      <c r="B37" s="261" t="s">
        <v>313</v>
      </c>
      <c r="C37" s="261" t="s">
        <v>254</v>
      </c>
      <c r="D37" s="261" t="s">
        <v>216</v>
      </c>
      <c r="E37" s="262">
        <v>0</v>
      </c>
      <c r="F37" s="104">
        <v>89</v>
      </c>
      <c r="G37" s="105">
        <v>1</v>
      </c>
      <c r="I37" s="260">
        <v>2</v>
      </c>
      <c r="J37" s="261" t="s">
        <v>314</v>
      </c>
      <c r="K37" s="261" t="s">
        <v>98</v>
      </c>
      <c r="L37" s="261">
        <v>91</v>
      </c>
      <c r="M37" s="262">
        <v>3</v>
      </c>
      <c r="N37" s="104">
        <v>640</v>
      </c>
      <c r="O37" s="105">
        <v>24</v>
      </c>
    </row>
    <row r="38" spans="1:15" ht="15.75" customHeight="1" x14ac:dyDescent="0.3">
      <c r="A38" s="86"/>
      <c r="I38" s="86"/>
    </row>
    <row r="39" spans="1:15" ht="15.75" customHeight="1" x14ac:dyDescent="0.3">
      <c r="A39" s="90"/>
      <c r="B39" s="91" t="s">
        <v>100</v>
      </c>
      <c r="C39" s="92" t="s">
        <v>6</v>
      </c>
      <c r="D39" s="92"/>
      <c r="E39" s="92" t="s">
        <v>1448</v>
      </c>
      <c r="F39" s="91"/>
      <c r="G39" s="91"/>
      <c r="I39" s="90"/>
      <c r="J39" s="91" t="s">
        <v>102</v>
      </c>
      <c r="K39" s="92" t="s">
        <v>150</v>
      </c>
      <c r="L39" s="92"/>
      <c r="M39" s="92" t="s">
        <v>1449</v>
      </c>
      <c r="N39" s="91"/>
      <c r="O39" s="91"/>
    </row>
    <row r="40" spans="1:15" ht="15.75" customHeight="1" x14ac:dyDescent="0.3">
      <c r="A40" s="93">
        <v>1</v>
      </c>
      <c r="B40" s="94" t="s">
        <v>7</v>
      </c>
      <c r="C40" s="94" t="s">
        <v>8</v>
      </c>
      <c r="D40" s="98" t="s">
        <v>9</v>
      </c>
      <c r="E40" s="98" t="s">
        <v>10</v>
      </c>
      <c r="F40" s="98" t="s">
        <v>11</v>
      </c>
      <c r="G40" s="99" t="s">
        <v>12</v>
      </c>
      <c r="I40" s="93">
        <v>1</v>
      </c>
      <c r="J40" s="94" t="s">
        <v>7</v>
      </c>
      <c r="K40" s="94" t="s">
        <v>8</v>
      </c>
      <c r="L40" s="98" t="s">
        <v>9</v>
      </c>
      <c r="M40" s="98" t="s">
        <v>10</v>
      </c>
      <c r="N40" s="98" t="s">
        <v>11</v>
      </c>
      <c r="O40" s="99" t="s">
        <v>12</v>
      </c>
    </row>
    <row r="41" spans="1:15" ht="15.75" customHeight="1" x14ac:dyDescent="0.3">
      <c r="A41" s="256">
        <v>8</v>
      </c>
      <c r="B41" s="257" t="s">
        <v>348</v>
      </c>
      <c r="C41" s="257" t="s">
        <v>316</v>
      </c>
      <c r="D41" s="257">
        <v>96</v>
      </c>
      <c r="E41" s="257">
        <v>9</v>
      </c>
      <c r="F41" s="257">
        <v>668</v>
      </c>
      <c r="G41" s="339">
        <v>58</v>
      </c>
      <c r="I41" s="256">
        <v>5</v>
      </c>
      <c r="J41" s="257" t="s">
        <v>342</v>
      </c>
      <c r="K41" s="257" t="s">
        <v>321</v>
      </c>
      <c r="L41" s="257">
        <v>92</v>
      </c>
      <c r="M41" s="257">
        <v>7</v>
      </c>
      <c r="N41" s="257">
        <v>651</v>
      </c>
      <c r="O41" s="339">
        <v>48</v>
      </c>
    </row>
    <row r="42" spans="1:15" ht="15.75" customHeight="1" x14ac:dyDescent="0.3">
      <c r="A42" s="101">
        <v>7</v>
      </c>
      <c r="B42" s="102" t="s">
        <v>346</v>
      </c>
      <c r="C42" s="102" t="s">
        <v>120</v>
      </c>
      <c r="D42" s="102">
        <v>96</v>
      </c>
      <c r="E42" s="100">
        <v>9</v>
      </c>
      <c r="F42" s="102">
        <v>655</v>
      </c>
      <c r="G42" s="103">
        <v>44</v>
      </c>
      <c r="I42" s="101">
        <v>2</v>
      </c>
      <c r="J42" s="102" t="s">
        <v>335</v>
      </c>
      <c r="K42" s="102" t="s">
        <v>50</v>
      </c>
      <c r="L42" s="102">
        <v>94</v>
      </c>
      <c r="M42" s="100">
        <v>8</v>
      </c>
      <c r="N42" s="102">
        <v>639</v>
      </c>
      <c r="O42" s="103">
        <v>45</v>
      </c>
    </row>
    <row r="43" spans="1:15" ht="15.75" customHeight="1" x14ac:dyDescent="0.3">
      <c r="A43" s="101">
        <v>1</v>
      </c>
      <c r="B43" s="102" t="s">
        <v>331</v>
      </c>
      <c r="C43" s="102" t="s">
        <v>254</v>
      </c>
      <c r="D43" s="102">
        <v>92</v>
      </c>
      <c r="E43" s="100">
        <v>6</v>
      </c>
      <c r="F43" s="158">
        <v>653</v>
      </c>
      <c r="G43" s="159">
        <v>44</v>
      </c>
      <c r="I43" s="101">
        <v>8</v>
      </c>
      <c r="J43" s="102" t="s">
        <v>349</v>
      </c>
      <c r="K43" s="102" t="s">
        <v>33</v>
      </c>
      <c r="L43" s="102">
        <v>90</v>
      </c>
      <c r="M43" s="100">
        <v>4</v>
      </c>
      <c r="N43" s="102">
        <v>649</v>
      </c>
      <c r="O43" s="103">
        <v>42</v>
      </c>
    </row>
    <row r="44" spans="1:15" ht="15.75" customHeight="1" x14ac:dyDescent="0.3">
      <c r="A44" s="101">
        <v>6</v>
      </c>
      <c r="B44" s="102" t="s">
        <v>343</v>
      </c>
      <c r="C44" s="102" t="s">
        <v>344</v>
      </c>
      <c r="D44" s="102">
        <v>91</v>
      </c>
      <c r="E44" s="100">
        <v>5</v>
      </c>
      <c r="F44" s="102">
        <v>653</v>
      </c>
      <c r="G44" s="103">
        <v>44</v>
      </c>
      <c r="I44" s="101">
        <v>6</v>
      </c>
      <c r="J44" s="102" t="s">
        <v>345</v>
      </c>
      <c r="K44" s="102" t="s">
        <v>316</v>
      </c>
      <c r="L44" s="102">
        <v>84</v>
      </c>
      <c r="M44" s="100">
        <v>1</v>
      </c>
      <c r="N44" s="102">
        <v>647</v>
      </c>
      <c r="O44" s="103">
        <v>42</v>
      </c>
    </row>
    <row r="45" spans="1:15" ht="15.75" customHeight="1" x14ac:dyDescent="0.3">
      <c r="A45" s="101">
        <v>4</v>
      </c>
      <c r="B45" s="102" t="s">
        <v>338</v>
      </c>
      <c r="C45" s="102" t="s">
        <v>339</v>
      </c>
      <c r="D45" s="102">
        <v>93</v>
      </c>
      <c r="E45" s="100">
        <v>7</v>
      </c>
      <c r="F45" s="102">
        <v>648</v>
      </c>
      <c r="G45" s="103">
        <v>39</v>
      </c>
      <c r="I45" s="101">
        <v>1</v>
      </c>
      <c r="J45" s="102" t="s">
        <v>332</v>
      </c>
      <c r="K45" s="102" t="s">
        <v>321</v>
      </c>
      <c r="L45" s="102">
        <v>95</v>
      </c>
      <c r="M45" s="100">
        <v>9</v>
      </c>
      <c r="N45" s="158">
        <v>639</v>
      </c>
      <c r="O45" s="159">
        <v>36</v>
      </c>
    </row>
    <row r="46" spans="1:15" ht="15.75" customHeight="1" x14ac:dyDescent="0.3">
      <c r="A46" s="101">
        <v>9</v>
      </c>
      <c r="B46" s="102" t="s">
        <v>350</v>
      </c>
      <c r="C46" s="102" t="s">
        <v>303</v>
      </c>
      <c r="D46" s="102">
        <v>91</v>
      </c>
      <c r="E46" s="100">
        <v>5</v>
      </c>
      <c r="F46" s="102">
        <v>643</v>
      </c>
      <c r="G46" s="103">
        <v>35</v>
      </c>
      <c r="I46" s="101">
        <v>4</v>
      </c>
      <c r="J46" s="102" t="s">
        <v>340</v>
      </c>
      <c r="K46" s="102" t="s">
        <v>321</v>
      </c>
      <c r="L46" s="102">
        <v>90</v>
      </c>
      <c r="M46" s="100">
        <v>4</v>
      </c>
      <c r="N46" s="102">
        <v>631</v>
      </c>
      <c r="O46" s="103">
        <v>34</v>
      </c>
    </row>
    <row r="47" spans="1:15" ht="15.75" customHeight="1" x14ac:dyDescent="0.3">
      <c r="A47" s="101">
        <v>3</v>
      </c>
      <c r="B47" s="102" t="s">
        <v>336</v>
      </c>
      <c r="C47" s="102" t="s">
        <v>31</v>
      </c>
      <c r="D47" s="102">
        <v>89</v>
      </c>
      <c r="E47" s="100">
        <v>2</v>
      </c>
      <c r="F47" s="102">
        <v>644</v>
      </c>
      <c r="G47" s="103">
        <v>32</v>
      </c>
      <c r="I47" s="101">
        <v>9</v>
      </c>
      <c r="J47" s="102" t="s">
        <v>351</v>
      </c>
      <c r="K47" s="102" t="s">
        <v>33</v>
      </c>
      <c r="L47" s="102">
        <v>91</v>
      </c>
      <c r="M47" s="100">
        <v>6</v>
      </c>
      <c r="N47" s="102">
        <v>630</v>
      </c>
      <c r="O47" s="103">
        <v>34</v>
      </c>
    </row>
    <row r="48" spans="1:15" ht="15.75" customHeight="1" x14ac:dyDescent="0.3">
      <c r="A48" s="101">
        <v>2</v>
      </c>
      <c r="B48" s="102" t="s">
        <v>333</v>
      </c>
      <c r="C48" s="102" t="s">
        <v>334</v>
      </c>
      <c r="D48" s="102">
        <v>91</v>
      </c>
      <c r="E48" s="100">
        <v>5</v>
      </c>
      <c r="F48" s="102">
        <v>548</v>
      </c>
      <c r="G48" s="103">
        <v>28</v>
      </c>
      <c r="I48" s="101">
        <v>7</v>
      </c>
      <c r="J48" s="102" t="s">
        <v>347</v>
      </c>
      <c r="K48" s="102" t="s">
        <v>50</v>
      </c>
      <c r="L48" s="102">
        <v>91</v>
      </c>
      <c r="M48" s="100">
        <v>6</v>
      </c>
      <c r="N48" s="102">
        <v>623</v>
      </c>
      <c r="O48" s="103">
        <v>34</v>
      </c>
    </row>
    <row r="49" spans="1:15" ht="15.75" customHeight="1" x14ac:dyDescent="0.3">
      <c r="A49" s="260">
        <v>5</v>
      </c>
      <c r="B49" s="261" t="s">
        <v>341</v>
      </c>
      <c r="C49" s="261" t="s">
        <v>31</v>
      </c>
      <c r="D49" s="264" t="s">
        <v>22</v>
      </c>
      <c r="E49" s="262">
        <v>0</v>
      </c>
      <c r="F49" s="104">
        <v>0</v>
      </c>
      <c r="G49" s="105">
        <v>0</v>
      </c>
      <c r="I49" s="260">
        <v>3</v>
      </c>
      <c r="J49" s="261" t="s">
        <v>337</v>
      </c>
      <c r="K49" s="261" t="s">
        <v>316</v>
      </c>
      <c r="L49" s="261">
        <v>88</v>
      </c>
      <c r="M49" s="262">
        <v>2</v>
      </c>
      <c r="N49" s="104">
        <v>629</v>
      </c>
      <c r="O49" s="105">
        <v>29</v>
      </c>
    </row>
    <row r="50" spans="1:15" ht="15.75" customHeight="1" x14ac:dyDescent="0.3">
      <c r="A50" s="86"/>
      <c r="I50" s="86"/>
    </row>
    <row r="51" spans="1:15" ht="15.75" customHeight="1" x14ac:dyDescent="0.3">
      <c r="A51" s="90"/>
      <c r="B51" s="91" t="s">
        <v>123</v>
      </c>
      <c r="C51" s="92" t="s">
        <v>352</v>
      </c>
      <c r="D51" s="92"/>
      <c r="E51" s="92" t="s">
        <v>1450</v>
      </c>
      <c r="F51" s="91"/>
      <c r="G51" s="91"/>
      <c r="I51" s="90"/>
      <c r="J51" s="91" t="s">
        <v>125</v>
      </c>
      <c r="K51" s="92" t="s">
        <v>353</v>
      </c>
      <c r="L51" s="92"/>
      <c r="M51" s="92" t="s">
        <v>1440</v>
      </c>
      <c r="N51" s="91"/>
      <c r="O51" s="91"/>
    </row>
    <row r="52" spans="1:15" ht="15.75" customHeight="1" x14ac:dyDescent="0.3">
      <c r="A52" s="93">
        <v>1</v>
      </c>
      <c r="B52" s="94" t="s">
        <v>7</v>
      </c>
      <c r="C52" s="94" t="s">
        <v>8</v>
      </c>
      <c r="D52" s="98" t="s">
        <v>9</v>
      </c>
      <c r="E52" s="98" t="s">
        <v>10</v>
      </c>
      <c r="F52" s="98" t="s">
        <v>11</v>
      </c>
      <c r="G52" s="99" t="s">
        <v>12</v>
      </c>
      <c r="I52" s="93">
        <v>1</v>
      </c>
      <c r="J52" s="94" t="s">
        <v>7</v>
      </c>
      <c r="K52" s="94" t="s">
        <v>8</v>
      </c>
      <c r="L52" s="98" t="s">
        <v>9</v>
      </c>
      <c r="M52" s="98" t="s">
        <v>10</v>
      </c>
      <c r="N52" s="98" t="s">
        <v>11</v>
      </c>
      <c r="O52" s="99" t="s">
        <v>12</v>
      </c>
    </row>
    <row r="53" spans="1:15" ht="15.75" customHeight="1" x14ac:dyDescent="0.3">
      <c r="A53" s="256">
        <v>3</v>
      </c>
      <c r="B53" s="257" t="s">
        <v>358</v>
      </c>
      <c r="C53" s="257" t="s">
        <v>321</v>
      </c>
      <c r="D53" s="257">
        <v>94</v>
      </c>
      <c r="E53" s="257">
        <v>8</v>
      </c>
      <c r="F53" s="257">
        <v>567</v>
      </c>
      <c r="G53" s="339">
        <v>51</v>
      </c>
      <c r="I53" s="256">
        <v>4</v>
      </c>
      <c r="J53" s="257" t="s">
        <v>361</v>
      </c>
      <c r="K53" s="257" t="s">
        <v>98</v>
      </c>
      <c r="L53" s="257">
        <v>92</v>
      </c>
      <c r="M53" s="257">
        <v>9</v>
      </c>
      <c r="N53" s="257">
        <v>656</v>
      </c>
      <c r="O53" s="339">
        <v>59</v>
      </c>
    </row>
    <row r="54" spans="1:15" ht="15.75" customHeight="1" x14ac:dyDescent="0.3">
      <c r="A54" s="101">
        <v>9</v>
      </c>
      <c r="B54" s="102" t="s">
        <v>371</v>
      </c>
      <c r="C54" s="102" t="s">
        <v>272</v>
      </c>
      <c r="D54" s="102">
        <v>96</v>
      </c>
      <c r="E54" s="100">
        <v>9</v>
      </c>
      <c r="F54" s="102">
        <v>567</v>
      </c>
      <c r="G54" s="103">
        <v>48</v>
      </c>
      <c r="I54" s="101">
        <v>1</v>
      </c>
      <c r="J54" s="102" t="s">
        <v>355</v>
      </c>
      <c r="K54" s="102" t="s">
        <v>33</v>
      </c>
      <c r="L54" s="102">
        <v>91</v>
      </c>
      <c r="M54" s="100">
        <v>6</v>
      </c>
      <c r="N54" s="158">
        <v>632</v>
      </c>
      <c r="O54" s="159">
        <v>40</v>
      </c>
    </row>
    <row r="55" spans="1:15" ht="15.75" customHeight="1" x14ac:dyDescent="0.3">
      <c r="A55" s="101">
        <v>7</v>
      </c>
      <c r="B55" s="102" t="s">
        <v>367</v>
      </c>
      <c r="C55" s="102" t="s">
        <v>368</v>
      </c>
      <c r="D55" s="102">
        <v>90</v>
      </c>
      <c r="E55" s="100">
        <v>4</v>
      </c>
      <c r="F55" s="102">
        <v>638</v>
      </c>
      <c r="G55" s="103">
        <v>40</v>
      </c>
      <c r="I55" s="101">
        <v>3</v>
      </c>
      <c r="J55" s="102" t="s">
        <v>359</v>
      </c>
      <c r="K55" s="102" t="s">
        <v>50</v>
      </c>
      <c r="L55" s="102">
        <v>92</v>
      </c>
      <c r="M55" s="100">
        <v>9</v>
      </c>
      <c r="N55" s="102">
        <v>625</v>
      </c>
      <c r="O55" s="103">
        <v>39</v>
      </c>
    </row>
    <row r="56" spans="1:15" ht="15.75" customHeight="1" x14ac:dyDescent="0.3">
      <c r="A56" s="101">
        <v>2</v>
      </c>
      <c r="B56" s="102" t="s">
        <v>356</v>
      </c>
      <c r="C56" s="102" t="s">
        <v>14</v>
      </c>
      <c r="D56" s="102">
        <v>91</v>
      </c>
      <c r="E56" s="100">
        <v>6</v>
      </c>
      <c r="F56" s="102">
        <v>637</v>
      </c>
      <c r="G56" s="103">
        <v>39</v>
      </c>
      <c r="I56" s="101">
        <v>6</v>
      </c>
      <c r="J56" s="102" t="s">
        <v>366</v>
      </c>
      <c r="K56" s="102" t="s">
        <v>90</v>
      </c>
      <c r="L56" s="102">
        <v>92</v>
      </c>
      <c r="M56" s="100">
        <v>9</v>
      </c>
      <c r="N56" s="102">
        <v>626</v>
      </c>
      <c r="O56" s="103">
        <v>38</v>
      </c>
    </row>
    <row r="57" spans="1:15" ht="15.75" customHeight="1" x14ac:dyDescent="0.3">
      <c r="A57" s="101">
        <v>6</v>
      </c>
      <c r="B57" s="102" t="s">
        <v>365</v>
      </c>
      <c r="C57" s="102" t="s">
        <v>33</v>
      </c>
      <c r="D57" s="102">
        <v>87</v>
      </c>
      <c r="E57" s="100">
        <v>2</v>
      </c>
      <c r="F57" s="102">
        <v>638</v>
      </c>
      <c r="G57" s="103">
        <v>38</v>
      </c>
      <c r="I57" s="101">
        <v>7</v>
      </c>
      <c r="J57" s="102" t="s">
        <v>156</v>
      </c>
      <c r="K57" s="102" t="s">
        <v>50</v>
      </c>
      <c r="L57" s="112" t="s">
        <v>22</v>
      </c>
      <c r="M57" s="100">
        <v>0</v>
      </c>
      <c r="N57" s="102">
        <v>544</v>
      </c>
      <c r="O57" s="103">
        <v>37</v>
      </c>
    </row>
    <row r="58" spans="1:15" ht="15.75" customHeight="1" x14ac:dyDescent="0.3">
      <c r="A58" s="101">
        <v>5</v>
      </c>
      <c r="B58" s="102" t="s">
        <v>362</v>
      </c>
      <c r="C58" s="102" t="s">
        <v>363</v>
      </c>
      <c r="D58" s="102">
        <v>92</v>
      </c>
      <c r="E58" s="100">
        <v>7</v>
      </c>
      <c r="F58" s="102">
        <v>631</v>
      </c>
      <c r="G58" s="103">
        <v>34</v>
      </c>
      <c r="I58" s="101">
        <v>5</v>
      </c>
      <c r="J58" s="102" t="s">
        <v>364</v>
      </c>
      <c r="K58" s="102" t="s">
        <v>321</v>
      </c>
      <c r="L58" s="102">
        <v>91</v>
      </c>
      <c r="M58" s="100">
        <v>6</v>
      </c>
      <c r="N58" s="102">
        <v>631</v>
      </c>
      <c r="O58" s="103">
        <v>35</v>
      </c>
    </row>
    <row r="59" spans="1:15" ht="15.75" customHeight="1" x14ac:dyDescent="0.3">
      <c r="A59" s="101">
        <v>8</v>
      </c>
      <c r="B59" s="113" t="s">
        <v>369</v>
      </c>
      <c r="C59" s="102" t="s">
        <v>368</v>
      </c>
      <c r="D59" s="112">
        <v>88</v>
      </c>
      <c r="E59" s="100">
        <v>3</v>
      </c>
      <c r="F59" s="102">
        <v>546</v>
      </c>
      <c r="G59" s="103">
        <v>33</v>
      </c>
      <c r="I59" s="101">
        <v>2</v>
      </c>
      <c r="J59" s="102" t="s">
        <v>357</v>
      </c>
      <c r="K59" s="102" t="s">
        <v>207</v>
      </c>
      <c r="L59" s="102">
        <v>85</v>
      </c>
      <c r="M59" s="100">
        <v>3</v>
      </c>
      <c r="N59" s="102">
        <v>619</v>
      </c>
      <c r="O59" s="103">
        <v>31</v>
      </c>
    </row>
    <row r="60" spans="1:15" ht="15.75" customHeight="1" x14ac:dyDescent="0.3">
      <c r="A60" s="101">
        <v>1</v>
      </c>
      <c r="B60" s="102" t="s">
        <v>354</v>
      </c>
      <c r="C60" s="102" t="s">
        <v>14</v>
      </c>
      <c r="D60" s="102">
        <v>91</v>
      </c>
      <c r="E60" s="100">
        <v>6</v>
      </c>
      <c r="F60" s="158">
        <v>628</v>
      </c>
      <c r="G60" s="159">
        <v>31</v>
      </c>
      <c r="I60" s="101">
        <v>9</v>
      </c>
      <c r="J60" s="102" t="s">
        <v>372</v>
      </c>
      <c r="K60" s="102" t="s">
        <v>321</v>
      </c>
      <c r="L60" s="102">
        <v>91</v>
      </c>
      <c r="M60" s="100">
        <v>6</v>
      </c>
      <c r="N60" s="102">
        <v>623</v>
      </c>
      <c r="O60" s="103">
        <v>29</v>
      </c>
    </row>
    <row r="61" spans="1:15" ht="15.75" customHeight="1" x14ac:dyDescent="0.3">
      <c r="A61" s="260">
        <v>4</v>
      </c>
      <c r="B61" s="261" t="s">
        <v>360</v>
      </c>
      <c r="C61" s="261" t="s">
        <v>344</v>
      </c>
      <c r="D61" s="264" t="s">
        <v>22</v>
      </c>
      <c r="E61" s="262">
        <v>0</v>
      </c>
      <c r="F61" s="104">
        <v>446</v>
      </c>
      <c r="G61" s="105">
        <v>22</v>
      </c>
      <c r="I61" s="260">
        <v>8</v>
      </c>
      <c r="J61" s="261" t="s">
        <v>370</v>
      </c>
      <c r="K61" s="261" t="s">
        <v>50</v>
      </c>
      <c r="L61" s="261">
        <v>85</v>
      </c>
      <c r="M61" s="262">
        <v>3</v>
      </c>
      <c r="N61" s="104">
        <v>449</v>
      </c>
      <c r="O61" s="105">
        <v>26</v>
      </c>
    </row>
    <row r="62" spans="1:15" ht="15.75" customHeight="1" x14ac:dyDescent="0.3">
      <c r="A62" s="86"/>
      <c r="I62" s="86"/>
    </row>
    <row r="63" spans="1:15" ht="15.75" customHeight="1" x14ac:dyDescent="0.3">
      <c r="A63" s="86"/>
      <c r="B63" s="86" t="s">
        <v>220</v>
      </c>
      <c r="F63" s="106" t="s">
        <v>1542</v>
      </c>
      <c r="I63" s="86"/>
    </row>
    <row r="64" spans="1:15" ht="15.75" customHeight="1" x14ac:dyDescent="0.3">
      <c r="A64" s="86"/>
      <c r="B64" s="86" t="s">
        <v>1543</v>
      </c>
      <c r="I64" s="86"/>
    </row>
    <row r="65" spans="1:9" ht="15.75" customHeight="1" x14ac:dyDescent="0.3">
      <c r="A65" s="86"/>
      <c r="I65" s="86"/>
    </row>
    <row r="66" spans="1:9" ht="15.75" customHeight="1" x14ac:dyDescent="0.3">
      <c r="A66" s="86"/>
      <c r="I66" s="86"/>
    </row>
    <row r="67" spans="1:9" ht="15.75" customHeight="1" x14ac:dyDescent="0.3">
      <c r="A67" s="86"/>
      <c r="I67" s="86"/>
    </row>
    <row r="68" spans="1:9" ht="15.75" customHeight="1" x14ac:dyDescent="0.3">
      <c r="A68" s="86"/>
      <c r="I68" s="86"/>
    </row>
    <row r="69" spans="1:9" ht="15.75" customHeight="1" x14ac:dyDescent="0.3">
      <c r="A69" s="86"/>
      <c r="I69" s="86"/>
    </row>
    <row r="70" spans="1:9" ht="15.75" customHeight="1" x14ac:dyDescent="0.3">
      <c r="A70" s="86"/>
      <c r="I70" s="86"/>
    </row>
    <row r="71" spans="1:9" ht="15.75" customHeight="1" x14ac:dyDescent="0.3">
      <c r="A71" s="86"/>
      <c r="I71" s="86"/>
    </row>
    <row r="72" spans="1:9" ht="15.75" customHeight="1" x14ac:dyDescent="0.3">
      <c r="A72" s="86"/>
      <c r="I72" s="86"/>
    </row>
    <row r="73" spans="1:9" ht="15.75" customHeight="1" x14ac:dyDescent="0.3">
      <c r="A73" s="86"/>
      <c r="I73" s="86"/>
    </row>
    <row r="74" spans="1:9" ht="15.75" customHeight="1" x14ac:dyDescent="0.3">
      <c r="A74" s="86"/>
      <c r="I74" s="86"/>
    </row>
    <row r="75" spans="1:9" ht="15.75" customHeight="1" x14ac:dyDescent="0.3">
      <c r="A75" s="86"/>
      <c r="I75" s="86"/>
    </row>
    <row r="76" spans="1:9" ht="15.75" customHeight="1" x14ac:dyDescent="0.3">
      <c r="A76" s="86"/>
      <c r="I76" s="86"/>
    </row>
    <row r="77" spans="1:9" ht="15.75" customHeight="1" x14ac:dyDescent="0.3">
      <c r="A77" s="86"/>
      <c r="I77" s="86"/>
    </row>
    <row r="78" spans="1:9" ht="15.75" customHeight="1" x14ac:dyDescent="0.3">
      <c r="A78" s="86"/>
      <c r="I78" s="86"/>
    </row>
    <row r="79" spans="1:9" ht="15.75" customHeight="1" x14ac:dyDescent="0.3">
      <c r="A79" s="86"/>
      <c r="I79" s="86"/>
    </row>
    <row r="80" spans="1:9" ht="15.75" customHeight="1" x14ac:dyDescent="0.3">
      <c r="A80" s="86"/>
      <c r="I80" s="86"/>
    </row>
    <row r="81" spans="1:9" ht="15.75" customHeight="1" x14ac:dyDescent="0.3">
      <c r="A81" s="86"/>
      <c r="I81" s="86"/>
    </row>
    <row r="82" spans="1:9" ht="15.75" customHeight="1" x14ac:dyDescent="0.3">
      <c r="A82" s="86"/>
      <c r="I82" s="86"/>
    </row>
    <row r="83" spans="1:9" ht="15.75" customHeight="1" x14ac:dyDescent="0.3">
      <c r="A83" s="86"/>
      <c r="I83" s="86"/>
    </row>
    <row r="84" spans="1:9" ht="15.75" customHeight="1" x14ac:dyDescent="0.3">
      <c r="A84" s="86"/>
      <c r="I84" s="86"/>
    </row>
    <row r="85" spans="1:9" ht="15.75" customHeight="1" x14ac:dyDescent="0.3">
      <c r="A85" s="86"/>
      <c r="I85" s="86"/>
    </row>
    <row r="86" spans="1:9" ht="15.75" customHeight="1" x14ac:dyDescent="0.3">
      <c r="A86" s="86"/>
      <c r="I86" s="86"/>
    </row>
    <row r="87" spans="1:9" ht="15.75" customHeight="1" x14ac:dyDescent="0.3">
      <c r="A87" s="86"/>
      <c r="I87" s="86"/>
    </row>
    <row r="88" spans="1:9" ht="15.75" customHeight="1" x14ac:dyDescent="0.3">
      <c r="A88" s="86"/>
      <c r="I88" s="86"/>
    </row>
    <row r="89" spans="1:9" ht="15.75" customHeight="1" x14ac:dyDescent="0.3">
      <c r="A89" s="86"/>
      <c r="I89" s="86"/>
    </row>
    <row r="90" spans="1:9" ht="15.75" customHeight="1" x14ac:dyDescent="0.3">
      <c r="A90" s="86"/>
      <c r="I90" s="86"/>
    </row>
    <row r="91" spans="1:9" ht="15.75" customHeight="1" x14ac:dyDescent="0.3">
      <c r="A91" s="86"/>
      <c r="I91" s="86"/>
    </row>
    <row r="92" spans="1:9" ht="15.75" customHeight="1" x14ac:dyDescent="0.3">
      <c r="A92" s="86"/>
      <c r="I92" s="86"/>
    </row>
    <row r="93" spans="1:9" ht="15.75" customHeight="1" x14ac:dyDescent="0.3">
      <c r="A93" s="86"/>
      <c r="I93" s="86"/>
    </row>
    <row r="94" spans="1:9" ht="15.75" customHeight="1" x14ac:dyDescent="0.3">
      <c r="A94" s="86"/>
      <c r="I94" s="86"/>
    </row>
    <row r="95" spans="1:9" ht="15.75" customHeight="1" x14ac:dyDescent="0.3">
      <c r="A95" s="86"/>
      <c r="I95" s="86"/>
    </row>
    <row r="96" spans="1:9" ht="15.75" customHeight="1" x14ac:dyDescent="0.3">
      <c r="A96" s="86"/>
      <c r="I96" s="86"/>
    </row>
    <row r="97" spans="1:9" ht="15.75" customHeight="1" x14ac:dyDescent="0.3">
      <c r="A97" s="86"/>
      <c r="I97" s="86"/>
    </row>
    <row r="98" spans="1:9" ht="15.75" customHeight="1" x14ac:dyDescent="0.3">
      <c r="A98" s="86"/>
      <c r="I98" s="86"/>
    </row>
    <row r="99" spans="1:9" ht="15.75" customHeight="1" x14ac:dyDescent="0.3">
      <c r="A99" s="86"/>
      <c r="I99" s="86"/>
    </row>
    <row r="100" spans="1:9" ht="15.75" customHeight="1" x14ac:dyDescent="0.3">
      <c r="A100" s="86"/>
      <c r="I100" s="86"/>
    </row>
    <row r="101" spans="1:9" ht="15.75" customHeight="1" x14ac:dyDescent="0.3">
      <c r="A101" s="86"/>
      <c r="I101" s="86"/>
    </row>
    <row r="102" spans="1:9" ht="15.75" customHeight="1" x14ac:dyDescent="0.3">
      <c r="A102" s="86"/>
      <c r="I102" s="86"/>
    </row>
    <row r="103" spans="1:9" ht="15.75" customHeight="1" x14ac:dyDescent="0.3">
      <c r="A103" s="86"/>
      <c r="I103" s="86"/>
    </row>
    <row r="104" spans="1:9" ht="15.75" customHeight="1" x14ac:dyDescent="0.3">
      <c r="A104" s="86"/>
      <c r="I104" s="86"/>
    </row>
    <row r="105" spans="1:9" ht="15.75" customHeight="1" x14ac:dyDescent="0.3">
      <c r="A105" s="86"/>
      <c r="I105" s="86"/>
    </row>
    <row r="106" spans="1:9" ht="15.75" customHeight="1" x14ac:dyDescent="0.3">
      <c r="A106" s="86"/>
      <c r="I106" s="86"/>
    </row>
    <row r="107" spans="1:9" ht="15.75" customHeight="1" x14ac:dyDescent="0.3">
      <c r="A107" s="86"/>
      <c r="I107" s="86"/>
    </row>
    <row r="108" spans="1:9" ht="15.75" customHeight="1" x14ac:dyDescent="0.3">
      <c r="A108" s="86"/>
      <c r="I108" s="86"/>
    </row>
    <row r="109" spans="1:9" ht="15.75" customHeight="1" x14ac:dyDescent="0.3">
      <c r="A109" s="86"/>
      <c r="I109" s="86"/>
    </row>
    <row r="110" spans="1:9" ht="15.75" customHeight="1" x14ac:dyDescent="0.3">
      <c r="A110" s="86"/>
      <c r="I110" s="86"/>
    </row>
    <row r="111" spans="1:9" ht="15.75" customHeight="1" x14ac:dyDescent="0.3">
      <c r="A111" s="86"/>
      <c r="I111" s="86"/>
    </row>
    <row r="112" spans="1:9" ht="15.75" customHeight="1" x14ac:dyDescent="0.3">
      <c r="A112" s="86"/>
      <c r="I112" s="86"/>
    </row>
    <row r="113" spans="1:9" ht="15.75" customHeight="1" x14ac:dyDescent="0.3">
      <c r="A113" s="86"/>
      <c r="I113" s="86"/>
    </row>
    <row r="114" spans="1:9" ht="15.75" customHeight="1" x14ac:dyDescent="0.3">
      <c r="A114" s="86"/>
      <c r="I114" s="86"/>
    </row>
    <row r="115" spans="1:9" ht="15.75" customHeight="1" x14ac:dyDescent="0.3">
      <c r="A115" s="86"/>
      <c r="I115" s="86"/>
    </row>
    <row r="116" spans="1:9" ht="15.75" customHeight="1" x14ac:dyDescent="0.3">
      <c r="A116" s="86"/>
      <c r="I116" s="86"/>
    </row>
    <row r="117" spans="1:9" ht="15.75" customHeight="1" x14ac:dyDescent="0.3">
      <c r="A117" s="86"/>
      <c r="I117" s="86"/>
    </row>
    <row r="118" spans="1:9" ht="15.75" customHeight="1" x14ac:dyDescent="0.3">
      <c r="A118" s="86"/>
      <c r="I118" s="86"/>
    </row>
    <row r="119" spans="1:9" ht="15.75" customHeight="1" x14ac:dyDescent="0.3">
      <c r="A119" s="86"/>
      <c r="I119" s="86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tooltip="Go to the Index sheet" display="á" xr:uid="{B1ABF962-DB0B-40A9-BD35-87C8E4CEA48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8DAD9-8762-4D70-BCF1-A0EEE439154E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4" width="5.28515625" style="86" customWidth="1"/>
    <col min="5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4.140625" style="86" customWidth="1"/>
    <col min="18" max="18" width="9.140625" style="86" bestFit="1" customWidth="1"/>
    <col min="19" max="24" width="4.140625" style="86" customWidth="1"/>
    <col min="25" max="25" width="10.28515625" style="86"/>
  </cols>
  <sheetData>
    <row r="1" spans="1:25" ht="18" x14ac:dyDescent="0.35">
      <c r="A1" s="83"/>
      <c r="B1" s="84" t="s">
        <v>262</v>
      </c>
      <c r="C1" s="84"/>
      <c r="D1" s="85"/>
      <c r="E1" s="85"/>
      <c r="F1" s="85"/>
      <c r="G1" s="85"/>
      <c r="H1" s="85"/>
      <c r="I1" s="85"/>
      <c r="J1" s="85" t="s">
        <v>1541</v>
      </c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109" t="s">
        <v>263</v>
      </c>
    </row>
    <row r="3" spans="1:25" ht="15.75" customHeight="1" x14ac:dyDescent="0.3">
      <c r="A3" s="90"/>
      <c r="B3" s="91" t="s">
        <v>373</v>
      </c>
      <c r="C3" s="86" t="s">
        <v>374</v>
      </c>
      <c r="E3" s="92" t="s">
        <v>1441</v>
      </c>
      <c r="F3" s="91"/>
      <c r="G3" s="91"/>
      <c r="H3" s="114"/>
      <c r="I3" s="90"/>
      <c r="J3" s="91" t="s">
        <v>375</v>
      </c>
      <c r="K3" s="86" t="s">
        <v>376</v>
      </c>
      <c r="M3" s="92" t="s">
        <v>1442</v>
      </c>
      <c r="N3" s="91"/>
      <c r="O3" s="9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1</v>
      </c>
      <c r="B4" s="94" t="s">
        <v>7</v>
      </c>
      <c r="C4" s="94" t="s">
        <v>8</v>
      </c>
      <c r="D4" s="98" t="s">
        <v>9</v>
      </c>
      <c r="E4" s="98" t="s">
        <v>10</v>
      </c>
      <c r="F4" s="98" t="s">
        <v>11</v>
      </c>
      <c r="G4" s="99" t="s">
        <v>12</v>
      </c>
      <c r="H4" s="114"/>
      <c r="I4" s="93">
        <v>1</v>
      </c>
      <c r="J4" s="94" t="s">
        <v>7</v>
      </c>
      <c r="K4" s="94" t="s">
        <v>8</v>
      </c>
      <c r="L4" s="98" t="s">
        <v>9</v>
      </c>
      <c r="M4" s="98" t="s">
        <v>10</v>
      </c>
      <c r="N4" s="98" t="s">
        <v>11</v>
      </c>
      <c r="O4" s="99" t="s">
        <v>12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56">
        <v>3</v>
      </c>
      <c r="B5" s="347" t="s">
        <v>381</v>
      </c>
      <c r="C5" s="347" t="s">
        <v>31</v>
      </c>
      <c r="D5" s="347">
        <v>88</v>
      </c>
      <c r="E5" s="257">
        <v>3</v>
      </c>
      <c r="F5" s="347">
        <v>638</v>
      </c>
      <c r="G5" s="348">
        <v>50</v>
      </c>
      <c r="H5" s="114"/>
      <c r="I5" s="256">
        <v>7</v>
      </c>
      <c r="J5" s="347" t="s">
        <v>389</v>
      </c>
      <c r="K5" s="347" t="s">
        <v>207</v>
      </c>
      <c r="L5" s="347">
        <v>94</v>
      </c>
      <c r="M5" s="257">
        <v>9</v>
      </c>
      <c r="N5" s="347">
        <v>625</v>
      </c>
      <c r="O5" s="348">
        <v>44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01">
        <v>7</v>
      </c>
      <c r="B6" s="117" t="s">
        <v>388</v>
      </c>
      <c r="C6" s="117" t="s">
        <v>90</v>
      </c>
      <c r="D6" s="119">
        <v>92</v>
      </c>
      <c r="E6" s="100">
        <v>8</v>
      </c>
      <c r="F6" s="117">
        <v>635</v>
      </c>
      <c r="G6" s="118">
        <v>48</v>
      </c>
      <c r="H6" s="114"/>
      <c r="I6" s="101">
        <v>3</v>
      </c>
      <c r="J6" s="117" t="s">
        <v>68</v>
      </c>
      <c r="K6" s="117" t="s">
        <v>31</v>
      </c>
      <c r="L6" s="117">
        <v>93</v>
      </c>
      <c r="M6" s="100">
        <v>8</v>
      </c>
      <c r="N6" s="117">
        <v>621</v>
      </c>
      <c r="O6" s="118">
        <v>43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16">
        <v>6</v>
      </c>
      <c r="B7" s="117" t="s">
        <v>386</v>
      </c>
      <c r="C7" s="117" t="s">
        <v>14</v>
      </c>
      <c r="D7" s="117">
        <v>81</v>
      </c>
      <c r="E7" s="100">
        <v>1</v>
      </c>
      <c r="F7" s="117">
        <v>628</v>
      </c>
      <c r="G7" s="118">
        <v>44</v>
      </c>
      <c r="H7" s="114"/>
      <c r="I7" s="116">
        <v>4</v>
      </c>
      <c r="J7" s="117" t="s">
        <v>383</v>
      </c>
      <c r="K7" s="117" t="s">
        <v>14</v>
      </c>
      <c r="L7" s="117">
        <v>87</v>
      </c>
      <c r="M7" s="100">
        <v>6</v>
      </c>
      <c r="N7" s="117">
        <v>617</v>
      </c>
      <c r="O7" s="118">
        <v>43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16">
        <v>4</v>
      </c>
      <c r="B8" s="117" t="s">
        <v>382</v>
      </c>
      <c r="C8" s="117" t="s">
        <v>290</v>
      </c>
      <c r="D8" s="117">
        <v>89</v>
      </c>
      <c r="E8" s="100">
        <v>5</v>
      </c>
      <c r="F8" s="117">
        <v>539</v>
      </c>
      <c r="G8" s="118">
        <v>39</v>
      </c>
      <c r="H8" s="114"/>
      <c r="I8" s="116">
        <v>6</v>
      </c>
      <c r="J8" s="117" t="s">
        <v>387</v>
      </c>
      <c r="K8" s="117" t="s">
        <v>40</v>
      </c>
      <c r="L8" s="117">
        <v>83</v>
      </c>
      <c r="M8" s="100">
        <v>3</v>
      </c>
      <c r="N8" s="117">
        <v>623</v>
      </c>
      <c r="O8" s="118">
        <v>42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01">
        <v>1</v>
      </c>
      <c r="B9" s="102" t="s">
        <v>377</v>
      </c>
      <c r="C9" s="102" t="s">
        <v>368</v>
      </c>
      <c r="D9" s="102">
        <v>93</v>
      </c>
      <c r="E9" s="100">
        <v>9</v>
      </c>
      <c r="F9" s="158">
        <v>541</v>
      </c>
      <c r="G9" s="159">
        <v>37</v>
      </c>
      <c r="H9" s="114"/>
      <c r="I9" s="116">
        <v>8</v>
      </c>
      <c r="J9" s="117" t="s">
        <v>392</v>
      </c>
      <c r="K9" s="117" t="s">
        <v>18</v>
      </c>
      <c r="L9" s="117">
        <v>91</v>
      </c>
      <c r="M9" s="100">
        <v>7</v>
      </c>
      <c r="N9" s="117">
        <v>613</v>
      </c>
      <c r="O9" s="118">
        <v>41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01">
        <v>5</v>
      </c>
      <c r="B10" s="117" t="s">
        <v>384</v>
      </c>
      <c r="C10" s="117" t="s">
        <v>236</v>
      </c>
      <c r="D10" s="117">
        <v>89</v>
      </c>
      <c r="E10" s="100">
        <v>5</v>
      </c>
      <c r="F10" s="117">
        <v>536</v>
      </c>
      <c r="G10" s="118">
        <v>34</v>
      </c>
      <c r="H10" s="114"/>
      <c r="I10" s="101">
        <v>9</v>
      </c>
      <c r="J10" s="117" t="s">
        <v>394</v>
      </c>
      <c r="K10" s="117" t="s">
        <v>368</v>
      </c>
      <c r="L10" s="117">
        <v>82</v>
      </c>
      <c r="M10" s="100">
        <v>1</v>
      </c>
      <c r="N10" s="117">
        <v>606</v>
      </c>
      <c r="O10" s="118">
        <v>35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16">
        <v>8</v>
      </c>
      <c r="B11" s="117" t="s">
        <v>390</v>
      </c>
      <c r="C11" s="117" t="s">
        <v>391</v>
      </c>
      <c r="D11" s="117">
        <v>91</v>
      </c>
      <c r="E11" s="100">
        <v>7</v>
      </c>
      <c r="F11" s="117">
        <v>603</v>
      </c>
      <c r="G11" s="118">
        <v>29</v>
      </c>
      <c r="H11" s="114"/>
      <c r="I11" s="116">
        <v>2</v>
      </c>
      <c r="J11" s="117" t="s">
        <v>380</v>
      </c>
      <c r="K11" s="117" t="s">
        <v>363</v>
      </c>
      <c r="L11" s="117">
        <v>86</v>
      </c>
      <c r="M11" s="100">
        <v>5</v>
      </c>
      <c r="N11" s="117">
        <v>600</v>
      </c>
      <c r="O11" s="118">
        <v>33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01">
        <v>9</v>
      </c>
      <c r="B12" s="117" t="s">
        <v>393</v>
      </c>
      <c r="C12" s="117" t="s">
        <v>363</v>
      </c>
      <c r="D12" s="117">
        <v>90</v>
      </c>
      <c r="E12" s="100">
        <v>6</v>
      </c>
      <c r="F12" s="117">
        <v>531</v>
      </c>
      <c r="G12" s="118">
        <v>28</v>
      </c>
      <c r="H12" s="114"/>
      <c r="I12" s="101">
        <v>5</v>
      </c>
      <c r="J12" s="117" t="s">
        <v>385</v>
      </c>
      <c r="K12" s="117" t="s">
        <v>14</v>
      </c>
      <c r="L12" s="117">
        <v>86</v>
      </c>
      <c r="M12" s="100">
        <v>5</v>
      </c>
      <c r="N12" s="117">
        <v>607</v>
      </c>
      <c r="O12" s="118">
        <v>28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66">
        <v>2</v>
      </c>
      <c r="B13" s="267" t="s">
        <v>379</v>
      </c>
      <c r="C13" s="267" t="s">
        <v>14</v>
      </c>
      <c r="D13" s="267">
        <v>88</v>
      </c>
      <c r="E13" s="262">
        <v>3</v>
      </c>
      <c r="F13" s="120">
        <v>522</v>
      </c>
      <c r="G13" s="121">
        <v>19</v>
      </c>
      <c r="H13" s="114"/>
      <c r="I13" s="260">
        <v>1</v>
      </c>
      <c r="J13" s="261" t="s">
        <v>378</v>
      </c>
      <c r="K13" s="261" t="s">
        <v>321</v>
      </c>
      <c r="L13" s="360">
        <v>83</v>
      </c>
      <c r="M13" s="262">
        <v>3</v>
      </c>
      <c r="N13" s="341">
        <v>584</v>
      </c>
      <c r="O13" s="342">
        <v>21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0"/>
      <c r="B15" s="91" t="s">
        <v>395</v>
      </c>
      <c r="C15" s="86" t="s">
        <v>396</v>
      </c>
      <c r="E15" s="92" t="s">
        <v>1443</v>
      </c>
      <c r="F15" s="91"/>
      <c r="G15" s="91"/>
      <c r="H15" s="114"/>
      <c r="I15" s="90"/>
      <c r="J15" s="91" t="s">
        <v>397</v>
      </c>
      <c r="K15" s="86" t="s">
        <v>398</v>
      </c>
      <c r="M15" s="92" t="s">
        <v>1397</v>
      </c>
      <c r="N15" s="91"/>
      <c r="O15" s="9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3">
        <v>1</v>
      </c>
      <c r="B16" s="94" t="s">
        <v>7</v>
      </c>
      <c r="C16" s="94" t="s">
        <v>8</v>
      </c>
      <c r="D16" s="98" t="s">
        <v>9</v>
      </c>
      <c r="E16" s="98" t="s">
        <v>10</v>
      </c>
      <c r="F16" s="98" t="s">
        <v>11</v>
      </c>
      <c r="G16" s="99" t="s">
        <v>12</v>
      </c>
      <c r="H16" s="114"/>
      <c r="I16" s="93">
        <v>1</v>
      </c>
      <c r="J16" s="94" t="s">
        <v>7</v>
      </c>
      <c r="K16" s="94" t="s">
        <v>8</v>
      </c>
      <c r="L16" s="98" t="s">
        <v>9</v>
      </c>
      <c r="M16" s="98" t="s">
        <v>10</v>
      </c>
      <c r="N16" s="98" t="s">
        <v>11</v>
      </c>
      <c r="O16" s="99" t="s">
        <v>12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56">
        <v>5</v>
      </c>
      <c r="B17" s="347" t="s">
        <v>407</v>
      </c>
      <c r="C17" s="347" t="s">
        <v>321</v>
      </c>
      <c r="D17" s="347">
        <v>91</v>
      </c>
      <c r="E17" s="257">
        <v>9</v>
      </c>
      <c r="F17" s="347">
        <v>622</v>
      </c>
      <c r="G17" s="348">
        <v>51</v>
      </c>
      <c r="H17" s="114"/>
      <c r="I17" s="256">
        <v>5</v>
      </c>
      <c r="J17" s="347" t="s">
        <v>408</v>
      </c>
      <c r="K17" s="347" t="s">
        <v>14</v>
      </c>
      <c r="L17" s="347">
        <v>74</v>
      </c>
      <c r="M17" s="257">
        <v>5</v>
      </c>
      <c r="N17" s="347">
        <v>577</v>
      </c>
      <c r="O17" s="348">
        <v>52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01">
        <v>3</v>
      </c>
      <c r="B18" s="117" t="s">
        <v>403</v>
      </c>
      <c r="C18" s="117" t="s">
        <v>14</v>
      </c>
      <c r="D18" s="117">
        <v>85</v>
      </c>
      <c r="E18" s="100">
        <v>6</v>
      </c>
      <c r="F18" s="117">
        <v>613</v>
      </c>
      <c r="G18" s="118">
        <v>49</v>
      </c>
      <c r="H18" s="114"/>
      <c r="I18" s="116">
        <v>6</v>
      </c>
      <c r="J18" s="117" t="s">
        <v>410</v>
      </c>
      <c r="K18" s="117" t="s">
        <v>31</v>
      </c>
      <c r="L18" s="117">
        <v>69</v>
      </c>
      <c r="M18" s="100">
        <v>3</v>
      </c>
      <c r="N18" s="117">
        <v>567</v>
      </c>
      <c r="O18" s="118">
        <v>49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01">
        <v>9</v>
      </c>
      <c r="B19" s="117" t="s">
        <v>415</v>
      </c>
      <c r="C19" s="117" t="s">
        <v>363</v>
      </c>
      <c r="D19" s="117">
        <v>91</v>
      </c>
      <c r="E19" s="100">
        <v>9</v>
      </c>
      <c r="F19" s="117">
        <v>615</v>
      </c>
      <c r="G19" s="118">
        <v>46</v>
      </c>
      <c r="H19" s="114"/>
      <c r="I19" s="101">
        <v>9</v>
      </c>
      <c r="J19" s="117" t="s">
        <v>416</v>
      </c>
      <c r="K19" s="117" t="s">
        <v>207</v>
      </c>
      <c r="L19" s="117">
        <v>78</v>
      </c>
      <c r="M19" s="100">
        <v>9</v>
      </c>
      <c r="N19" s="117">
        <v>549</v>
      </c>
      <c r="O19" s="118">
        <v>47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6">
        <v>4</v>
      </c>
      <c r="B20" s="117" t="s">
        <v>405</v>
      </c>
      <c r="C20" s="117" t="s">
        <v>14</v>
      </c>
      <c r="D20" s="117">
        <v>84</v>
      </c>
      <c r="E20" s="100">
        <v>3</v>
      </c>
      <c r="F20" s="117">
        <v>610</v>
      </c>
      <c r="G20" s="118">
        <v>40</v>
      </c>
      <c r="H20" s="114"/>
      <c r="I20" s="101">
        <v>7</v>
      </c>
      <c r="J20" s="117" t="s">
        <v>412</v>
      </c>
      <c r="K20" s="117" t="s">
        <v>14</v>
      </c>
      <c r="L20" s="117">
        <v>77</v>
      </c>
      <c r="M20" s="100">
        <v>7</v>
      </c>
      <c r="N20" s="117">
        <v>544</v>
      </c>
      <c r="O20" s="118">
        <v>44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6">
        <v>6</v>
      </c>
      <c r="B21" s="117" t="s">
        <v>409</v>
      </c>
      <c r="C21" s="117" t="s">
        <v>120</v>
      </c>
      <c r="D21" s="117">
        <v>85</v>
      </c>
      <c r="E21" s="100">
        <v>6</v>
      </c>
      <c r="F21" s="117">
        <v>610</v>
      </c>
      <c r="G21" s="118">
        <v>40</v>
      </c>
      <c r="H21" s="114"/>
      <c r="I21" s="116">
        <v>4</v>
      </c>
      <c r="J21" s="117" t="s">
        <v>406</v>
      </c>
      <c r="K21" s="117" t="s">
        <v>18</v>
      </c>
      <c r="L21" s="117">
        <v>72</v>
      </c>
      <c r="M21" s="100">
        <v>4</v>
      </c>
      <c r="N21" s="117">
        <v>537</v>
      </c>
      <c r="O21" s="118">
        <v>42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6">
        <v>2</v>
      </c>
      <c r="B22" s="117" t="s">
        <v>401</v>
      </c>
      <c r="C22" s="117" t="s">
        <v>14</v>
      </c>
      <c r="D22" s="117">
        <v>85</v>
      </c>
      <c r="E22" s="100">
        <v>6</v>
      </c>
      <c r="F22" s="117">
        <v>606</v>
      </c>
      <c r="G22" s="118">
        <v>39</v>
      </c>
      <c r="H22" s="114"/>
      <c r="I22" s="116">
        <v>2</v>
      </c>
      <c r="J22" s="117" t="s">
        <v>402</v>
      </c>
      <c r="K22" s="117" t="s">
        <v>90</v>
      </c>
      <c r="L22" s="117">
        <v>75</v>
      </c>
      <c r="M22" s="100">
        <v>6</v>
      </c>
      <c r="N22" s="117">
        <v>463</v>
      </c>
      <c r="O22" s="118">
        <v>31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01">
        <v>1</v>
      </c>
      <c r="B23" s="102" t="s">
        <v>399</v>
      </c>
      <c r="C23" s="102" t="s">
        <v>321</v>
      </c>
      <c r="D23" s="102">
        <v>89</v>
      </c>
      <c r="E23" s="100">
        <v>7</v>
      </c>
      <c r="F23" s="158">
        <v>505</v>
      </c>
      <c r="G23" s="159">
        <v>29</v>
      </c>
      <c r="H23" s="114"/>
      <c r="I23" s="101">
        <v>1</v>
      </c>
      <c r="J23" s="102" t="s">
        <v>400</v>
      </c>
      <c r="K23" s="102" t="s">
        <v>321</v>
      </c>
      <c r="L23" s="102">
        <v>78</v>
      </c>
      <c r="M23" s="100">
        <v>9</v>
      </c>
      <c r="N23" s="158">
        <v>296</v>
      </c>
      <c r="O23" s="159">
        <v>23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6">
        <v>8</v>
      </c>
      <c r="B24" s="117" t="s">
        <v>413</v>
      </c>
      <c r="C24" s="117" t="s">
        <v>31</v>
      </c>
      <c r="D24" s="117">
        <v>82</v>
      </c>
      <c r="E24" s="100">
        <v>2</v>
      </c>
      <c r="F24" s="117">
        <v>583</v>
      </c>
      <c r="G24" s="118">
        <v>21</v>
      </c>
      <c r="H24" s="114"/>
      <c r="I24" s="101">
        <v>3</v>
      </c>
      <c r="J24" s="117" t="s">
        <v>404</v>
      </c>
      <c r="K24" s="117" t="s">
        <v>321</v>
      </c>
      <c r="L24" s="117" t="s">
        <v>22</v>
      </c>
      <c r="M24" s="100">
        <v>0</v>
      </c>
      <c r="N24" s="117">
        <v>0</v>
      </c>
      <c r="O24" s="118">
        <v>0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60">
        <v>7</v>
      </c>
      <c r="B25" s="267" t="s">
        <v>411</v>
      </c>
      <c r="C25" s="267" t="s">
        <v>14</v>
      </c>
      <c r="D25" s="267" t="s">
        <v>22</v>
      </c>
      <c r="E25" s="262">
        <v>0</v>
      </c>
      <c r="F25" s="120">
        <v>304</v>
      </c>
      <c r="G25" s="121">
        <v>10</v>
      </c>
      <c r="H25" s="114"/>
      <c r="I25" s="266">
        <v>8</v>
      </c>
      <c r="J25" s="267" t="s">
        <v>414</v>
      </c>
      <c r="K25" s="267" t="s">
        <v>54</v>
      </c>
      <c r="L25" s="267" t="s">
        <v>22</v>
      </c>
      <c r="M25" s="262">
        <v>0</v>
      </c>
      <c r="N25" s="120">
        <v>0</v>
      </c>
      <c r="O25" s="121">
        <v>0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4"/>
      <c r="B27" s="86" t="s">
        <v>220</v>
      </c>
      <c r="F27" s="106" t="s">
        <v>1542</v>
      </c>
      <c r="H27" s="114"/>
      <c r="I27" s="114"/>
      <c r="J27" s="114"/>
      <c r="K27" s="114"/>
      <c r="L27" s="114"/>
      <c r="M27" s="114"/>
      <c r="N27" s="114"/>
      <c r="O27" s="114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4"/>
      <c r="B28" s="86" t="s">
        <v>1543</v>
      </c>
      <c r="H28" s="114"/>
      <c r="I28" s="114"/>
      <c r="J28" s="114"/>
      <c r="K28" s="114"/>
      <c r="L28" s="114"/>
      <c r="M28" s="114"/>
      <c r="N28" s="114"/>
      <c r="O28" s="114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86"/>
      <c r="I72" s="86"/>
    </row>
    <row r="73" spans="1:25" ht="15.75" customHeight="1" x14ac:dyDescent="0.3">
      <c r="A73" s="86"/>
      <c r="I73" s="86"/>
    </row>
    <row r="74" spans="1:25" ht="15.75" customHeight="1" x14ac:dyDescent="0.3">
      <c r="A74" s="86"/>
      <c r="I74" s="86"/>
    </row>
    <row r="75" spans="1:25" ht="15.75" customHeight="1" x14ac:dyDescent="0.3">
      <c r="A75" s="86"/>
      <c r="I75" s="86"/>
    </row>
    <row r="76" spans="1:25" ht="15.75" customHeight="1" x14ac:dyDescent="0.3">
      <c r="A76" s="86"/>
      <c r="I76" s="86"/>
    </row>
    <row r="77" spans="1:25" ht="15.75" customHeight="1" x14ac:dyDescent="0.3">
      <c r="A77" s="86"/>
      <c r="I77" s="86"/>
    </row>
    <row r="78" spans="1:25" ht="15.75" customHeight="1" x14ac:dyDescent="0.3">
      <c r="A78" s="86"/>
      <c r="I78" s="86"/>
    </row>
    <row r="79" spans="1:25" ht="15.75" customHeight="1" x14ac:dyDescent="0.3">
      <c r="A79" s="86"/>
      <c r="I79" s="86"/>
    </row>
    <row r="80" spans="1:25" ht="15.75" customHeight="1" x14ac:dyDescent="0.3">
      <c r="A80" s="86"/>
      <c r="I80" s="86"/>
    </row>
    <row r="81" spans="1:9" ht="15.75" customHeight="1" x14ac:dyDescent="0.3">
      <c r="A81" s="86"/>
      <c r="I81" s="86"/>
    </row>
    <row r="82" spans="1:9" ht="15.75" customHeight="1" x14ac:dyDescent="0.3">
      <c r="A82" s="86"/>
      <c r="I82" s="86"/>
    </row>
    <row r="83" spans="1:9" ht="15.75" customHeight="1" x14ac:dyDescent="0.3">
      <c r="A83" s="86"/>
      <c r="I83" s="86"/>
    </row>
    <row r="84" spans="1:9" ht="15.75" customHeight="1" x14ac:dyDescent="0.3">
      <c r="A84" s="86"/>
      <c r="I84" s="86"/>
    </row>
    <row r="85" spans="1:9" ht="15.75" customHeight="1" x14ac:dyDescent="0.3">
      <c r="A85" s="86"/>
      <c r="I85" s="86"/>
    </row>
    <row r="86" spans="1:9" ht="15.75" customHeight="1" x14ac:dyDescent="0.3">
      <c r="A86" s="86"/>
      <c r="I86" s="86"/>
    </row>
    <row r="87" spans="1:9" ht="15.75" customHeight="1" x14ac:dyDescent="0.3">
      <c r="A87" s="86"/>
      <c r="I87" s="86"/>
    </row>
    <row r="88" spans="1:9" ht="15.75" customHeight="1" x14ac:dyDescent="0.3">
      <c r="A88" s="86"/>
      <c r="I88" s="86"/>
    </row>
    <row r="89" spans="1:9" ht="15.75" customHeight="1" x14ac:dyDescent="0.3">
      <c r="A89" s="86"/>
      <c r="I89" s="86"/>
    </row>
    <row r="90" spans="1:9" ht="15.75" customHeight="1" x14ac:dyDescent="0.3">
      <c r="A90" s="86"/>
      <c r="I90" s="86"/>
    </row>
    <row r="91" spans="1:9" ht="15.75" customHeight="1" x14ac:dyDescent="0.3">
      <c r="A91" s="86"/>
      <c r="I91" s="86"/>
    </row>
    <row r="92" spans="1:9" ht="15.75" customHeight="1" x14ac:dyDescent="0.3">
      <c r="A92" s="86"/>
      <c r="I92" s="86"/>
    </row>
    <row r="93" spans="1:9" ht="15.75" customHeight="1" x14ac:dyDescent="0.3">
      <c r="A93" s="86"/>
      <c r="I93" s="86"/>
    </row>
    <row r="94" spans="1:9" ht="15.75" customHeight="1" x14ac:dyDescent="0.3">
      <c r="A94" s="86"/>
      <c r="I94" s="86"/>
    </row>
    <row r="95" spans="1:9" ht="15.75" customHeight="1" x14ac:dyDescent="0.3">
      <c r="A95" s="86"/>
      <c r="I95" s="86"/>
    </row>
    <row r="96" spans="1:9" ht="15.75" customHeight="1" x14ac:dyDescent="0.3">
      <c r="A96" s="86"/>
      <c r="I96" s="86"/>
    </row>
    <row r="97" spans="1:9" ht="15.75" customHeight="1" x14ac:dyDescent="0.3">
      <c r="A97" s="86"/>
      <c r="I97" s="86"/>
    </row>
    <row r="98" spans="1:9" ht="15.75" customHeight="1" x14ac:dyDescent="0.3">
      <c r="A98" s="86"/>
      <c r="I98" s="86"/>
    </row>
    <row r="99" spans="1:9" ht="15.75" customHeight="1" x14ac:dyDescent="0.3">
      <c r="A99" s="86"/>
      <c r="I99" s="86"/>
    </row>
    <row r="100" spans="1:9" ht="15.75" customHeight="1" x14ac:dyDescent="0.3">
      <c r="A100" s="86"/>
      <c r="I100" s="86"/>
    </row>
    <row r="101" spans="1:9" ht="15.75" customHeight="1" x14ac:dyDescent="0.3">
      <c r="A101" s="86"/>
      <c r="I101" s="86"/>
    </row>
    <row r="102" spans="1:9" ht="15.75" customHeight="1" x14ac:dyDescent="0.3">
      <c r="A102" s="86"/>
      <c r="I102" s="86"/>
    </row>
    <row r="103" spans="1:9" ht="15.75" customHeight="1" x14ac:dyDescent="0.3">
      <c r="A103" s="86"/>
      <c r="I103" s="86"/>
    </row>
    <row r="104" spans="1:9" ht="15.75" customHeight="1" x14ac:dyDescent="0.3">
      <c r="A104" s="86"/>
      <c r="I104" s="86"/>
    </row>
    <row r="105" spans="1:9" ht="15.75" customHeight="1" x14ac:dyDescent="0.3">
      <c r="A105" s="86"/>
      <c r="I105" s="86"/>
    </row>
    <row r="106" spans="1:9" ht="15.75" customHeight="1" x14ac:dyDescent="0.3">
      <c r="A106" s="86"/>
      <c r="I106" s="86"/>
    </row>
    <row r="107" spans="1:9" ht="15.75" customHeight="1" x14ac:dyDescent="0.3">
      <c r="A107" s="86"/>
      <c r="I107" s="86"/>
    </row>
    <row r="108" spans="1:9" ht="15.75" customHeight="1" x14ac:dyDescent="0.3">
      <c r="A108" s="86"/>
      <c r="I108" s="86"/>
    </row>
    <row r="109" spans="1:9" ht="15.75" customHeight="1" x14ac:dyDescent="0.3">
      <c r="A109" s="86"/>
      <c r="I109" s="86"/>
    </row>
    <row r="110" spans="1:9" ht="15.75" customHeight="1" x14ac:dyDescent="0.3">
      <c r="A110" s="86"/>
      <c r="I110" s="86"/>
    </row>
    <row r="111" spans="1:9" ht="15.75" customHeight="1" x14ac:dyDescent="0.3">
      <c r="A111" s="86"/>
      <c r="I111" s="86"/>
    </row>
    <row r="112" spans="1:9" ht="15.75" customHeight="1" x14ac:dyDescent="0.3">
      <c r="A112" s="86"/>
      <c r="I112" s="86"/>
    </row>
    <row r="113" spans="1:9" ht="15.75" customHeight="1" x14ac:dyDescent="0.3">
      <c r="A113" s="86"/>
      <c r="I113" s="86"/>
    </row>
    <row r="114" spans="1:9" ht="15.75" customHeight="1" x14ac:dyDescent="0.3">
      <c r="A114" s="86"/>
      <c r="I114" s="86"/>
    </row>
    <row r="115" spans="1:9" ht="15.75" customHeight="1" x14ac:dyDescent="0.3">
      <c r="A115" s="86"/>
      <c r="I115" s="86"/>
    </row>
    <row r="116" spans="1:9" ht="15.75" customHeight="1" x14ac:dyDescent="0.3">
      <c r="A116" s="86"/>
      <c r="I116" s="86"/>
    </row>
    <row r="117" spans="1:9" ht="15.75" customHeight="1" x14ac:dyDescent="0.3">
      <c r="A117" s="86"/>
      <c r="I117" s="86"/>
    </row>
    <row r="118" spans="1:9" ht="15.75" customHeight="1" x14ac:dyDescent="0.3">
      <c r="A118" s="86"/>
      <c r="I118" s="86"/>
    </row>
    <row r="119" spans="1:9" ht="15.75" customHeight="1" x14ac:dyDescent="0.3">
      <c r="A119" s="86"/>
      <c r="I119" s="86"/>
    </row>
  </sheetData>
  <sortState xmlns:xlrd2="http://schemas.microsoft.com/office/spreadsheetml/2017/richdata2" ref="I17:O25">
    <sortCondition descending="1" ref="O17"/>
    <sortCondition descending="1" ref="N17"/>
  </sortState>
  <hyperlinks>
    <hyperlink ref="B2" location="'Index'!A3" tooltip="Go to the Index sheet" display="á" xr:uid="{1EEBD592-6B08-49BC-9CCC-EA4616277BE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4C0BA-5146-43AB-BB8D-05429B421183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6" width="2.42578125" style="86" customWidth="1"/>
    <col min="17" max="24" width="4.140625" style="86" customWidth="1"/>
    <col min="25" max="25" width="10.28515625" style="86"/>
  </cols>
  <sheetData>
    <row r="1" spans="1:25" ht="18" x14ac:dyDescent="0.35">
      <c r="A1" s="83"/>
      <c r="B1" s="84" t="s">
        <v>582</v>
      </c>
      <c r="C1" s="84"/>
      <c r="D1" s="85"/>
      <c r="E1" s="85"/>
      <c r="F1" s="85" t="s">
        <v>148</v>
      </c>
      <c r="G1" s="85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A2" s="86"/>
      <c r="B2" s="388" t="s">
        <v>1</v>
      </c>
      <c r="I2" s="122" t="s">
        <v>583</v>
      </c>
    </row>
    <row r="3" spans="1:25" ht="15.75" customHeight="1" x14ac:dyDescent="0.3">
      <c r="A3" s="90"/>
      <c r="B3" s="91" t="s">
        <v>3</v>
      </c>
      <c r="C3" s="86" t="s">
        <v>734</v>
      </c>
      <c r="E3" s="92" t="s">
        <v>1327</v>
      </c>
      <c r="F3" s="91"/>
      <c r="G3" s="91"/>
      <c r="H3" s="114"/>
      <c r="I3" s="114"/>
      <c r="J3" s="114"/>
      <c r="K3" s="114"/>
      <c r="L3" s="114"/>
      <c r="M3" s="114"/>
      <c r="N3" s="114"/>
      <c r="O3" s="114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1</v>
      </c>
      <c r="B4" s="94" t="s">
        <v>7</v>
      </c>
      <c r="C4" s="94" t="s">
        <v>8</v>
      </c>
      <c r="D4" s="98" t="s">
        <v>9</v>
      </c>
      <c r="E4" s="98" t="s">
        <v>10</v>
      </c>
      <c r="F4" s="98" t="s">
        <v>11</v>
      </c>
      <c r="G4" s="99" t="s">
        <v>12</v>
      </c>
      <c r="H4" s="114"/>
      <c r="I4" s="114"/>
      <c r="J4" s="114"/>
      <c r="K4" s="114"/>
      <c r="L4" s="114"/>
      <c r="M4" s="114"/>
      <c r="N4" s="114"/>
      <c r="O4" s="11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68">
        <v>1</v>
      </c>
      <c r="B5" s="269" t="s">
        <v>586</v>
      </c>
      <c r="C5" s="269" t="s">
        <v>29</v>
      </c>
      <c r="D5" s="270">
        <v>180</v>
      </c>
      <c r="E5" s="270">
        <v>7</v>
      </c>
      <c r="F5" s="258">
        <v>1275</v>
      </c>
      <c r="G5" s="259">
        <v>57</v>
      </c>
      <c r="H5" s="114"/>
      <c r="I5" s="114"/>
      <c r="J5" s="114"/>
      <c r="K5" s="114"/>
      <c r="L5" s="114"/>
      <c r="M5" s="114"/>
      <c r="N5" s="114"/>
      <c r="O5" s="114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1">
        <v>6</v>
      </c>
      <c r="B6" s="272" t="s">
        <v>597</v>
      </c>
      <c r="C6" s="272" t="s">
        <v>598</v>
      </c>
      <c r="D6" s="272">
        <v>188</v>
      </c>
      <c r="E6" s="273">
        <v>9</v>
      </c>
      <c r="F6" s="117">
        <v>1278</v>
      </c>
      <c r="G6" s="118">
        <v>53</v>
      </c>
      <c r="H6" s="114"/>
      <c r="I6" s="114"/>
      <c r="J6" s="114"/>
      <c r="K6" s="114"/>
      <c r="L6" s="114"/>
      <c r="M6" s="114"/>
      <c r="N6" s="114"/>
      <c r="O6" s="114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1">
        <v>2</v>
      </c>
      <c r="B7" s="272" t="s">
        <v>608</v>
      </c>
      <c r="C7" s="272" t="s">
        <v>236</v>
      </c>
      <c r="D7" s="272">
        <v>183</v>
      </c>
      <c r="E7" s="273">
        <v>8</v>
      </c>
      <c r="F7" s="117">
        <v>1252</v>
      </c>
      <c r="G7" s="118">
        <v>47</v>
      </c>
      <c r="H7" s="114"/>
      <c r="I7" s="114"/>
      <c r="J7" s="114"/>
      <c r="K7" s="114"/>
      <c r="L7" s="114"/>
      <c r="M7" s="114"/>
      <c r="N7" s="114"/>
      <c r="O7" s="114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1">
        <v>8</v>
      </c>
      <c r="B8" s="272" t="s">
        <v>622</v>
      </c>
      <c r="C8" s="272" t="s">
        <v>623</v>
      </c>
      <c r="D8" s="272">
        <v>177</v>
      </c>
      <c r="E8" s="273">
        <v>5</v>
      </c>
      <c r="F8" s="117">
        <v>1234</v>
      </c>
      <c r="G8" s="118">
        <v>42</v>
      </c>
      <c r="H8" s="114"/>
      <c r="I8" s="114"/>
      <c r="J8" s="114"/>
      <c r="K8" s="114"/>
      <c r="L8" s="114"/>
      <c r="M8" s="114"/>
      <c r="N8" s="114"/>
      <c r="O8" s="114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4">
        <v>9</v>
      </c>
      <c r="B9" s="272" t="s">
        <v>643</v>
      </c>
      <c r="C9" s="272" t="s">
        <v>623</v>
      </c>
      <c r="D9" s="272">
        <v>172</v>
      </c>
      <c r="E9" s="273">
        <v>3</v>
      </c>
      <c r="F9" s="117">
        <v>1213</v>
      </c>
      <c r="G9" s="118">
        <v>28</v>
      </c>
      <c r="H9" s="114"/>
      <c r="I9" s="114"/>
      <c r="J9" s="114"/>
      <c r="K9" s="114"/>
      <c r="L9" s="114"/>
      <c r="M9" s="114"/>
      <c r="N9" s="114"/>
      <c r="O9" s="114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1">
        <v>4</v>
      </c>
      <c r="B10" s="272" t="s">
        <v>607</v>
      </c>
      <c r="C10" s="272" t="s">
        <v>363</v>
      </c>
      <c r="D10" s="272">
        <v>178</v>
      </c>
      <c r="E10" s="273">
        <v>6</v>
      </c>
      <c r="F10" s="117">
        <v>889</v>
      </c>
      <c r="G10" s="118">
        <v>28</v>
      </c>
      <c r="H10" s="114"/>
      <c r="I10" s="114"/>
      <c r="J10" s="114"/>
      <c r="K10" s="114"/>
      <c r="L10" s="114"/>
      <c r="M10" s="114"/>
      <c r="N10" s="114"/>
      <c r="O10" s="114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74">
        <v>7</v>
      </c>
      <c r="B11" s="272" t="s">
        <v>616</v>
      </c>
      <c r="C11" s="272" t="s">
        <v>40</v>
      </c>
      <c r="D11" s="272">
        <v>171</v>
      </c>
      <c r="E11" s="273">
        <v>2</v>
      </c>
      <c r="F11" s="117">
        <v>1200</v>
      </c>
      <c r="G11" s="118">
        <v>25</v>
      </c>
      <c r="H11" s="114"/>
      <c r="I11" s="114"/>
      <c r="J11" s="114"/>
      <c r="K11" s="114"/>
      <c r="L11" s="114"/>
      <c r="M11" s="114"/>
      <c r="N11" s="114"/>
      <c r="O11" s="114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74">
        <v>5</v>
      </c>
      <c r="B12" s="272" t="s">
        <v>636</v>
      </c>
      <c r="C12" s="272" t="s">
        <v>637</v>
      </c>
      <c r="D12" s="272">
        <v>170</v>
      </c>
      <c r="E12" s="273">
        <v>1</v>
      </c>
      <c r="F12" s="117">
        <v>1191</v>
      </c>
      <c r="G12" s="118">
        <v>20</v>
      </c>
      <c r="H12" s="114"/>
      <c r="I12" s="114"/>
      <c r="J12" s="114"/>
      <c r="K12" s="114"/>
      <c r="L12" s="114"/>
      <c r="M12" s="114"/>
      <c r="N12" s="114"/>
      <c r="O12" s="114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78">
        <v>3</v>
      </c>
      <c r="B13" s="276" t="s">
        <v>627</v>
      </c>
      <c r="C13" s="276" t="s">
        <v>29</v>
      </c>
      <c r="D13" s="276">
        <v>175</v>
      </c>
      <c r="E13" s="277">
        <v>4</v>
      </c>
      <c r="F13" s="120">
        <v>1183</v>
      </c>
      <c r="G13" s="121">
        <v>19</v>
      </c>
      <c r="H13" s="114"/>
      <c r="I13" s="114"/>
      <c r="J13" s="114"/>
      <c r="K13" s="114"/>
      <c r="L13" s="114"/>
      <c r="M13" s="114"/>
      <c r="N13" s="114"/>
      <c r="O13" s="114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0"/>
      <c r="B15" s="91" t="s">
        <v>5</v>
      </c>
      <c r="C15" s="86" t="s">
        <v>645</v>
      </c>
      <c r="E15" s="92" t="s">
        <v>1328</v>
      </c>
      <c r="F15" s="91"/>
      <c r="G15" s="91"/>
      <c r="H15" s="114"/>
      <c r="I15" s="114"/>
      <c r="J15" s="114"/>
      <c r="K15" s="114"/>
      <c r="L15" s="114"/>
      <c r="M15" s="114"/>
      <c r="N15" s="114"/>
      <c r="O15" s="114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3">
        <v>1</v>
      </c>
      <c r="B16" s="94" t="s">
        <v>7</v>
      </c>
      <c r="C16" s="94" t="s">
        <v>8</v>
      </c>
      <c r="D16" s="98" t="s">
        <v>9</v>
      </c>
      <c r="E16" s="98" t="s">
        <v>10</v>
      </c>
      <c r="F16" s="98" t="s">
        <v>11</v>
      </c>
      <c r="G16" s="99" t="s">
        <v>12</v>
      </c>
      <c r="H16" s="114"/>
      <c r="I16" s="114"/>
      <c r="J16" s="114"/>
      <c r="K16" s="114"/>
      <c r="L16" s="114"/>
      <c r="M16" s="114"/>
      <c r="N16" s="114"/>
      <c r="O16" s="114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45">
        <v>6</v>
      </c>
      <c r="B17" s="346" t="s">
        <v>654</v>
      </c>
      <c r="C17" s="346" t="s">
        <v>637</v>
      </c>
      <c r="D17" s="346">
        <v>182</v>
      </c>
      <c r="E17" s="270">
        <v>9</v>
      </c>
      <c r="F17" s="347">
        <v>1221</v>
      </c>
      <c r="G17" s="348">
        <v>55</v>
      </c>
      <c r="H17" s="114"/>
      <c r="I17" s="114"/>
      <c r="J17" s="114"/>
      <c r="K17" s="114"/>
      <c r="L17" s="114"/>
      <c r="M17" s="114"/>
      <c r="N17" s="114"/>
      <c r="O17" s="114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271">
        <v>8</v>
      </c>
      <c r="B18" s="272" t="s">
        <v>655</v>
      </c>
      <c r="C18" s="272" t="s">
        <v>254</v>
      </c>
      <c r="D18" s="272">
        <v>161</v>
      </c>
      <c r="E18" s="273">
        <v>5</v>
      </c>
      <c r="F18" s="117">
        <v>1176</v>
      </c>
      <c r="G18" s="118">
        <v>50</v>
      </c>
      <c r="H18" s="114"/>
      <c r="I18" s="114"/>
      <c r="J18" s="114"/>
      <c r="K18" s="114"/>
      <c r="L18" s="114"/>
      <c r="M18" s="114"/>
      <c r="N18" s="114"/>
      <c r="O18" s="114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274">
        <v>7</v>
      </c>
      <c r="B19" s="272" t="s">
        <v>667</v>
      </c>
      <c r="C19" s="272" t="s">
        <v>59</v>
      </c>
      <c r="D19" s="272">
        <v>167</v>
      </c>
      <c r="E19" s="273">
        <v>7</v>
      </c>
      <c r="F19" s="117">
        <v>1160</v>
      </c>
      <c r="G19" s="118">
        <v>39</v>
      </c>
      <c r="H19" s="114"/>
      <c r="I19" s="114"/>
      <c r="J19" s="114"/>
      <c r="K19" s="114"/>
      <c r="L19" s="114"/>
      <c r="M19" s="114"/>
      <c r="N19" s="114"/>
      <c r="O19" s="114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274">
        <v>3</v>
      </c>
      <c r="B20" s="272" t="s">
        <v>109</v>
      </c>
      <c r="C20" s="272" t="s">
        <v>64</v>
      </c>
      <c r="D20" s="272">
        <v>153</v>
      </c>
      <c r="E20" s="273">
        <v>1</v>
      </c>
      <c r="F20" s="117">
        <v>1151</v>
      </c>
      <c r="G20" s="118">
        <v>39</v>
      </c>
      <c r="H20" s="114"/>
      <c r="I20" s="114"/>
      <c r="J20" s="114"/>
      <c r="K20" s="114"/>
      <c r="L20" s="114"/>
      <c r="M20" s="114"/>
      <c r="N20" s="114"/>
      <c r="O20" s="114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271">
        <v>2</v>
      </c>
      <c r="B21" s="272" t="s">
        <v>670</v>
      </c>
      <c r="C21" s="272" t="s">
        <v>29</v>
      </c>
      <c r="D21" s="272">
        <v>174</v>
      </c>
      <c r="E21" s="273">
        <v>8</v>
      </c>
      <c r="F21" s="117">
        <v>1159</v>
      </c>
      <c r="G21" s="118">
        <v>38</v>
      </c>
      <c r="H21" s="114"/>
      <c r="I21" s="114"/>
      <c r="J21" s="114"/>
      <c r="K21" s="114"/>
      <c r="L21" s="114"/>
      <c r="M21" s="114"/>
      <c r="N21" s="114"/>
      <c r="O21" s="114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271">
        <v>4</v>
      </c>
      <c r="B22" s="272" t="s">
        <v>640</v>
      </c>
      <c r="C22" s="272" t="s">
        <v>363</v>
      </c>
      <c r="D22" s="272">
        <v>162</v>
      </c>
      <c r="E22" s="273">
        <v>6</v>
      </c>
      <c r="F22" s="117">
        <v>1134</v>
      </c>
      <c r="G22" s="118">
        <v>37</v>
      </c>
      <c r="H22" s="114"/>
      <c r="I22" s="114"/>
      <c r="J22" s="114"/>
      <c r="K22" s="114"/>
      <c r="L22" s="114"/>
      <c r="M22" s="114"/>
      <c r="N22" s="114"/>
      <c r="O22" s="114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74">
        <v>1</v>
      </c>
      <c r="B23" s="309" t="s">
        <v>649</v>
      </c>
      <c r="C23" s="309" t="s">
        <v>90</v>
      </c>
      <c r="D23" s="273">
        <v>161</v>
      </c>
      <c r="E23" s="273">
        <v>5</v>
      </c>
      <c r="F23" s="158">
        <v>1133</v>
      </c>
      <c r="G23" s="159">
        <v>28</v>
      </c>
      <c r="H23" s="114"/>
      <c r="I23" s="114"/>
      <c r="J23" s="114"/>
      <c r="K23" s="114"/>
      <c r="L23" s="114"/>
      <c r="M23" s="114"/>
      <c r="N23" s="114"/>
      <c r="O23" s="114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274">
        <v>9</v>
      </c>
      <c r="B24" s="272" t="s">
        <v>159</v>
      </c>
      <c r="C24" s="272" t="s">
        <v>98</v>
      </c>
      <c r="D24" s="272">
        <v>158</v>
      </c>
      <c r="E24" s="273">
        <v>2</v>
      </c>
      <c r="F24" s="117">
        <v>1107</v>
      </c>
      <c r="G24" s="118">
        <v>21</v>
      </c>
      <c r="H24" s="114"/>
      <c r="I24" s="114"/>
      <c r="J24" s="114"/>
      <c r="K24" s="114"/>
      <c r="L24" s="114"/>
      <c r="M24" s="114"/>
      <c r="N24" s="114"/>
      <c r="O24" s="11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78">
        <v>5</v>
      </c>
      <c r="B25" s="276" t="s">
        <v>663</v>
      </c>
      <c r="C25" s="276" t="s">
        <v>29</v>
      </c>
      <c r="D25" s="276">
        <v>159</v>
      </c>
      <c r="E25" s="277">
        <v>3</v>
      </c>
      <c r="F25" s="120">
        <v>1050</v>
      </c>
      <c r="G25" s="121">
        <v>14</v>
      </c>
      <c r="H25" s="114"/>
      <c r="I25" s="114"/>
      <c r="J25" s="114"/>
      <c r="K25" s="114"/>
      <c r="L25" s="114"/>
      <c r="M25" s="114"/>
      <c r="N25" s="114"/>
      <c r="O25" s="114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90"/>
      <c r="B27" s="91" t="s">
        <v>44</v>
      </c>
      <c r="C27" s="86" t="s">
        <v>735</v>
      </c>
      <c r="E27" s="92" t="s">
        <v>1329</v>
      </c>
      <c r="F27" s="91"/>
      <c r="G27" s="91"/>
      <c r="H27" s="114"/>
      <c r="I27" s="114"/>
      <c r="J27" s="114"/>
      <c r="K27" s="114"/>
      <c r="L27" s="114"/>
      <c r="M27" s="114"/>
      <c r="N27" s="114"/>
      <c r="O27" s="114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93">
        <v>1</v>
      </c>
      <c r="B28" s="94" t="s">
        <v>7</v>
      </c>
      <c r="C28" s="94" t="s">
        <v>8</v>
      </c>
      <c r="D28" s="98" t="s">
        <v>9</v>
      </c>
      <c r="E28" s="98" t="s">
        <v>10</v>
      </c>
      <c r="F28" s="98" t="s">
        <v>11</v>
      </c>
      <c r="G28" s="99" t="s">
        <v>12</v>
      </c>
      <c r="H28" s="114"/>
      <c r="I28" s="114"/>
      <c r="J28" s="114"/>
      <c r="K28" s="114"/>
      <c r="L28" s="114"/>
      <c r="M28" s="114"/>
      <c r="N28" s="114"/>
      <c r="O28" s="114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268">
        <v>1</v>
      </c>
      <c r="B29" s="269" t="s">
        <v>210</v>
      </c>
      <c r="C29" s="269" t="s">
        <v>207</v>
      </c>
      <c r="D29" s="270">
        <v>163</v>
      </c>
      <c r="E29" s="270">
        <v>8</v>
      </c>
      <c r="F29" s="258">
        <v>1154</v>
      </c>
      <c r="G29" s="259">
        <v>49</v>
      </c>
      <c r="H29" s="114"/>
      <c r="I29" s="114"/>
      <c r="J29" s="114"/>
      <c r="K29" s="114"/>
      <c r="L29" s="114"/>
      <c r="M29" s="114"/>
      <c r="N29" s="114"/>
      <c r="O29" s="114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271">
        <v>4</v>
      </c>
      <c r="B30" s="272" t="s">
        <v>672</v>
      </c>
      <c r="C30" s="272" t="s">
        <v>90</v>
      </c>
      <c r="D30" s="272">
        <v>157</v>
      </c>
      <c r="E30" s="273">
        <v>6</v>
      </c>
      <c r="F30" s="117">
        <v>1155</v>
      </c>
      <c r="G30" s="118">
        <v>48</v>
      </c>
      <c r="H30" s="114"/>
      <c r="I30" s="114"/>
      <c r="J30" s="114"/>
      <c r="K30" s="114"/>
      <c r="L30" s="114"/>
      <c r="M30" s="114"/>
      <c r="N30" s="114"/>
      <c r="O30" s="114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271">
        <v>6</v>
      </c>
      <c r="B31" s="272" t="s">
        <v>685</v>
      </c>
      <c r="C31" s="272" t="s">
        <v>257</v>
      </c>
      <c r="D31" s="272">
        <v>174</v>
      </c>
      <c r="E31" s="273">
        <v>9</v>
      </c>
      <c r="F31" s="117">
        <v>1162</v>
      </c>
      <c r="G31" s="118">
        <v>46</v>
      </c>
      <c r="H31" s="114"/>
      <c r="I31" s="114"/>
      <c r="J31" s="114"/>
      <c r="K31" s="114"/>
      <c r="L31" s="114"/>
      <c r="M31" s="114"/>
      <c r="N31" s="114"/>
      <c r="O31" s="114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271">
        <v>8</v>
      </c>
      <c r="B32" s="272" t="s">
        <v>690</v>
      </c>
      <c r="C32" s="272" t="s">
        <v>637</v>
      </c>
      <c r="D32" s="272">
        <v>153</v>
      </c>
      <c r="E32" s="273">
        <v>5</v>
      </c>
      <c r="F32" s="117">
        <v>1121</v>
      </c>
      <c r="G32" s="118">
        <v>40</v>
      </c>
      <c r="H32" s="114"/>
      <c r="I32" s="114"/>
      <c r="J32" s="114"/>
      <c r="K32" s="114"/>
      <c r="L32" s="114"/>
      <c r="M32" s="114"/>
      <c r="N32" s="114"/>
      <c r="O32" s="114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274">
        <v>7</v>
      </c>
      <c r="B33" s="272" t="s">
        <v>686</v>
      </c>
      <c r="C33" s="272" t="s">
        <v>363</v>
      </c>
      <c r="D33" s="272">
        <v>152</v>
      </c>
      <c r="E33" s="273">
        <v>4</v>
      </c>
      <c r="F33" s="117">
        <v>1110</v>
      </c>
      <c r="G33" s="118">
        <v>36</v>
      </c>
      <c r="H33" s="114"/>
      <c r="I33" s="114"/>
      <c r="J33" s="114"/>
      <c r="K33" s="114"/>
      <c r="L33" s="114"/>
      <c r="M33" s="114"/>
      <c r="N33" s="114"/>
      <c r="O33" s="114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274">
        <v>3</v>
      </c>
      <c r="B34" s="272" t="s">
        <v>684</v>
      </c>
      <c r="C34" s="272" t="s">
        <v>474</v>
      </c>
      <c r="D34" s="272">
        <v>147</v>
      </c>
      <c r="E34" s="273">
        <v>3</v>
      </c>
      <c r="F34" s="117">
        <v>1114</v>
      </c>
      <c r="G34" s="118">
        <v>35</v>
      </c>
      <c r="H34" s="114"/>
      <c r="I34" s="114"/>
      <c r="J34" s="114"/>
      <c r="K34" s="114"/>
      <c r="L34" s="114"/>
      <c r="M34" s="114"/>
      <c r="N34" s="114"/>
      <c r="O34" s="11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274">
        <v>5</v>
      </c>
      <c r="B35" s="272" t="s">
        <v>681</v>
      </c>
      <c r="C35" s="272" t="s">
        <v>254</v>
      </c>
      <c r="D35" s="272">
        <v>162</v>
      </c>
      <c r="E35" s="273">
        <v>7</v>
      </c>
      <c r="F35" s="117">
        <v>1087</v>
      </c>
      <c r="G35" s="118">
        <v>29</v>
      </c>
      <c r="H35" s="114"/>
      <c r="I35" s="114"/>
      <c r="J35" s="114"/>
      <c r="K35" s="114"/>
      <c r="L35" s="114"/>
      <c r="M35" s="114"/>
      <c r="N35" s="114"/>
      <c r="O35" s="114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271">
        <v>2</v>
      </c>
      <c r="B36" s="272" t="s">
        <v>666</v>
      </c>
      <c r="C36" s="272" t="s">
        <v>144</v>
      </c>
      <c r="D36" s="272" t="s">
        <v>216</v>
      </c>
      <c r="E36" s="273">
        <v>0</v>
      </c>
      <c r="F36" s="117">
        <v>799</v>
      </c>
      <c r="G36" s="118">
        <v>25</v>
      </c>
      <c r="H36" s="114"/>
      <c r="I36" s="114"/>
      <c r="J36" s="114"/>
      <c r="K36" s="114"/>
      <c r="L36" s="114"/>
      <c r="M36" s="114"/>
      <c r="N36" s="114"/>
      <c r="O36" s="114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78">
        <v>9</v>
      </c>
      <c r="B37" s="276" t="s">
        <v>578</v>
      </c>
      <c r="C37" s="276" t="s">
        <v>90</v>
      </c>
      <c r="D37" s="276" t="s">
        <v>22</v>
      </c>
      <c r="E37" s="277">
        <v>0</v>
      </c>
      <c r="F37" s="120">
        <v>0</v>
      </c>
      <c r="G37" s="121">
        <v>0</v>
      </c>
      <c r="H37" s="114"/>
      <c r="I37" s="114"/>
      <c r="J37" s="114"/>
      <c r="K37" s="114"/>
      <c r="L37" s="114"/>
      <c r="M37" s="114"/>
      <c r="N37" s="114"/>
      <c r="O37" s="114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90"/>
      <c r="B39" s="91" t="s">
        <v>46</v>
      </c>
      <c r="C39" s="86" t="s">
        <v>736</v>
      </c>
      <c r="E39" s="92" t="s">
        <v>1330</v>
      </c>
      <c r="F39" s="91"/>
      <c r="G39" s="91"/>
      <c r="H39" s="114"/>
      <c r="I39" s="114"/>
      <c r="J39" s="114"/>
      <c r="K39" s="114"/>
      <c r="L39" s="114"/>
      <c r="M39" s="114"/>
      <c r="N39" s="114"/>
      <c r="O39" s="114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93">
        <v>1</v>
      </c>
      <c r="B40" s="94" t="s">
        <v>7</v>
      </c>
      <c r="C40" s="94" t="s">
        <v>8</v>
      </c>
      <c r="D40" s="98" t="s">
        <v>9</v>
      </c>
      <c r="E40" s="98" t="s">
        <v>10</v>
      </c>
      <c r="F40" s="98" t="s">
        <v>11</v>
      </c>
      <c r="G40" s="99" t="s">
        <v>12</v>
      </c>
      <c r="H40" s="114"/>
      <c r="I40" s="114"/>
      <c r="J40" s="114"/>
      <c r="K40" s="114"/>
      <c r="L40" s="114"/>
      <c r="M40" s="114"/>
      <c r="N40" s="114"/>
      <c r="O40" s="114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268">
        <v>7</v>
      </c>
      <c r="B41" s="346" t="s">
        <v>706</v>
      </c>
      <c r="C41" s="346" t="s">
        <v>707</v>
      </c>
      <c r="D41" s="346">
        <v>168</v>
      </c>
      <c r="E41" s="270">
        <v>7</v>
      </c>
      <c r="F41" s="347">
        <v>1136</v>
      </c>
      <c r="G41" s="348">
        <v>45</v>
      </c>
      <c r="H41" s="114"/>
      <c r="I41" s="114"/>
      <c r="J41" s="114"/>
      <c r="K41" s="114"/>
      <c r="L41" s="114"/>
      <c r="M41" s="114"/>
      <c r="N41" s="114"/>
      <c r="O41" s="114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271">
        <v>2</v>
      </c>
      <c r="B42" s="272" t="s">
        <v>314</v>
      </c>
      <c r="C42" s="272" t="s">
        <v>98</v>
      </c>
      <c r="D42" s="272">
        <v>166</v>
      </c>
      <c r="E42" s="273">
        <v>6</v>
      </c>
      <c r="F42" s="117">
        <v>1118</v>
      </c>
      <c r="G42" s="118">
        <v>38</v>
      </c>
      <c r="H42" s="114"/>
      <c r="I42" s="114"/>
      <c r="J42" s="114"/>
      <c r="K42" s="114"/>
      <c r="L42" s="114"/>
      <c r="M42" s="114"/>
      <c r="N42" s="114"/>
      <c r="O42" s="114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274">
        <v>3</v>
      </c>
      <c r="B43" s="272" t="s">
        <v>700</v>
      </c>
      <c r="C43" s="272" t="s">
        <v>98</v>
      </c>
      <c r="D43" s="272">
        <v>170</v>
      </c>
      <c r="E43" s="273">
        <v>8</v>
      </c>
      <c r="F43" s="117">
        <v>1108</v>
      </c>
      <c r="G43" s="118">
        <v>37</v>
      </c>
      <c r="H43" s="114"/>
      <c r="I43" s="114"/>
      <c r="J43" s="114"/>
      <c r="K43" s="114"/>
      <c r="L43" s="114"/>
      <c r="M43" s="114"/>
      <c r="N43" s="114"/>
      <c r="O43" s="114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271">
        <v>6</v>
      </c>
      <c r="B44" s="272" t="s">
        <v>705</v>
      </c>
      <c r="C44" s="272" t="s">
        <v>29</v>
      </c>
      <c r="D44" s="272">
        <v>164</v>
      </c>
      <c r="E44" s="273">
        <v>5</v>
      </c>
      <c r="F44" s="117">
        <v>1113</v>
      </c>
      <c r="G44" s="118">
        <v>36</v>
      </c>
      <c r="H44" s="114"/>
      <c r="I44" s="114"/>
      <c r="J44" s="114"/>
      <c r="K44" s="114"/>
      <c r="L44" s="114"/>
      <c r="M44" s="114"/>
      <c r="N44" s="114"/>
      <c r="O44" s="11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271">
        <v>4</v>
      </c>
      <c r="B45" s="272" t="s">
        <v>703</v>
      </c>
      <c r="C45" s="272" t="s">
        <v>334</v>
      </c>
      <c r="D45" s="272">
        <v>158</v>
      </c>
      <c r="E45" s="273">
        <v>4</v>
      </c>
      <c r="F45" s="117">
        <v>1105</v>
      </c>
      <c r="G45" s="118">
        <v>35</v>
      </c>
      <c r="H45" s="114"/>
      <c r="I45" s="114"/>
      <c r="J45" s="114"/>
      <c r="K45" s="114"/>
      <c r="L45" s="114"/>
      <c r="M45" s="114"/>
      <c r="N45" s="114"/>
      <c r="O45" s="114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271">
        <v>8</v>
      </c>
      <c r="B46" s="272" t="s">
        <v>63</v>
      </c>
      <c r="C46" s="272" t="s">
        <v>64</v>
      </c>
      <c r="D46" s="272">
        <v>151</v>
      </c>
      <c r="E46" s="273">
        <v>3</v>
      </c>
      <c r="F46" s="117">
        <v>1070</v>
      </c>
      <c r="G46" s="118">
        <v>27</v>
      </c>
      <c r="H46" s="114"/>
      <c r="I46" s="114"/>
      <c r="J46" s="114"/>
      <c r="K46" s="114"/>
      <c r="L46" s="114"/>
      <c r="M46" s="114"/>
      <c r="N46" s="114"/>
      <c r="O46" s="114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274">
        <v>5</v>
      </c>
      <c r="B47" s="272" t="s">
        <v>682</v>
      </c>
      <c r="C47" s="272" t="s">
        <v>29</v>
      </c>
      <c r="D47" s="272">
        <v>143</v>
      </c>
      <c r="E47" s="273">
        <v>2</v>
      </c>
      <c r="F47" s="117">
        <v>1042</v>
      </c>
      <c r="G47" s="118">
        <v>20</v>
      </c>
      <c r="H47" s="114"/>
      <c r="I47" s="114"/>
      <c r="J47" s="114"/>
      <c r="K47" s="114"/>
      <c r="L47" s="114"/>
      <c r="M47" s="114"/>
      <c r="N47" s="114"/>
      <c r="O47" s="114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278">
        <v>1</v>
      </c>
      <c r="B48" s="349" t="s">
        <v>694</v>
      </c>
      <c r="C48" s="349" t="s">
        <v>29</v>
      </c>
      <c r="D48" s="277">
        <v>140</v>
      </c>
      <c r="E48" s="277">
        <v>1</v>
      </c>
      <c r="F48" s="341">
        <v>887</v>
      </c>
      <c r="G48" s="342">
        <v>17</v>
      </c>
      <c r="H48" s="114"/>
      <c r="I48" s="114"/>
      <c r="J48" s="114"/>
      <c r="K48" s="114"/>
      <c r="L48" s="114"/>
      <c r="M48" s="114"/>
      <c r="N48" s="114"/>
      <c r="O48" s="114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90"/>
      <c r="B50" s="91" t="s">
        <v>73</v>
      </c>
      <c r="C50" s="86" t="s">
        <v>737</v>
      </c>
      <c r="E50" s="92" t="s">
        <v>1331</v>
      </c>
      <c r="F50" s="91"/>
      <c r="G50" s="91"/>
      <c r="H50" s="114"/>
      <c r="I50" s="114"/>
      <c r="J50" s="114"/>
      <c r="K50" s="114"/>
      <c r="L50" s="114"/>
      <c r="M50" s="114"/>
      <c r="N50" s="114"/>
      <c r="O50" s="114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93">
        <v>1</v>
      </c>
      <c r="B51" s="94" t="s">
        <v>7</v>
      </c>
      <c r="C51" s="94" t="s">
        <v>8</v>
      </c>
      <c r="D51" s="98" t="s">
        <v>9</v>
      </c>
      <c r="E51" s="98" t="s">
        <v>10</v>
      </c>
      <c r="F51" s="98" t="s">
        <v>11</v>
      </c>
      <c r="G51" s="99" t="s">
        <v>12</v>
      </c>
      <c r="H51" s="114"/>
      <c r="I51" s="114"/>
      <c r="J51" s="114"/>
      <c r="K51" s="114"/>
      <c r="L51" s="114"/>
      <c r="M51" s="114"/>
      <c r="N51" s="114"/>
      <c r="O51" s="114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345">
        <v>2</v>
      </c>
      <c r="B52" s="346" t="s">
        <v>716</v>
      </c>
      <c r="C52" s="346" t="s">
        <v>696</v>
      </c>
      <c r="D52" s="346">
        <v>157</v>
      </c>
      <c r="E52" s="270">
        <v>5</v>
      </c>
      <c r="F52" s="347">
        <v>1077</v>
      </c>
      <c r="G52" s="348">
        <v>43</v>
      </c>
      <c r="H52" s="114"/>
      <c r="I52" s="114"/>
      <c r="J52" s="114"/>
      <c r="K52" s="114"/>
      <c r="L52" s="114"/>
      <c r="M52" s="114"/>
      <c r="N52" s="114"/>
      <c r="O52" s="114"/>
      <c r="P52"/>
      <c r="Q52"/>
      <c r="R52"/>
      <c r="S52"/>
      <c r="T52"/>
      <c r="U52"/>
      <c r="V52"/>
      <c r="W52"/>
      <c r="X52"/>
      <c r="Y52"/>
    </row>
    <row r="53" spans="1:25" x14ac:dyDescent="0.3">
      <c r="A53" s="271">
        <v>8</v>
      </c>
      <c r="B53" s="272" t="s">
        <v>117</v>
      </c>
      <c r="C53" s="272" t="s">
        <v>59</v>
      </c>
      <c r="D53" s="272">
        <v>165</v>
      </c>
      <c r="E53" s="273">
        <v>7</v>
      </c>
      <c r="F53" s="117">
        <v>1096</v>
      </c>
      <c r="G53" s="118">
        <v>42</v>
      </c>
      <c r="H53" s="114"/>
      <c r="I53" s="114"/>
      <c r="J53" s="114"/>
      <c r="K53" s="114"/>
      <c r="L53" s="114"/>
      <c r="M53" s="114"/>
      <c r="N53" s="114"/>
      <c r="O53" s="114"/>
      <c r="P53"/>
      <c r="Q53"/>
      <c r="R53"/>
      <c r="S53"/>
      <c r="T53"/>
      <c r="U53"/>
      <c r="V53"/>
      <c r="W53"/>
      <c r="X53"/>
      <c r="Y53"/>
    </row>
    <row r="54" spans="1:25" x14ac:dyDescent="0.3">
      <c r="A54" s="274">
        <v>7</v>
      </c>
      <c r="B54" s="272" t="s">
        <v>718</v>
      </c>
      <c r="C54" s="272" t="s">
        <v>363</v>
      </c>
      <c r="D54" s="272">
        <v>147</v>
      </c>
      <c r="E54" s="273">
        <v>2</v>
      </c>
      <c r="F54" s="117">
        <v>1046</v>
      </c>
      <c r="G54" s="118">
        <v>39</v>
      </c>
      <c r="H54" s="114"/>
      <c r="I54" s="114"/>
      <c r="J54" s="114"/>
      <c r="K54" s="114"/>
      <c r="L54" s="114"/>
      <c r="M54" s="114"/>
      <c r="N54" s="114"/>
      <c r="O54" s="114"/>
      <c r="P54"/>
      <c r="Q54"/>
      <c r="R54"/>
      <c r="S54"/>
      <c r="T54"/>
      <c r="U54"/>
      <c r="V54"/>
      <c r="W54"/>
      <c r="X54"/>
      <c r="Y54"/>
    </row>
    <row r="55" spans="1:25" x14ac:dyDescent="0.3">
      <c r="A55" s="274">
        <v>3</v>
      </c>
      <c r="B55" s="272" t="s">
        <v>698</v>
      </c>
      <c r="C55" s="272" t="s">
        <v>363</v>
      </c>
      <c r="D55" s="272">
        <v>166</v>
      </c>
      <c r="E55" s="273">
        <v>8</v>
      </c>
      <c r="F55" s="117">
        <v>1051</v>
      </c>
      <c r="G55" s="118">
        <v>36</v>
      </c>
      <c r="H55" s="114"/>
      <c r="I55" s="114"/>
      <c r="J55" s="114"/>
      <c r="K55" s="114"/>
      <c r="L55" s="114"/>
      <c r="M55" s="114"/>
      <c r="N55" s="114"/>
      <c r="O55" s="114"/>
      <c r="P55"/>
      <c r="Q55"/>
      <c r="R55"/>
      <c r="S55"/>
      <c r="T55"/>
      <c r="U55"/>
      <c r="V55"/>
      <c r="W55"/>
      <c r="X55"/>
      <c r="Y55"/>
    </row>
    <row r="56" spans="1:25" x14ac:dyDescent="0.3">
      <c r="A56" s="271">
        <v>6</v>
      </c>
      <c r="B56" s="272" t="s">
        <v>113</v>
      </c>
      <c r="C56" s="272" t="s">
        <v>64</v>
      </c>
      <c r="D56" s="272">
        <v>161</v>
      </c>
      <c r="E56" s="273">
        <v>6</v>
      </c>
      <c r="F56" s="117">
        <v>1011</v>
      </c>
      <c r="G56" s="118">
        <v>27</v>
      </c>
      <c r="H56" s="114"/>
      <c r="I56" s="114"/>
      <c r="J56" s="114"/>
      <c r="K56" s="114"/>
      <c r="L56" s="114"/>
      <c r="M56" s="114"/>
      <c r="N56" s="114"/>
      <c r="O56" s="114"/>
      <c r="P56"/>
      <c r="Q56"/>
      <c r="R56"/>
      <c r="S56"/>
      <c r="T56"/>
      <c r="U56"/>
      <c r="V56"/>
      <c r="W56"/>
      <c r="X56"/>
      <c r="Y56"/>
    </row>
    <row r="57" spans="1:25" x14ac:dyDescent="0.3">
      <c r="A57" s="274">
        <v>1</v>
      </c>
      <c r="B57" s="309" t="s">
        <v>714</v>
      </c>
      <c r="C57" s="309" t="s">
        <v>29</v>
      </c>
      <c r="D57" s="273">
        <v>140</v>
      </c>
      <c r="E57" s="273">
        <v>1</v>
      </c>
      <c r="F57" s="158">
        <v>1021</v>
      </c>
      <c r="G57" s="159">
        <v>26</v>
      </c>
      <c r="H57" s="114"/>
      <c r="I57" s="114"/>
      <c r="J57" s="114"/>
      <c r="K57" s="114"/>
      <c r="L57" s="114"/>
      <c r="M57" s="114"/>
      <c r="N57" s="114"/>
      <c r="O57" s="114"/>
      <c r="P57"/>
      <c r="Q57"/>
      <c r="R57"/>
      <c r="S57"/>
      <c r="T57"/>
      <c r="U57"/>
      <c r="V57"/>
      <c r="W57"/>
      <c r="X57"/>
      <c r="Y57"/>
    </row>
    <row r="58" spans="1:25" x14ac:dyDescent="0.3">
      <c r="A58" s="271">
        <v>4</v>
      </c>
      <c r="B58" s="272" t="s">
        <v>715</v>
      </c>
      <c r="C58" s="272" t="s">
        <v>257</v>
      </c>
      <c r="D58" s="272">
        <v>148</v>
      </c>
      <c r="E58" s="273">
        <v>4</v>
      </c>
      <c r="F58" s="117">
        <v>1002</v>
      </c>
      <c r="G58" s="118">
        <v>24</v>
      </c>
      <c r="H58" s="114"/>
      <c r="I58" s="114"/>
      <c r="J58" s="114"/>
      <c r="K58" s="114"/>
      <c r="L58" s="114"/>
      <c r="M58" s="114"/>
      <c r="N58" s="114"/>
      <c r="O58" s="114"/>
      <c r="P58"/>
      <c r="Q58"/>
      <c r="R58"/>
      <c r="S58"/>
      <c r="T58"/>
      <c r="U58"/>
      <c r="V58"/>
      <c r="W58"/>
      <c r="X58"/>
      <c r="Y58"/>
    </row>
    <row r="59" spans="1:25" x14ac:dyDescent="0.3">
      <c r="A59" s="278">
        <v>5</v>
      </c>
      <c r="B59" s="276" t="s">
        <v>157</v>
      </c>
      <c r="C59" s="276" t="s">
        <v>64</v>
      </c>
      <c r="D59" s="276">
        <v>148</v>
      </c>
      <c r="E59" s="277">
        <v>4</v>
      </c>
      <c r="F59" s="120">
        <v>994</v>
      </c>
      <c r="G59" s="121">
        <v>23</v>
      </c>
      <c r="H59" s="114"/>
      <c r="I59" s="114"/>
      <c r="J59" s="114"/>
      <c r="K59" s="114"/>
      <c r="L59" s="114"/>
      <c r="M59" s="114"/>
      <c r="N59" s="114"/>
      <c r="O59" s="114"/>
      <c r="P59"/>
      <c r="Q59"/>
      <c r="R59"/>
      <c r="S59"/>
      <c r="T59"/>
      <c r="U59"/>
      <c r="V59"/>
      <c r="W59"/>
      <c r="X59"/>
      <c r="Y59"/>
    </row>
    <row r="60" spans="1:25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/>
      <c r="Q60"/>
      <c r="R60"/>
      <c r="S60"/>
      <c r="T60"/>
      <c r="U60"/>
      <c r="V60"/>
      <c r="W60"/>
      <c r="X60"/>
      <c r="Y60"/>
    </row>
    <row r="61" spans="1:25" x14ac:dyDescent="0.3">
      <c r="A61" s="114"/>
      <c r="B61" s="86" t="s">
        <v>178</v>
      </c>
      <c r="F61" s="106" t="s">
        <v>1542</v>
      </c>
      <c r="H61" s="114"/>
      <c r="I61" s="114"/>
      <c r="J61" s="114"/>
      <c r="K61" s="114"/>
      <c r="L61" s="114"/>
      <c r="M61" s="114"/>
      <c r="N61" s="114"/>
      <c r="O61" s="114"/>
      <c r="P61"/>
      <c r="Q61"/>
      <c r="R61"/>
      <c r="S61"/>
      <c r="T61"/>
      <c r="U61"/>
      <c r="V61"/>
      <c r="W61"/>
      <c r="X61"/>
      <c r="Y61"/>
    </row>
    <row r="62" spans="1:25" x14ac:dyDescent="0.3">
      <c r="A62" s="114"/>
      <c r="B62" s="86" t="s">
        <v>1543</v>
      </c>
      <c r="H62" s="114"/>
      <c r="I62" s="114"/>
      <c r="J62" s="114"/>
      <c r="K62" s="114"/>
      <c r="L62" s="114"/>
      <c r="M62" s="114"/>
      <c r="N62" s="114"/>
      <c r="O62" s="114"/>
      <c r="P62"/>
      <c r="Q62"/>
      <c r="R62"/>
      <c r="S62"/>
      <c r="T62"/>
      <c r="U62"/>
      <c r="V62"/>
      <c r="W62"/>
      <c r="X62"/>
      <c r="Y62"/>
    </row>
    <row r="63" spans="1:25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/>
      <c r="Q63"/>
      <c r="R63"/>
      <c r="S63"/>
      <c r="T63"/>
      <c r="U63"/>
      <c r="V63"/>
      <c r="W63"/>
      <c r="X63"/>
      <c r="Y63"/>
    </row>
    <row r="64" spans="1:25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/>
      <c r="Q64"/>
      <c r="R64"/>
      <c r="S64"/>
      <c r="T64"/>
      <c r="U64"/>
      <c r="V64"/>
      <c r="W64"/>
      <c r="X64"/>
      <c r="Y64"/>
    </row>
    <row r="65" spans="1:25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/>
      <c r="Q65"/>
      <c r="R65"/>
      <c r="S65"/>
      <c r="T65"/>
      <c r="U65"/>
      <c r="V65"/>
      <c r="W65"/>
      <c r="X65"/>
      <c r="Y65"/>
    </row>
    <row r="66" spans="1:25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/>
      <c r="Q66"/>
      <c r="R66"/>
      <c r="S66"/>
      <c r="T66"/>
      <c r="U66"/>
      <c r="V66"/>
      <c r="W66"/>
      <c r="X66"/>
      <c r="Y66"/>
    </row>
    <row r="67" spans="1:25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/>
      <c r="Q67"/>
      <c r="R67"/>
      <c r="S67"/>
      <c r="T67"/>
      <c r="U67"/>
      <c r="V67"/>
      <c r="W67"/>
      <c r="X67"/>
      <c r="Y67"/>
    </row>
    <row r="68" spans="1:25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/>
      <c r="Q68"/>
      <c r="R68"/>
      <c r="S68"/>
      <c r="T68"/>
      <c r="U68"/>
      <c r="V68"/>
      <c r="W68"/>
      <c r="X68"/>
      <c r="Y68"/>
    </row>
    <row r="69" spans="1:25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/>
      <c r="Q69"/>
      <c r="R69"/>
      <c r="S69"/>
      <c r="T69"/>
      <c r="U69"/>
      <c r="V69"/>
      <c r="W69"/>
      <c r="X69"/>
      <c r="Y69"/>
    </row>
    <row r="70" spans="1:25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sortState xmlns:xlrd2="http://schemas.microsoft.com/office/spreadsheetml/2017/richdata2" ref="A52:G59">
    <sortCondition descending="1" ref="G52"/>
    <sortCondition descending="1" ref="F52"/>
  </sortState>
  <hyperlinks>
    <hyperlink ref="B2" location="'Index'!A3" tooltip="Go to the Index sheet" display="á" xr:uid="{A232AD02-C216-4F03-9580-DED95B248FE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4F4D9-8749-412A-A4C2-A018A4443273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4.140625" style="86" customWidth="1"/>
    <col min="18" max="18" width="9.140625" style="86" bestFit="1" customWidth="1"/>
    <col min="19" max="24" width="4.140625" style="86" customWidth="1"/>
    <col min="25" max="25" width="10.28515625" style="86"/>
  </cols>
  <sheetData>
    <row r="1" spans="1:25" ht="18" x14ac:dyDescent="0.35">
      <c r="A1" s="83"/>
      <c r="B1" s="84" t="s">
        <v>262</v>
      </c>
      <c r="C1" s="84"/>
      <c r="D1" s="85"/>
      <c r="E1" s="85"/>
      <c r="F1" s="85" t="s">
        <v>417</v>
      </c>
      <c r="G1" s="85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122" t="s">
        <v>263</v>
      </c>
    </row>
    <row r="3" spans="1:25" ht="15.75" customHeight="1" x14ac:dyDescent="0.3">
      <c r="A3" s="90"/>
      <c r="B3" s="91" t="s">
        <v>3</v>
      </c>
      <c r="C3" s="86" t="s">
        <v>418</v>
      </c>
      <c r="E3" s="92" t="s">
        <v>1403</v>
      </c>
      <c r="F3" s="91"/>
      <c r="G3" s="91"/>
      <c r="H3" s="114"/>
      <c r="I3" s="114"/>
      <c r="J3" s="114"/>
      <c r="K3" s="114"/>
      <c r="L3" s="114"/>
      <c r="M3" s="114"/>
      <c r="N3" s="114"/>
      <c r="O3" s="114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1</v>
      </c>
      <c r="B4" s="94" t="s">
        <v>7</v>
      </c>
      <c r="C4" s="94" t="s">
        <v>8</v>
      </c>
      <c r="D4" s="98" t="s">
        <v>9</v>
      </c>
      <c r="E4" s="98" t="s">
        <v>10</v>
      </c>
      <c r="F4" s="98" t="s">
        <v>11</v>
      </c>
      <c r="G4" s="99" t="s">
        <v>12</v>
      </c>
      <c r="H4" s="114"/>
      <c r="I4" s="114"/>
      <c r="J4" s="114"/>
      <c r="K4" s="114"/>
      <c r="L4" s="114"/>
      <c r="M4" s="114"/>
      <c r="N4" s="114"/>
      <c r="O4" s="11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5">
        <v>4</v>
      </c>
      <c r="B5" s="346" t="s">
        <v>325</v>
      </c>
      <c r="C5" s="346" t="s">
        <v>50</v>
      </c>
      <c r="D5" s="346">
        <v>97</v>
      </c>
      <c r="E5" s="270">
        <v>4</v>
      </c>
      <c r="F5" s="347">
        <v>674</v>
      </c>
      <c r="G5" s="348">
        <v>28</v>
      </c>
      <c r="H5" s="114"/>
      <c r="I5" s="114"/>
      <c r="J5" s="114"/>
      <c r="K5" s="114"/>
      <c r="L5" s="114"/>
      <c r="M5" s="114"/>
      <c r="N5" s="114"/>
      <c r="O5" s="114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4">
        <v>1</v>
      </c>
      <c r="B6" s="273" t="s">
        <v>354</v>
      </c>
      <c r="C6" s="273" t="s">
        <v>14</v>
      </c>
      <c r="D6" s="273">
        <v>91</v>
      </c>
      <c r="E6" s="273">
        <v>3</v>
      </c>
      <c r="F6" s="158">
        <v>628</v>
      </c>
      <c r="G6" s="159">
        <v>19</v>
      </c>
      <c r="H6" s="114"/>
      <c r="I6" s="114"/>
      <c r="J6" s="114"/>
      <c r="K6" s="114"/>
      <c r="L6" s="114"/>
      <c r="M6" s="114"/>
      <c r="N6" s="114"/>
      <c r="O6" s="114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1">
        <v>2</v>
      </c>
      <c r="B7" s="272" t="s">
        <v>405</v>
      </c>
      <c r="C7" s="272" t="s">
        <v>14</v>
      </c>
      <c r="D7" s="272">
        <v>84</v>
      </c>
      <c r="E7" s="273">
        <v>2</v>
      </c>
      <c r="F7" s="117">
        <v>610</v>
      </c>
      <c r="G7" s="118">
        <v>14</v>
      </c>
      <c r="H7" s="114"/>
      <c r="I7" s="114"/>
      <c r="J7" s="114"/>
      <c r="K7" s="114"/>
      <c r="L7" s="114"/>
      <c r="M7" s="114"/>
      <c r="N7" s="114"/>
      <c r="O7" s="114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8">
        <v>3</v>
      </c>
      <c r="B8" s="276" t="s">
        <v>412</v>
      </c>
      <c r="C8" s="276" t="s">
        <v>14</v>
      </c>
      <c r="D8" s="276">
        <v>77</v>
      </c>
      <c r="E8" s="277">
        <v>1</v>
      </c>
      <c r="F8" s="120">
        <v>544</v>
      </c>
      <c r="G8" s="121">
        <v>9</v>
      </c>
      <c r="H8" s="114"/>
      <c r="I8" s="114"/>
      <c r="J8" s="114"/>
      <c r="K8" s="114"/>
      <c r="L8" s="114"/>
      <c r="M8" s="114"/>
      <c r="N8" s="114"/>
      <c r="O8" s="114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14"/>
      <c r="B10" s="86" t="s">
        <v>178</v>
      </c>
      <c r="F10" s="106" t="s">
        <v>1542</v>
      </c>
      <c r="H10" s="114"/>
      <c r="I10" s="114"/>
      <c r="J10" s="114"/>
      <c r="K10" s="114"/>
      <c r="L10" s="114"/>
      <c r="M10" s="114"/>
      <c r="N10" s="114"/>
      <c r="O10" s="114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14"/>
      <c r="B11" s="86" t="s">
        <v>1543</v>
      </c>
      <c r="H11" s="114"/>
      <c r="I11" s="114"/>
      <c r="J11" s="114"/>
      <c r="K11" s="114"/>
      <c r="L11" s="114"/>
      <c r="M11" s="114"/>
      <c r="N11" s="114"/>
      <c r="O11" s="114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86"/>
      <c r="I72" s="86"/>
    </row>
    <row r="73" spans="1:25" ht="15.75" customHeight="1" x14ac:dyDescent="0.3">
      <c r="A73" s="86"/>
      <c r="I73" s="86"/>
    </row>
    <row r="74" spans="1:25" ht="15.75" customHeight="1" x14ac:dyDescent="0.3">
      <c r="A74" s="86"/>
      <c r="I74" s="86"/>
    </row>
    <row r="75" spans="1:25" ht="15.75" customHeight="1" x14ac:dyDescent="0.3">
      <c r="A75" s="86"/>
      <c r="I75" s="86"/>
    </row>
    <row r="76" spans="1:25" ht="15.75" customHeight="1" x14ac:dyDescent="0.3">
      <c r="A76" s="86"/>
      <c r="I76" s="86"/>
    </row>
    <row r="77" spans="1:25" ht="15.75" customHeight="1" x14ac:dyDescent="0.3">
      <c r="A77" s="86"/>
      <c r="I77" s="86"/>
    </row>
    <row r="78" spans="1:25" ht="15.75" customHeight="1" x14ac:dyDescent="0.3">
      <c r="A78" s="86"/>
      <c r="I78" s="86"/>
    </row>
    <row r="79" spans="1:25" ht="15.75" customHeight="1" x14ac:dyDescent="0.3">
      <c r="A79" s="86"/>
      <c r="I79" s="86"/>
    </row>
    <row r="80" spans="1:25" ht="15.75" customHeight="1" x14ac:dyDescent="0.3">
      <c r="A80" s="86"/>
      <c r="I80" s="86"/>
    </row>
    <row r="81" spans="1:9" ht="15.75" customHeight="1" x14ac:dyDescent="0.3">
      <c r="A81" s="86"/>
      <c r="I81" s="86"/>
    </row>
    <row r="82" spans="1:9" ht="15.75" customHeight="1" x14ac:dyDescent="0.3">
      <c r="A82" s="86"/>
      <c r="I82" s="86"/>
    </row>
    <row r="83" spans="1:9" ht="15.75" customHeight="1" x14ac:dyDescent="0.3">
      <c r="A83" s="86"/>
      <c r="I83" s="86"/>
    </row>
    <row r="84" spans="1:9" ht="15.75" customHeight="1" x14ac:dyDescent="0.3">
      <c r="A84" s="86"/>
      <c r="I84" s="86"/>
    </row>
    <row r="85" spans="1:9" ht="15.75" customHeight="1" x14ac:dyDescent="0.3">
      <c r="A85" s="86"/>
      <c r="I85" s="86"/>
    </row>
    <row r="86" spans="1:9" ht="15.75" customHeight="1" x14ac:dyDescent="0.3">
      <c r="A86" s="86"/>
      <c r="I86" s="86"/>
    </row>
    <row r="87" spans="1:9" ht="15.75" customHeight="1" x14ac:dyDescent="0.3">
      <c r="A87" s="86"/>
      <c r="I87" s="86"/>
    </row>
    <row r="88" spans="1:9" ht="15.75" customHeight="1" x14ac:dyDescent="0.3">
      <c r="A88" s="86"/>
      <c r="I88" s="86"/>
    </row>
    <row r="89" spans="1:9" ht="15.75" customHeight="1" x14ac:dyDescent="0.3">
      <c r="A89" s="86"/>
      <c r="I89" s="86"/>
    </row>
    <row r="90" spans="1:9" ht="15.75" customHeight="1" x14ac:dyDescent="0.3">
      <c r="A90" s="86"/>
      <c r="I90" s="86"/>
    </row>
    <row r="91" spans="1:9" ht="15.75" customHeight="1" x14ac:dyDescent="0.3">
      <c r="A91" s="86"/>
      <c r="I91" s="86"/>
    </row>
    <row r="92" spans="1:9" ht="15.75" customHeight="1" x14ac:dyDescent="0.3">
      <c r="A92" s="86"/>
      <c r="I92" s="86"/>
    </row>
    <row r="93" spans="1:9" ht="15.75" customHeight="1" x14ac:dyDescent="0.3">
      <c r="A93" s="86"/>
      <c r="I93" s="86"/>
    </row>
    <row r="94" spans="1:9" ht="15.75" customHeight="1" x14ac:dyDescent="0.3">
      <c r="A94" s="86"/>
      <c r="I94" s="86"/>
    </row>
    <row r="95" spans="1:9" ht="15.75" customHeight="1" x14ac:dyDescent="0.3">
      <c r="A95" s="86"/>
      <c r="I95" s="86"/>
    </row>
    <row r="96" spans="1:9" ht="15.75" customHeight="1" x14ac:dyDescent="0.3">
      <c r="A96" s="86"/>
      <c r="I96" s="86"/>
    </row>
    <row r="97" spans="1:9" ht="15.75" customHeight="1" x14ac:dyDescent="0.3">
      <c r="A97" s="86"/>
      <c r="I97" s="86"/>
    </row>
    <row r="98" spans="1:9" ht="15.75" customHeight="1" x14ac:dyDescent="0.3">
      <c r="A98" s="86"/>
      <c r="I98" s="86"/>
    </row>
    <row r="99" spans="1:9" ht="15.75" customHeight="1" x14ac:dyDescent="0.3">
      <c r="A99" s="86"/>
      <c r="I99" s="86"/>
    </row>
    <row r="100" spans="1:9" ht="15.75" customHeight="1" x14ac:dyDescent="0.3">
      <c r="A100" s="86"/>
      <c r="I100" s="86"/>
    </row>
    <row r="101" spans="1:9" ht="15.75" customHeight="1" x14ac:dyDescent="0.3">
      <c r="A101" s="86"/>
      <c r="I101" s="86"/>
    </row>
    <row r="102" spans="1:9" ht="15.75" customHeight="1" x14ac:dyDescent="0.3">
      <c r="A102" s="86"/>
      <c r="I102" s="86"/>
    </row>
    <row r="103" spans="1:9" ht="15.75" customHeight="1" x14ac:dyDescent="0.3">
      <c r="A103" s="86"/>
      <c r="I103" s="86"/>
    </row>
    <row r="104" spans="1:9" ht="15.75" customHeight="1" x14ac:dyDescent="0.3">
      <c r="A104" s="86"/>
      <c r="I104" s="86"/>
    </row>
    <row r="105" spans="1:9" ht="15.75" customHeight="1" x14ac:dyDescent="0.3">
      <c r="A105" s="86"/>
      <c r="I105" s="86"/>
    </row>
    <row r="106" spans="1:9" ht="15.75" customHeight="1" x14ac:dyDescent="0.3">
      <c r="A106" s="86"/>
      <c r="I106" s="86"/>
    </row>
    <row r="107" spans="1:9" ht="15.75" customHeight="1" x14ac:dyDescent="0.3">
      <c r="A107" s="86"/>
      <c r="I107" s="86"/>
    </row>
    <row r="108" spans="1:9" ht="15.75" customHeight="1" x14ac:dyDescent="0.3">
      <c r="A108" s="86"/>
      <c r="I108" s="86"/>
    </row>
    <row r="109" spans="1:9" ht="15.75" customHeight="1" x14ac:dyDescent="0.3">
      <c r="A109" s="86"/>
      <c r="I109" s="86"/>
    </row>
    <row r="110" spans="1:9" ht="15.75" customHeight="1" x14ac:dyDescent="0.3">
      <c r="A110" s="86"/>
      <c r="I110" s="86"/>
    </row>
    <row r="111" spans="1:9" ht="15.75" customHeight="1" x14ac:dyDescent="0.3">
      <c r="A111" s="86"/>
      <c r="I111" s="86"/>
    </row>
    <row r="112" spans="1:9" ht="15.75" customHeight="1" x14ac:dyDescent="0.3">
      <c r="A112" s="86"/>
      <c r="I112" s="86"/>
    </row>
    <row r="113" spans="1:9" ht="15.75" customHeight="1" x14ac:dyDescent="0.3">
      <c r="A113" s="86"/>
      <c r="I113" s="86"/>
    </row>
    <row r="114" spans="1:9" ht="15.75" customHeight="1" x14ac:dyDescent="0.3">
      <c r="A114" s="86"/>
      <c r="I114" s="86"/>
    </row>
    <row r="115" spans="1:9" ht="15.75" customHeight="1" x14ac:dyDescent="0.3">
      <c r="A115" s="86"/>
      <c r="I115" s="86"/>
    </row>
    <row r="116" spans="1:9" ht="15.75" customHeight="1" x14ac:dyDescent="0.3">
      <c r="A116" s="86"/>
      <c r="I116" s="86"/>
    </row>
    <row r="117" spans="1:9" ht="15.75" customHeight="1" x14ac:dyDescent="0.3">
      <c r="A117" s="86"/>
      <c r="I117" s="86"/>
    </row>
    <row r="118" spans="1:9" ht="15.75" customHeight="1" x14ac:dyDescent="0.3">
      <c r="A118" s="86"/>
      <c r="I118" s="86"/>
    </row>
    <row r="119" spans="1:9" ht="15.75" customHeight="1" x14ac:dyDescent="0.3">
      <c r="A119" s="86"/>
      <c r="I119" s="86"/>
    </row>
  </sheetData>
  <sheetProtection selectLockedCells="1" selectUnlockedCells="1"/>
  <sortState xmlns:xlrd2="http://schemas.microsoft.com/office/spreadsheetml/2017/richdata2" ref="A5:G8">
    <sortCondition descending="1" ref="G5"/>
    <sortCondition descending="1" ref="F5"/>
  </sortState>
  <hyperlinks>
    <hyperlink ref="B2" location="'Index'!A3" tooltip="Go to the Index sheet" display="á" xr:uid="{598ACF78-EB73-4172-8BB2-22A1A7F902B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D2720-5D09-41D5-A054-B8A0AE0ACC4B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4.140625" style="86" customWidth="1"/>
    <col min="18" max="18" width="9.140625" style="86" bestFit="1" customWidth="1"/>
    <col min="19" max="24" width="4.140625" style="86" customWidth="1"/>
    <col min="25" max="25" width="10.28515625" style="86"/>
  </cols>
  <sheetData>
    <row r="1" spans="1:25" ht="18" x14ac:dyDescent="0.35">
      <c r="A1" s="83"/>
      <c r="B1" s="84" t="s">
        <v>262</v>
      </c>
      <c r="C1" s="84"/>
      <c r="D1" s="85"/>
      <c r="E1" s="85"/>
      <c r="F1" s="85" t="s">
        <v>148</v>
      </c>
      <c r="G1" s="85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122" t="s">
        <v>263</v>
      </c>
    </row>
    <row r="3" spans="1:25" ht="15.75" customHeight="1" x14ac:dyDescent="0.3">
      <c r="A3" s="90"/>
      <c r="B3" s="91" t="s">
        <v>3</v>
      </c>
      <c r="C3" s="86" t="s">
        <v>419</v>
      </c>
      <c r="E3" s="92" t="s">
        <v>1451</v>
      </c>
      <c r="F3" s="91"/>
      <c r="G3" s="91"/>
      <c r="H3" s="114"/>
      <c r="I3" s="114"/>
      <c r="J3" s="114"/>
      <c r="K3" s="114"/>
      <c r="L3" s="114"/>
      <c r="M3" s="114"/>
      <c r="N3" s="114"/>
      <c r="O3" s="114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1</v>
      </c>
      <c r="B4" s="94" t="s">
        <v>7</v>
      </c>
      <c r="C4" s="94" t="s">
        <v>8</v>
      </c>
      <c r="D4" s="98" t="s">
        <v>9</v>
      </c>
      <c r="E4" s="98" t="s">
        <v>10</v>
      </c>
      <c r="F4" s="98" t="s">
        <v>11</v>
      </c>
      <c r="G4" s="99" t="s">
        <v>12</v>
      </c>
      <c r="H4" s="114"/>
      <c r="I4" s="114"/>
      <c r="J4" s="114"/>
      <c r="K4" s="114"/>
      <c r="L4" s="114"/>
      <c r="M4" s="114"/>
      <c r="N4" s="114"/>
      <c r="O4" s="11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68">
        <v>9</v>
      </c>
      <c r="B5" s="346" t="s">
        <v>308</v>
      </c>
      <c r="C5" s="346" t="s">
        <v>14</v>
      </c>
      <c r="D5" s="346">
        <v>96</v>
      </c>
      <c r="E5" s="270">
        <v>9</v>
      </c>
      <c r="F5" s="347">
        <v>669</v>
      </c>
      <c r="G5" s="348">
        <v>52</v>
      </c>
      <c r="H5" s="114"/>
      <c r="I5" s="114"/>
      <c r="J5" s="114"/>
      <c r="K5" s="114"/>
      <c r="L5" s="114"/>
      <c r="M5" s="114"/>
      <c r="N5" s="114"/>
      <c r="O5" s="114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1">
        <v>4</v>
      </c>
      <c r="B6" s="272" t="s">
        <v>317</v>
      </c>
      <c r="C6" s="272" t="s">
        <v>33</v>
      </c>
      <c r="D6" s="272">
        <v>96</v>
      </c>
      <c r="E6" s="273">
        <v>9</v>
      </c>
      <c r="F6" s="117">
        <v>664</v>
      </c>
      <c r="G6" s="118">
        <v>43</v>
      </c>
      <c r="H6" s="114"/>
      <c r="I6" s="114"/>
      <c r="J6" s="114"/>
      <c r="K6" s="114"/>
      <c r="L6" s="114"/>
      <c r="M6" s="114"/>
      <c r="N6" s="114"/>
      <c r="O6" s="114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4">
        <v>3</v>
      </c>
      <c r="B7" s="272" t="s">
        <v>270</v>
      </c>
      <c r="C7" s="272" t="s">
        <v>90</v>
      </c>
      <c r="D7" s="272" t="s">
        <v>216</v>
      </c>
      <c r="E7" s="273">
        <v>0</v>
      </c>
      <c r="F7" s="117">
        <v>487</v>
      </c>
      <c r="G7" s="118">
        <v>43</v>
      </c>
      <c r="H7" s="114"/>
      <c r="I7" s="114"/>
      <c r="J7" s="114"/>
      <c r="K7" s="114"/>
      <c r="L7" s="114"/>
      <c r="M7" s="114"/>
      <c r="N7" s="114"/>
      <c r="O7" s="114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4">
        <v>1</v>
      </c>
      <c r="B8" s="273" t="s">
        <v>311</v>
      </c>
      <c r="C8" s="273" t="s">
        <v>272</v>
      </c>
      <c r="D8" s="273">
        <v>89</v>
      </c>
      <c r="E8" s="273">
        <v>2</v>
      </c>
      <c r="F8" s="158">
        <v>658</v>
      </c>
      <c r="G8" s="159">
        <v>41</v>
      </c>
      <c r="H8" s="114"/>
      <c r="I8" s="114"/>
      <c r="J8" s="114"/>
      <c r="K8" s="114"/>
      <c r="L8" s="114"/>
      <c r="M8" s="114"/>
      <c r="N8" s="114"/>
      <c r="O8" s="114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1">
        <v>6</v>
      </c>
      <c r="B9" s="272" t="s">
        <v>322</v>
      </c>
      <c r="C9" s="272" t="s">
        <v>33</v>
      </c>
      <c r="D9" s="272">
        <v>93</v>
      </c>
      <c r="E9" s="273">
        <v>7</v>
      </c>
      <c r="F9" s="117">
        <v>654</v>
      </c>
      <c r="G9" s="118">
        <v>38</v>
      </c>
      <c r="H9" s="114"/>
      <c r="I9" s="114"/>
      <c r="J9" s="114"/>
      <c r="K9" s="114"/>
      <c r="L9" s="114"/>
      <c r="M9" s="114"/>
      <c r="N9" s="114"/>
      <c r="O9" s="114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1">
        <v>8</v>
      </c>
      <c r="B10" s="272" t="s">
        <v>326</v>
      </c>
      <c r="C10" s="272" t="s">
        <v>90</v>
      </c>
      <c r="D10" s="272">
        <v>92</v>
      </c>
      <c r="E10" s="273">
        <v>5</v>
      </c>
      <c r="F10" s="117">
        <v>647</v>
      </c>
      <c r="G10" s="118">
        <v>34</v>
      </c>
      <c r="H10" s="114"/>
      <c r="I10" s="114"/>
      <c r="J10" s="114"/>
      <c r="K10" s="114"/>
      <c r="L10" s="114"/>
      <c r="M10" s="114"/>
      <c r="N10" s="114"/>
      <c r="O10" s="114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74">
        <v>5</v>
      </c>
      <c r="B11" s="272" t="s">
        <v>338</v>
      </c>
      <c r="C11" s="272" t="s">
        <v>339</v>
      </c>
      <c r="D11" s="272">
        <v>93</v>
      </c>
      <c r="E11" s="273">
        <v>7</v>
      </c>
      <c r="F11" s="117">
        <v>648</v>
      </c>
      <c r="G11" s="118">
        <v>32</v>
      </c>
      <c r="H11" s="114"/>
      <c r="I11" s="114"/>
      <c r="J11" s="114"/>
      <c r="K11" s="114"/>
      <c r="L11" s="114"/>
      <c r="M11" s="114"/>
      <c r="N11" s="114"/>
      <c r="O11" s="114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71">
        <v>2</v>
      </c>
      <c r="B12" s="272" t="s">
        <v>314</v>
      </c>
      <c r="C12" s="272" t="s">
        <v>98</v>
      </c>
      <c r="D12" s="272">
        <v>91</v>
      </c>
      <c r="E12" s="273">
        <v>4</v>
      </c>
      <c r="F12" s="117">
        <v>640</v>
      </c>
      <c r="G12" s="118">
        <v>28</v>
      </c>
      <c r="H12" s="114"/>
      <c r="I12" s="114"/>
      <c r="J12" s="114"/>
      <c r="K12" s="114"/>
      <c r="L12" s="114"/>
      <c r="M12" s="114"/>
      <c r="N12" s="114"/>
      <c r="O12" s="114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78">
        <v>7</v>
      </c>
      <c r="B13" s="276" t="s">
        <v>351</v>
      </c>
      <c r="C13" s="276" t="s">
        <v>33</v>
      </c>
      <c r="D13" s="276">
        <v>91</v>
      </c>
      <c r="E13" s="277">
        <v>4</v>
      </c>
      <c r="F13" s="120">
        <v>630</v>
      </c>
      <c r="G13" s="121">
        <v>23</v>
      </c>
      <c r="H13" s="114"/>
      <c r="I13" s="114"/>
      <c r="J13" s="114"/>
      <c r="K13" s="114"/>
      <c r="L13" s="114"/>
      <c r="M13" s="114"/>
      <c r="N13" s="114"/>
      <c r="O13" s="114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0"/>
      <c r="B15" s="91" t="s">
        <v>5</v>
      </c>
      <c r="C15" s="86" t="s">
        <v>420</v>
      </c>
      <c r="E15" s="92" t="s">
        <v>1449</v>
      </c>
      <c r="F15" s="91"/>
      <c r="G15" s="91"/>
      <c r="H15" s="114"/>
      <c r="I15" s="114"/>
      <c r="J15" s="114"/>
      <c r="K15" s="114"/>
      <c r="L15" s="114"/>
      <c r="M15" s="114"/>
      <c r="N15" s="114"/>
      <c r="O15" s="114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3">
        <v>1</v>
      </c>
      <c r="B16" s="94" t="s">
        <v>7</v>
      </c>
      <c r="C16" s="94" t="s">
        <v>8</v>
      </c>
      <c r="D16" s="98" t="s">
        <v>9</v>
      </c>
      <c r="E16" s="98" t="s">
        <v>10</v>
      </c>
      <c r="F16" s="98" t="s">
        <v>11</v>
      </c>
      <c r="G16" s="99" t="s">
        <v>12</v>
      </c>
      <c r="H16" s="114"/>
      <c r="I16" s="114"/>
      <c r="J16" s="114"/>
      <c r="K16" s="114"/>
      <c r="L16" s="114"/>
      <c r="M16" s="114"/>
      <c r="N16" s="114"/>
      <c r="O16" s="114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68">
        <v>3</v>
      </c>
      <c r="B17" s="346" t="s">
        <v>361</v>
      </c>
      <c r="C17" s="346" t="s">
        <v>98</v>
      </c>
      <c r="D17" s="346">
        <v>92</v>
      </c>
      <c r="E17" s="270">
        <v>9</v>
      </c>
      <c r="F17" s="347">
        <v>656</v>
      </c>
      <c r="G17" s="348">
        <v>64</v>
      </c>
      <c r="H17" s="114"/>
      <c r="I17" s="114"/>
      <c r="J17" s="114"/>
      <c r="K17" s="114"/>
      <c r="L17" s="114"/>
      <c r="M17" s="114"/>
      <c r="N17" s="114"/>
      <c r="O17" s="114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274">
        <v>9</v>
      </c>
      <c r="B18" s="272" t="s">
        <v>349</v>
      </c>
      <c r="C18" s="272" t="s">
        <v>33</v>
      </c>
      <c r="D18" s="272">
        <v>90</v>
      </c>
      <c r="E18" s="273">
        <v>5</v>
      </c>
      <c r="F18" s="117">
        <v>649</v>
      </c>
      <c r="G18" s="118">
        <v>56</v>
      </c>
      <c r="H18" s="114"/>
      <c r="I18" s="114"/>
      <c r="J18" s="114"/>
      <c r="K18" s="114"/>
      <c r="L18" s="114"/>
      <c r="M18" s="114"/>
      <c r="N18" s="114"/>
      <c r="O18" s="114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271">
        <v>8</v>
      </c>
      <c r="B19" s="272" t="s">
        <v>388</v>
      </c>
      <c r="C19" s="272" t="s">
        <v>90</v>
      </c>
      <c r="D19" s="272">
        <v>92</v>
      </c>
      <c r="E19" s="273">
        <v>9</v>
      </c>
      <c r="F19" s="117">
        <v>635</v>
      </c>
      <c r="G19" s="118">
        <v>42</v>
      </c>
      <c r="H19" s="114"/>
      <c r="I19" s="114"/>
      <c r="J19" s="114"/>
      <c r="K19" s="114"/>
      <c r="L19" s="114"/>
      <c r="M19" s="114"/>
      <c r="N19" s="114"/>
      <c r="O19" s="114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274">
        <v>5</v>
      </c>
      <c r="B20" s="272" t="s">
        <v>362</v>
      </c>
      <c r="C20" s="272" t="s">
        <v>363</v>
      </c>
      <c r="D20" s="272">
        <v>92</v>
      </c>
      <c r="E20" s="273">
        <v>9</v>
      </c>
      <c r="F20" s="117">
        <v>631</v>
      </c>
      <c r="G20" s="118">
        <v>42</v>
      </c>
      <c r="H20" s="114"/>
      <c r="I20" s="114"/>
      <c r="J20" s="114"/>
      <c r="K20" s="114"/>
      <c r="L20" s="114"/>
      <c r="M20" s="114"/>
      <c r="N20" s="114"/>
      <c r="O20" s="114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274">
        <v>1</v>
      </c>
      <c r="B21" s="273" t="s">
        <v>355</v>
      </c>
      <c r="C21" s="273" t="s">
        <v>33</v>
      </c>
      <c r="D21" s="273">
        <v>91</v>
      </c>
      <c r="E21" s="273">
        <v>6</v>
      </c>
      <c r="F21" s="158">
        <v>632</v>
      </c>
      <c r="G21" s="159">
        <v>41</v>
      </c>
      <c r="H21" s="114"/>
      <c r="I21" s="114"/>
      <c r="J21" s="114"/>
      <c r="K21" s="114"/>
      <c r="L21" s="114"/>
      <c r="M21" s="114"/>
      <c r="N21" s="114"/>
      <c r="O21" s="114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271">
        <v>6</v>
      </c>
      <c r="B22" s="272" t="s">
        <v>156</v>
      </c>
      <c r="C22" s="272" t="s">
        <v>50</v>
      </c>
      <c r="D22" s="272" t="s">
        <v>22</v>
      </c>
      <c r="E22" s="273">
        <v>0</v>
      </c>
      <c r="F22" s="117">
        <v>544</v>
      </c>
      <c r="G22" s="118">
        <v>39</v>
      </c>
      <c r="H22" s="114"/>
      <c r="I22" s="114"/>
      <c r="J22" s="114"/>
      <c r="K22" s="114"/>
      <c r="L22" s="114"/>
      <c r="M22" s="114"/>
      <c r="N22" s="114"/>
      <c r="O22" s="114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74">
        <v>7</v>
      </c>
      <c r="B23" s="272" t="s">
        <v>389</v>
      </c>
      <c r="C23" s="272" t="s">
        <v>207</v>
      </c>
      <c r="D23" s="272">
        <v>94</v>
      </c>
      <c r="E23" s="273">
        <v>10</v>
      </c>
      <c r="F23" s="117">
        <v>625</v>
      </c>
      <c r="G23" s="118">
        <v>37</v>
      </c>
      <c r="H23" s="114"/>
      <c r="I23" s="114"/>
      <c r="J23" s="114"/>
      <c r="K23" s="114"/>
      <c r="L23" s="114"/>
      <c r="M23" s="114"/>
      <c r="N23" s="114"/>
      <c r="O23" s="114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271">
        <v>2</v>
      </c>
      <c r="B24" s="272" t="s">
        <v>357</v>
      </c>
      <c r="C24" s="272" t="s">
        <v>207</v>
      </c>
      <c r="D24" s="272">
        <v>85</v>
      </c>
      <c r="E24" s="273">
        <v>2</v>
      </c>
      <c r="F24" s="117">
        <v>619</v>
      </c>
      <c r="G24" s="118">
        <v>30</v>
      </c>
      <c r="H24" s="114"/>
      <c r="I24" s="114"/>
      <c r="J24" s="114"/>
      <c r="K24" s="114"/>
      <c r="L24" s="114"/>
      <c r="M24" s="114"/>
      <c r="N24" s="114"/>
      <c r="O24" s="11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71">
        <v>4</v>
      </c>
      <c r="B25" s="272" t="s">
        <v>384</v>
      </c>
      <c r="C25" s="272" t="s">
        <v>236</v>
      </c>
      <c r="D25" s="272">
        <v>89</v>
      </c>
      <c r="E25" s="273">
        <v>3</v>
      </c>
      <c r="F25" s="117">
        <v>536</v>
      </c>
      <c r="G25" s="118">
        <v>27</v>
      </c>
      <c r="H25" s="114"/>
      <c r="I25" s="114"/>
      <c r="J25" s="114"/>
      <c r="K25" s="114"/>
      <c r="L25" s="114"/>
      <c r="M25" s="114"/>
      <c r="N25" s="114"/>
      <c r="O25" s="114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75">
        <v>10</v>
      </c>
      <c r="B26" s="276" t="s">
        <v>393</v>
      </c>
      <c r="C26" s="276" t="s">
        <v>363</v>
      </c>
      <c r="D26" s="276">
        <v>90</v>
      </c>
      <c r="E26" s="277">
        <v>5</v>
      </c>
      <c r="F26" s="120">
        <v>531</v>
      </c>
      <c r="G26" s="121">
        <v>27</v>
      </c>
      <c r="H26" s="114"/>
      <c r="I26" s="114"/>
      <c r="J26" s="114"/>
      <c r="K26" s="114"/>
      <c r="L26" s="114"/>
      <c r="M26" s="114"/>
      <c r="N26" s="114"/>
      <c r="O26" s="114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4"/>
      <c r="B28" s="86" t="s">
        <v>178</v>
      </c>
      <c r="F28" s="106" t="s">
        <v>1542</v>
      </c>
      <c r="H28" s="114"/>
      <c r="I28" s="114"/>
      <c r="J28" s="114"/>
      <c r="K28" s="114"/>
      <c r="L28" s="114"/>
      <c r="M28" s="114"/>
      <c r="N28" s="114"/>
      <c r="O28" s="114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4"/>
      <c r="B29" s="86" t="s">
        <v>1543</v>
      </c>
      <c r="H29" s="114"/>
      <c r="I29" s="114"/>
      <c r="J29" s="114"/>
      <c r="K29" s="114"/>
      <c r="L29" s="114"/>
      <c r="M29" s="114"/>
      <c r="N29" s="114"/>
      <c r="O29" s="114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86"/>
      <c r="I72" s="86"/>
    </row>
    <row r="73" spans="1:25" ht="15.75" customHeight="1" x14ac:dyDescent="0.3">
      <c r="A73" s="86"/>
      <c r="I73" s="86"/>
    </row>
    <row r="74" spans="1:25" ht="15.75" customHeight="1" x14ac:dyDescent="0.3">
      <c r="A74" s="86"/>
      <c r="I74" s="86"/>
    </row>
    <row r="75" spans="1:25" ht="15.75" customHeight="1" x14ac:dyDescent="0.3">
      <c r="A75" s="86"/>
      <c r="I75" s="86"/>
    </row>
    <row r="76" spans="1:25" ht="15.75" customHeight="1" x14ac:dyDescent="0.3">
      <c r="A76" s="86"/>
      <c r="I76" s="86"/>
    </row>
    <row r="77" spans="1:25" ht="15.75" customHeight="1" x14ac:dyDescent="0.3">
      <c r="A77" s="86"/>
      <c r="I77" s="86"/>
    </row>
    <row r="78" spans="1:25" ht="15.75" customHeight="1" x14ac:dyDescent="0.3">
      <c r="A78" s="86"/>
      <c r="I78" s="86"/>
    </row>
    <row r="79" spans="1:25" ht="15.75" customHeight="1" x14ac:dyDescent="0.3">
      <c r="A79" s="86"/>
      <c r="I79" s="86"/>
    </row>
    <row r="80" spans="1:25" ht="15.75" customHeight="1" x14ac:dyDescent="0.3">
      <c r="A80" s="86"/>
      <c r="I80" s="86"/>
    </row>
    <row r="81" spans="1:9" ht="15.75" customHeight="1" x14ac:dyDescent="0.3">
      <c r="A81" s="86"/>
      <c r="I81" s="86"/>
    </row>
    <row r="82" spans="1:9" ht="15.75" customHeight="1" x14ac:dyDescent="0.3">
      <c r="A82" s="86"/>
      <c r="I82" s="86"/>
    </row>
    <row r="83" spans="1:9" ht="15.75" customHeight="1" x14ac:dyDescent="0.3">
      <c r="A83" s="86"/>
      <c r="I83" s="86"/>
    </row>
    <row r="84" spans="1:9" ht="15.75" customHeight="1" x14ac:dyDescent="0.3">
      <c r="A84" s="86"/>
      <c r="I84" s="86"/>
    </row>
    <row r="85" spans="1:9" ht="15.75" customHeight="1" x14ac:dyDescent="0.3">
      <c r="A85" s="86"/>
      <c r="I85" s="86"/>
    </row>
    <row r="86" spans="1:9" ht="15.75" customHeight="1" x14ac:dyDescent="0.3">
      <c r="A86" s="86"/>
      <c r="I86" s="86"/>
    </row>
    <row r="87" spans="1:9" ht="15.75" customHeight="1" x14ac:dyDescent="0.3">
      <c r="A87" s="86"/>
      <c r="I87" s="86"/>
    </row>
    <row r="88" spans="1:9" ht="15.75" customHeight="1" x14ac:dyDescent="0.3">
      <c r="A88" s="86"/>
      <c r="I88" s="86"/>
    </row>
    <row r="89" spans="1:9" ht="15.75" customHeight="1" x14ac:dyDescent="0.3">
      <c r="A89" s="86"/>
      <c r="I89" s="86"/>
    </row>
    <row r="90" spans="1:9" ht="15.75" customHeight="1" x14ac:dyDescent="0.3">
      <c r="A90" s="86"/>
      <c r="I90" s="86"/>
    </row>
    <row r="91" spans="1:9" ht="15.75" customHeight="1" x14ac:dyDescent="0.3">
      <c r="A91" s="86"/>
      <c r="I91" s="86"/>
    </row>
    <row r="92" spans="1:9" ht="15.75" customHeight="1" x14ac:dyDescent="0.3">
      <c r="A92" s="86"/>
      <c r="I92" s="86"/>
    </row>
    <row r="93" spans="1:9" ht="15.75" customHeight="1" x14ac:dyDescent="0.3">
      <c r="A93" s="86"/>
      <c r="I93" s="86"/>
    </row>
    <row r="94" spans="1:9" ht="15.75" customHeight="1" x14ac:dyDescent="0.3">
      <c r="A94" s="86"/>
      <c r="I94" s="86"/>
    </row>
    <row r="95" spans="1:9" ht="15.75" customHeight="1" x14ac:dyDescent="0.3">
      <c r="A95" s="86"/>
      <c r="I95" s="86"/>
    </row>
    <row r="96" spans="1:9" ht="15.75" customHeight="1" x14ac:dyDescent="0.3">
      <c r="A96" s="86"/>
      <c r="I96" s="86"/>
    </row>
    <row r="97" spans="1:9" ht="15.75" customHeight="1" x14ac:dyDescent="0.3">
      <c r="A97" s="86"/>
      <c r="I97" s="86"/>
    </row>
    <row r="98" spans="1:9" ht="15.75" customHeight="1" x14ac:dyDescent="0.3">
      <c r="A98" s="86"/>
      <c r="I98" s="86"/>
    </row>
    <row r="99" spans="1:9" ht="15.75" customHeight="1" x14ac:dyDescent="0.3">
      <c r="A99" s="86"/>
      <c r="I99" s="86"/>
    </row>
    <row r="100" spans="1:9" ht="15.75" customHeight="1" x14ac:dyDescent="0.3">
      <c r="A100" s="86"/>
      <c r="I100" s="86"/>
    </row>
    <row r="101" spans="1:9" ht="15.75" customHeight="1" x14ac:dyDescent="0.3">
      <c r="A101" s="86"/>
      <c r="I101" s="86"/>
    </row>
    <row r="102" spans="1:9" ht="15.75" customHeight="1" x14ac:dyDescent="0.3">
      <c r="A102" s="86"/>
      <c r="I102" s="86"/>
    </row>
    <row r="103" spans="1:9" ht="15.75" customHeight="1" x14ac:dyDescent="0.3">
      <c r="A103" s="86"/>
      <c r="I103" s="86"/>
    </row>
    <row r="104" spans="1:9" ht="15.75" customHeight="1" x14ac:dyDescent="0.3">
      <c r="A104" s="86"/>
      <c r="I104" s="86"/>
    </row>
    <row r="105" spans="1:9" ht="15.75" customHeight="1" x14ac:dyDescent="0.3">
      <c r="A105" s="86"/>
      <c r="I105" s="86"/>
    </row>
    <row r="106" spans="1:9" ht="15.75" customHeight="1" x14ac:dyDescent="0.3">
      <c r="A106" s="86"/>
      <c r="I106" s="86"/>
    </row>
    <row r="107" spans="1:9" ht="15.75" customHeight="1" x14ac:dyDescent="0.3">
      <c r="A107" s="86"/>
      <c r="I107" s="86"/>
    </row>
    <row r="108" spans="1:9" ht="15.75" customHeight="1" x14ac:dyDescent="0.3">
      <c r="A108" s="86"/>
      <c r="I108" s="86"/>
    </row>
    <row r="109" spans="1:9" ht="15.75" customHeight="1" x14ac:dyDescent="0.3">
      <c r="A109" s="86"/>
      <c r="I109" s="86"/>
    </row>
    <row r="110" spans="1:9" ht="15.75" customHeight="1" x14ac:dyDescent="0.3">
      <c r="A110" s="86"/>
      <c r="I110" s="86"/>
    </row>
    <row r="111" spans="1:9" ht="15.75" customHeight="1" x14ac:dyDescent="0.3">
      <c r="A111" s="86"/>
      <c r="I111" s="86"/>
    </row>
    <row r="112" spans="1:9" ht="15.75" customHeight="1" x14ac:dyDescent="0.3">
      <c r="A112" s="86"/>
      <c r="I112" s="86"/>
    </row>
    <row r="113" spans="1:9" ht="15.75" customHeight="1" x14ac:dyDescent="0.3">
      <c r="A113" s="86"/>
      <c r="I113" s="86"/>
    </row>
    <row r="114" spans="1:9" ht="15.75" customHeight="1" x14ac:dyDescent="0.3">
      <c r="A114" s="86"/>
      <c r="I114" s="86"/>
    </row>
    <row r="115" spans="1:9" ht="15.75" customHeight="1" x14ac:dyDescent="0.3">
      <c r="A115" s="86"/>
      <c r="I115" s="86"/>
    </row>
    <row r="116" spans="1:9" ht="15.75" customHeight="1" x14ac:dyDescent="0.3">
      <c r="A116" s="86"/>
      <c r="I116" s="86"/>
    </row>
    <row r="117" spans="1:9" ht="15.75" customHeight="1" x14ac:dyDescent="0.3">
      <c r="A117" s="86"/>
      <c r="I117" s="86"/>
    </row>
    <row r="118" spans="1:9" ht="15.75" customHeight="1" x14ac:dyDescent="0.3">
      <c r="A118" s="86"/>
      <c r="I118" s="86"/>
    </row>
    <row r="119" spans="1:9" ht="15.75" customHeight="1" x14ac:dyDescent="0.3">
      <c r="A119" s="86"/>
      <c r="I119" s="86"/>
    </row>
  </sheetData>
  <sheetProtection selectLockedCells="1" selectUnlockedCells="1"/>
  <sortState xmlns:xlrd2="http://schemas.microsoft.com/office/spreadsheetml/2017/richdata2" ref="A17:G26">
    <sortCondition descending="1" ref="G17"/>
    <sortCondition descending="1" ref="F17"/>
  </sortState>
  <hyperlinks>
    <hyperlink ref="B2" location="'Index'!A3" tooltip="Go to the Index sheet" display="á" xr:uid="{59E82FA5-F074-4D64-BBD4-AD000C590FF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DA4C-DDC3-40A7-A53E-5F10F137EF85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86" customWidth="1"/>
    <col min="2" max="6" width="5" style="86" customWidth="1"/>
    <col min="7" max="7" width="4.7109375" style="87" customWidth="1"/>
    <col min="8" max="8" width="20.7109375" style="86" customWidth="1"/>
    <col min="9" max="14" width="5" style="86" customWidth="1"/>
    <col min="15" max="22" width="4.140625" style="86" customWidth="1"/>
    <col min="23" max="25" width="10.28515625" style="86"/>
  </cols>
  <sheetData>
    <row r="1" spans="1:25" ht="18" x14ac:dyDescent="0.35">
      <c r="A1" s="84" t="s">
        <v>421</v>
      </c>
      <c r="B1" s="84"/>
      <c r="C1" s="84"/>
      <c r="D1" s="85"/>
      <c r="E1" s="85"/>
      <c r="F1" s="85"/>
      <c r="G1" s="123"/>
      <c r="H1" s="85"/>
      <c r="I1" s="85"/>
      <c r="J1" s="85" t="s">
        <v>1541</v>
      </c>
      <c r="K1" s="84"/>
      <c r="L1" s="85"/>
      <c r="M1" s="85"/>
      <c r="N1" s="84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5">
      <c r="A2" s="388" t="s">
        <v>1</v>
      </c>
      <c r="I2" s="88" t="s">
        <v>263</v>
      </c>
      <c r="J2" s="124">
        <v>2</v>
      </c>
    </row>
    <row r="3" spans="1:25" ht="15.75" customHeight="1" x14ac:dyDescent="0.3">
      <c r="A3" s="91" t="s">
        <v>3</v>
      </c>
      <c r="B3" s="91"/>
      <c r="C3" s="91"/>
      <c r="D3" s="91"/>
      <c r="E3" s="91"/>
      <c r="F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125" t="s">
        <v>422</v>
      </c>
      <c r="B4" s="126"/>
      <c r="C4" s="127">
        <v>577</v>
      </c>
      <c r="D4" s="126"/>
      <c r="E4" s="96" t="s">
        <v>12</v>
      </c>
      <c r="F4" s="128">
        <f>SUM(F5:F7)</f>
        <v>580</v>
      </c>
      <c r="G4" s="129" t="s">
        <v>181</v>
      </c>
      <c r="H4" s="125" t="s">
        <v>423</v>
      </c>
      <c r="I4" s="126"/>
      <c r="J4" s="127">
        <v>577</v>
      </c>
      <c r="K4" s="126"/>
      <c r="L4" s="96" t="s">
        <v>12</v>
      </c>
      <c r="M4" s="128">
        <f>SUM(M5:M7)</f>
        <v>566</v>
      </c>
      <c r="N4" s="114"/>
    </row>
    <row r="5" spans="1:25" ht="15.75" customHeight="1" x14ac:dyDescent="0.3">
      <c r="A5" s="130" t="s">
        <v>424</v>
      </c>
      <c r="B5" s="131"/>
      <c r="C5" s="132"/>
      <c r="D5" s="100">
        <v>97</v>
      </c>
      <c r="E5" s="100">
        <v>96</v>
      </c>
      <c r="F5" s="133">
        <f>SUM(D5:E5)</f>
        <v>193</v>
      </c>
      <c r="G5" s="114"/>
      <c r="H5" s="130" t="s">
        <v>266</v>
      </c>
      <c r="I5" s="131"/>
      <c r="J5" s="132"/>
      <c r="K5" s="100">
        <v>94</v>
      </c>
      <c r="L5" s="100">
        <v>95</v>
      </c>
      <c r="M5" s="133">
        <f>SUM(K5:L5)</f>
        <v>189</v>
      </c>
      <c r="N5" s="114"/>
    </row>
    <row r="6" spans="1:25" ht="15.75" customHeight="1" x14ac:dyDescent="0.3">
      <c r="A6" s="134" t="s">
        <v>293</v>
      </c>
      <c r="B6" s="135"/>
      <c r="C6" s="136"/>
      <c r="D6" s="102">
        <v>96</v>
      </c>
      <c r="E6" s="102">
        <v>92</v>
      </c>
      <c r="F6" s="103">
        <f>SUM(D6:E6)</f>
        <v>188</v>
      </c>
      <c r="G6" s="114"/>
      <c r="H6" s="134" t="s">
        <v>291</v>
      </c>
      <c r="I6" s="135"/>
      <c r="J6" s="136"/>
      <c r="K6" s="102">
        <v>90</v>
      </c>
      <c r="L6" s="102">
        <v>90</v>
      </c>
      <c r="M6" s="103">
        <f>SUM(K6:L6)</f>
        <v>180</v>
      </c>
      <c r="N6" s="114"/>
    </row>
    <row r="7" spans="1:25" ht="15.75" customHeight="1" x14ac:dyDescent="0.3">
      <c r="A7" s="137" t="s">
        <v>277</v>
      </c>
      <c r="B7" s="138"/>
      <c r="C7" s="139"/>
      <c r="D7" s="104">
        <v>100</v>
      </c>
      <c r="E7" s="104">
        <v>99</v>
      </c>
      <c r="F7" s="105">
        <f>SUM(D7:E7)</f>
        <v>199</v>
      </c>
      <c r="G7" s="114"/>
      <c r="H7" s="137" t="s">
        <v>279</v>
      </c>
      <c r="I7" s="138"/>
      <c r="J7" s="139"/>
      <c r="K7" s="104">
        <v>99</v>
      </c>
      <c r="L7" s="104">
        <v>98</v>
      </c>
      <c r="M7" s="105">
        <f>SUM(K7:L7)</f>
        <v>197</v>
      </c>
      <c r="N7" s="114"/>
    </row>
    <row r="8" spans="1:25" ht="15.75" customHeight="1" x14ac:dyDescent="0.3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25" ht="15.75" customHeight="1" x14ac:dyDescent="0.3">
      <c r="A9" s="125" t="s">
        <v>425</v>
      </c>
      <c r="B9" s="126"/>
      <c r="C9" s="127">
        <v>584</v>
      </c>
      <c r="D9" s="126"/>
      <c r="E9" s="96" t="s">
        <v>12</v>
      </c>
      <c r="F9" s="128">
        <f>SUM(F10:F12)</f>
        <v>575</v>
      </c>
      <c r="G9" s="129" t="s">
        <v>181</v>
      </c>
      <c r="H9" s="125" t="s">
        <v>426</v>
      </c>
      <c r="I9" s="126"/>
      <c r="J9" s="127">
        <v>575</v>
      </c>
      <c r="K9" s="126"/>
      <c r="L9" s="96" t="s">
        <v>12</v>
      </c>
      <c r="M9" s="128">
        <f>SUM(M10:M12)</f>
        <v>578</v>
      </c>
      <c r="N9" s="114"/>
    </row>
    <row r="10" spans="1:25" ht="15.75" customHeight="1" x14ac:dyDescent="0.3">
      <c r="A10" s="130" t="s">
        <v>427</v>
      </c>
      <c r="B10" s="131"/>
      <c r="C10" s="132"/>
      <c r="D10" s="100">
        <v>96</v>
      </c>
      <c r="E10" s="100">
        <v>97</v>
      </c>
      <c r="F10" s="133">
        <f>SUM(D10:E10)</f>
        <v>193</v>
      </c>
      <c r="G10" s="114"/>
      <c r="H10" s="130" t="s">
        <v>267</v>
      </c>
      <c r="I10" s="131"/>
      <c r="J10" s="132"/>
      <c r="K10" s="100">
        <v>95</v>
      </c>
      <c r="L10" s="100">
        <v>97</v>
      </c>
      <c r="M10" s="133">
        <f>SUM(K10:L10)</f>
        <v>192</v>
      </c>
      <c r="N10" s="114"/>
    </row>
    <row r="11" spans="1:25" ht="15.75" customHeight="1" x14ac:dyDescent="0.3">
      <c r="A11" s="134" t="s">
        <v>428</v>
      </c>
      <c r="B11" s="135"/>
      <c r="C11" s="136"/>
      <c r="D11" s="102">
        <v>94</v>
      </c>
      <c r="E11" s="102">
        <v>92</v>
      </c>
      <c r="F11" s="103">
        <f>SUM(D11:E11)</f>
        <v>186</v>
      </c>
      <c r="G11" s="114"/>
      <c r="H11" s="134" t="s">
        <v>296</v>
      </c>
      <c r="I11" s="135"/>
      <c r="J11" s="136"/>
      <c r="K11" s="102">
        <v>95</v>
      </c>
      <c r="L11" s="102">
        <v>95</v>
      </c>
      <c r="M11" s="103">
        <f>SUM(K11:L11)</f>
        <v>190</v>
      </c>
      <c r="N11" s="114"/>
    </row>
    <row r="12" spans="1:25" ht="15.75" customHeight="1" x14ac:dyDescent="0.3">
      <c r="A12" s="137" t="s">
        <v>429</v>
      </c>
      <c r="B12" s="138"/>
      <c r="C12" s="139"/>
      <c r="D12" s="104">
        <v>98</v>
      </c>
      <c r="E12" s="104">
        <v>98</v>
      </c>
      <c r="F12" s="105">
        <f>SUM(D12:E12)</f>
        <v>196</v>
      </c>
      <c r="G12" s="114"/>
      <c r="H12" s="137" t="s">
        <v>278</v>
      </c>
      <c r="I12" s="138"/>
      <c r="J12" s="139"/>
      <c r="K12" s="104">
        <v>97</v>
      </c>
      <c r="L12" s="104">
        <v>99</v>
      </c>
      <c r="M12" s="105">
        <f>SUM(K12:L12)</f>
        <v>196</v>
      </c>
      <c r="N12" s="114"/>
    </row>
    <row r="13" spans="1:25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25" ht="15.75" customHeight="1" x14ac:dyDescent="0.3">
      <c r="A14" s="125" t="s">
        <v>430</v>
      </c>
      <c r="B14" s="126"/>
      <c r="C14" s="127">
        <v>582</v>
      </c>
      <c r="D14" s="126"/>
      <c r="E14" s="96" t="s">
        <v>12</v>
      </c>
      <c r="F14" s="128">
        <f>SUM(F15:F17)</f>
        <v>578</v>
      </c>
      <c r="G14" s="129" t="s">
        <v>181</v>
      </c>
      <c r="H14" s="125" t="s">
        <v>431</v>
      </c>
      <c r="I14" s="126"/>
      <c r="J14" s="127">
        <v>578</v>
      </c>
      <c r="K14" s="126"/>
      <c r="L14" s="96" t="s">
        <v>12</v>
      </c>
      <c r="M14" s="128">
        <f>SUM(M15:M17)</f>
        <v>577</v>
      </c>
      <c r="N14" s="114"/>
    </row>
    <row r="15" spans="1:25" ht="15.75" customHeight="1" x14ac:dyDescent="0.3">
      <c r="A15" s="130" t="s">
        <v>271</v>
      </c>
      <c r="B15" s="131"/>
      <c r="C15" s="132"/>
      <c r="D15" s="100">
        <v>92</v>
      </c>
      <c r="E15" s="100">
        <v>99</v>
      </c>
      <c r="F15" s="133">
        <f>SUM(D15:E15)</f>
        <v>191</v>
      </c>
      <c r="G15" s="114"/>
      <c r="H15" s="130" t="s">
        <v>268</v>
      </c>
      <c r="I15" s="131"/>
      <c r="J15" s="132"/>
      <c r="K15" s="100">
        <v>96</v>
      </c>
      <c r="L15" s="100">
        <v>95</v>
      </c>
      <c r="M15" s="133">
        <f>SUM(K15:L15)</f>
        <v>191</v>
      </c>
      <c r="N15" s="114"/>
    </row>
    <row r="16" spans="1:25" ht="15.75" customHeight="1" x14ac:dyDescent="0.3">
      <c r="A16" s="134" t="s">
        <v>307</v>
      </c>
      <c r="B16" s="135"/>
      <c r="C16" s="136"/>
      <c r="D16" s="102">
        <v>98</v>
      </c>
      <c r="E16" s="102">
        <v>97</v>
      </c>
      <c r="F16" s="103">
        <f>SUM(D16:E16)</f>
        <v>195</v>
      </c>
      <c r="G16" s="114"/>
      <c r="H16" s="134" t="s">
        <v>281</v>
      </c>
      <c r="I16" s="135"/>
      <c r="J16" s="136"/>
      <c r="K16" s="102">
        <v>94</v>
      </c>
      <c r="L16" s="102">
        <v>95</v>
      </c>
      <c r="M16" s="103">
        <f>SUM(K16:L16)</f>
        <v>189</v>
      </c>
      <c r="N16" s="114"/>
    </row>
    <row r="17" spans="1:20" ht="15.75" customHeight="1" x14ac:dyDescent="0.3">
      <c r="A17" s="137" t="s">
        <v>283</v>
      </c>
      <c r="B17" s="138"/>
      <c r="C17" s="139"/>
      <c r="D17" s="104">
        <v>97</v>
      </c>
      <c r="E17" s="104">
        <v>95</v>
      </c>
      <c r="F17" s="105">
        <f>SUM(D17:E17)</f>
        <v>192</v>
      </c>
      <c r="G17" s="114"/>
      <c r="H17" s="137" t="s">
        <v>282</v>
      </c>
      <c r="I17" s="138"/>
      <c r="J17" s="139"/>
      <c r="K17" s="104">
        <v>99</v>
      </c>
      <c r="L17" s="104">
        <v>98</v>
      </c>
      <c r="M17" s="105">
        <f>SUM(K17:L17)</f>
        <v>197</v>
      </c>
      <c r="N17" s="114"/>
    </row>
    <row r="18" spans="1:20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20" ht="15.75" customHeight="1" x14ac:dyDescent="0.3">
      <c r="H19" s="140" t="s">
        <v>3</v>
      </c>
      <c r="I19" s="98" t="s">
        <v>188</v>
      </c>
      <c r="J19" s="98" t="s">
        <v>189</v>
      </c>
      <c r="K19" s="98" t="s">
        <v>190</v>
      </c>
      <c r="L19" s="98" t="s">
        <v>191</v>
      </c>
      <c r="M19" s="98" t="s">
        <v>11</v>
      </c>
      <c r="N19" s="99" t="s">
        <v>192</v>
      </c>
    </row>
    <row r="20" spans="1:20" ht="15.75" customHeight="1" x14ac:dyDescent="0.3">
      <c r="B20" s="86" t="s">
        <v>432</v>
      </c>
      <c r="H20" s="375" t="s">
        <v>425</v>
      </c>
      <c r="I20" s="100">
        <v>7</v>
      </c>
      <c r="J20" s="100">
        <v>6</v>
      </c>
      <c r="K20" s="100"/>
      <c r="L20" s="100">
        <v>1</v>
      </c>
      <c r="M20" s="100">
        <v>4082</v>
      </c>
      <c r="N20" s="133">
        <v>12</v>
      </c>
    </row>
    <row r="21" spans="1:20" ht="15.75" customHeight="1" x14ac:dyDescent="0.3">
      <c r="B21" s="254" t="s">
        <v>1464</v>
      </c>
      <c r="H21" s="142" t="s">
        <v>430</v>
      </c>
      <c r="I21" s="102">
        <v>7</v>
      </c>
      <c r="J21" s="102">
        <v>5</v>
      </c>
      <c r="K21" s="102">
        <v>1</v>
      </c>
      <c r="L21" s="102">
        <v>1</v>
      </c>
      <c r="M21" s="102">
        <v>4092</v>
      </c>
      <c r="N21" s="103">
        <v>11</v>
      </c>
    </row>
    <row r="22" spans="1:20" ht="15.75" customHeight="1" x14ac:dyDescent="0.3">
      <c r="B22" s="92" t="s">
        <v>1455</v>
      </c>
      <c r="H22" s="142" t="s">
        <v>422</v>
      </c>
      <c r="I22" s="158">
        <v>7</v>
      </c>
      <c r="J22" s="158">
        <v>3</v>
      </c>
      <c r="K22" s="158">
        <v>1</v>
      </c>
      <c r="L22" s="158">
        <v>3</v>
      </c>
      <c r="M22" s="158">
        <v>4048</v>
      </c>
      <c r="N22" s="159">
        <v>7</v>
      </c>
    </row>
    <row r="23" spans="1:20" ht="15.75" customHeight="1" x14ac:dyDescent="0.3">
      <c r="H23" s="142" t="s">
        <v>431</v>
      </c>
      <c r="I23" s="102">
        <v>7</v>
      </c>
      <c r="J23" s="102">
        <v>3</v>
      </c>
      <c r="K23" s="102"/>
      <c r="L23" s="102">
        <v>4</v>
      </c>
      <c r="M23" s="102">
        <v>4032</v>
      </c>
      <c r="N23" s="103">
        <v>6</v>
      </c>
    </row>
    <row r="24" spans="1:20" ht="15.75" customHeight="1" x14ac:dyDescent="0.3">
      <c r="H24" s="142" t="s">
        <v>426</v>
      </c>
      <c r="I24" s="102">
        <v>7</v>
      </c>
      <c r="J24" s="102">
        <v>3</v>
      </c>
      <c r="K24" s="102"/>
      <c r="L24" s="102">
        <v>4</v>
      </c>
      <c r="M24" s="102">
        <v>4028</v>
      </c>
      <c r="N24" s="103">
        <v>6</v>
      </c>
    </row>
    <row r="25" spans="1:20" ht="15.75" customHeight="1" x14ac:dyDescent="0.3">
      <c r="H25" s="143" t="s">
        <v>423</v>
      </c>
      <c r="I25" s="104">
        <v>7</v>
      </c>
      <c r="J25" s="104"/>
      <c r="K25" s="104"/>
      <c r="L25" s="104">
        <v>7</v>
      </c>
      <c r="M25" s="104">
        <v>3810</v>
      </c>
      <c r="N25" s="105">
        <v>0</v>
      </c>
    </row>
    <row r="26" spans="1:20" ht="15.75" customHeight="1" x14ac:dyDescent="0.3">
      <c r="B26" s="144"/>
      <c r="C26" s="144"/>
      <c r="H26" s="145"/>
      <c r="I26" s="146"/>
      <c r="J26" s="146"/>
      <c r="K26" s="146"/>
      <c r="L26" s="146"/>
      <c r="M26" s="146"/>
      <c r="N26" s="146"/>
    </row>
    <row r="27" spans="1:20" ht="15.75" customHeight="1" x14ac:dyDescent="0.3">
      <c r="A27" s="147"/>
      <c r="B27" s="147"/>
      <c r="C27" s="147"/>
      <c r="D27" s="147"/>
      <c r="E27" s="147"/>
      <c r="F27" s="147"/>
      <c r="G27" s="148"/>
      <c r="H27" s="147"/>
      <c r="I27" s="147"/>
      <c r="J27" s="147"/>
      <c r="K27" s="147"/>
      <c r="L27" s="147"/>
      <c r="M27" s="147"/>
      <c r="N27" s="147"/>
      <c r="P27" s="146"/>
    </row>
    <row r="28" spans="1:20" ht="15.75" customHeight="1" x14ac:dyDescent="0.3"/>
    <row r="29" spans="1:20" ht="15.75" customHeight="1" x14ac:dyDescent="0.3">
      <c r="A29" s="91" t="s">
        <v>5</v>
      </c>
      <c r="B29" s="91"/>
      <c r="C29" s="91"/>
      <c r="D29" s="91"/>
      <c r="E29" s="91"/>
      <c r="F29" s="91"/>
      <c r="N29" s="91"/>
      <c r="O29" s="91"/>
    </row>
    <row r="30" spans="1:20" ht="15.75" customHeight="1" x14ac:dyDescent="0.3">
      <c r="A30" s="125" t="s">
        <v>433</v>
      </c>
      <c r="B30" s="126"/>
      <c r="C30" s="127">
        <v>570</v>
      </c>
      <c r="D30" s="126"/>
      <c r="E30" s="96" t="s">
        <v>12</v>
      </c>
      <c r="F30" s="128">
        <f>SUM(F31:F33)</f>
        <v>565</v>
      </c>
      <c r="G30" s="129" t="s">
        <v>181</v>
      </c>
      <c r="H30" s="125" t="s">
        <v>434</v>
      </c>
      <c r="I30" s="126"/>
      <c r="J30" s="127">
        <v>567</v>
      </c>
      <c r="K30" s="126"/>
      <c r="L30" s="96" t="s">
        <v>12</v>
      </c>
      <c r="M30" s="128">
        <f>SUM(M31:M33)</f>
        <v>554</v>
      </c>
      <c r="N30" s="114"/>
      <c r="O30" s="114"/>
      <c r="P30"/>
      <c r="Q30"/>
      <c r="R30"/>
      <c r="S30"/>
      <c r="T30"/>
    </row>
    <row r="31" spans="1:20" ht="15.75" customHeight="1" x14ac:dyDescent="0.3">
      <c r="A31" s="130" t="s">
        <v>314</v>
      </c>
      <c r="B31" s="131"/>
      <c r="C31" s="132"/>
      <c r="D31" s="100">
        <v>88</v>
      </c>
      <c r="E31" s="100">
        <v>91</v>
      </c>
      <c r="F31" s="133">
        <f>SUM(D31:E31)</f>
        <v>179</v>
      </c>
      <c r="G31" s="114"/>
      <c r="H31" s="130" t="s">
        <v>435</v>
      </c>
      <c r="I31" s="131"/>
      <c r="J31" s="132"/>
      <c r="K31" s="100">
        <v>88</v>
      </c>
      <c r="L31" s="115">
        <v>88</v>
      </c>
      <c r="M31" s="133">
        <f>SUM(K31:L31)</f>
        <v>176</v>
      </c>
      <c r="N31" s="114"/>
      <c r="O31" s="114"/>
      <c r="P31"/>
      <c r="Q31"/>
      <c r="R31"/>
      <c r="S31"/>
      <c r="T31"/>
    </row>
    <row r="32" spans="1:20" ht="15.75" customHeight="1" x14ac:dyDescent="0.3">
      <c r="A32" s="134" t="s">
        <v>292</v>
      </c>
      <c r="B32" s="135"/>
      <c r="C32" s="136"/>
      <c r="D32" s="102">
        <v>96</v>
      </c>
      <c r="E32" s="102">
        <v>95</v>
      </c>
      <c r="F32" s="103">
        <f>SUM(D32:E32)</f>
        <v>191</v>
      </c>
      <c r="G32" s="114"/>
      <c r="H32" s="134" t="s">
        <v>436</v>
      </c>
      <c r="I32" s="135"/>
      <c r="J32" s="136"/>
      <c r="K32" s="102">
        <v>90</v>
      </c>
      <c r="L32" s="102">
        <v>96</v>
      </c>
      <c r="M32" s="103">
        <f>SUM(K32:L32)</f>
        <v>186</v>
      </c>
      <c r="N32" s="114"/>
      <c r="O32" s="114"/>
      <c r="P32"/>
      <c r="Q32"/>
      <c r="R32"/>
      <c r="S32"/>
      <c r="T32"/>
    </row>
    <row r="33" spans="1:20" ht="15.75" customHeight="1" x14ac:dyDescent="0.3">
      <c r="A33" s="137" t="s">
        <v>280</v>
      </c>
      <c r="B33" s="138"/>
      <c r="C33" s="139"/>
      <c r="D33" s="104">
        <v>98</v>
      </c>
      <c r="E33" s="104">
        <v>97</v>
      </c>
      <c r="F33" s="105">
        <f>SUM(D33:E33)</f>
        <v>195</v>
      </c>
      <c r="G33" s="114"/>
      <c r="H33" s="137" t="s">
        <v>437</v>
      </c>
      <c r="I33" s="138"/>
      <c r="J33" s="139"/>
      <c r="K33" s="104">
        <v>96</v>
      </c>
      <c r="L33" s="104">
        <v>96</v>
      </c>
      <c r="M33" s="105">
        <f>SUM(K33:L33)</f>
        <v>192</v>
      </c>
      <c r="N33" s="114"/>
      <c r="O33" s="114"/>
      <c r="P33"/>
      <c r="Q33"/>
      <c r="R33"/>
      <c r="S33"/>
      <c r="T33"/>
    </row>
    <row r="34" spans="1:20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/>
      <c r="Q34"/>
      <c r="R34"/>
      <c r="S34"/>
      <c r="T34"/>
    </row>
    <row r="35" spans="1:20" ht="15.75" customHeight="1" x14ac:dyDescent="0.3">
      <c r="A35" s="125" t="s">
        <v>438</v>
      </c>
      <c r="B35" s="126"/>
      <c r="C35" s="127">
        <v>564</v>
      </c>
      <c r="D35" s="126"/>
      <c r="E35" s="96" t="s">
        <v>12</v>
      </c>
      <c r="F35" s="128">
        <f>SUM(F36:F38)</f>
        <v>178</v>
      </c>
      <c r="G35" s="129" t="s">
        <v>181</v>
      </c>
      <c r="H35" s="125" t="s">
        <v>439</v>
      </c>
      <c r="I35" s="126"/>
      <c r="J35" s="127">
        <v>570</v>
      </c>
      <c r="K35" s="126"/>
      <c r="L35" s="96" t="s">
        <v>12</v>
      </c>
      <c r="M35" s="128">
        <f>SUM(M36:M38)</f>
        <v>574</v>
      </c>
      <c r="N35" s="114"/>
      <c r="O35" s="114"/>
      <c r="P35"/>
      <c r="Q35"/>
      <c r="R35"/>
      <c r="S35"/>
      <c r="T35"/>
    </row>
    <row r="36" spans="1:20" ht="15.75" customHeight="1" x14ac:dyDescent="0.3">
      <c r="A36" s="130" t="s">
        <v>440</v>
      </c>
      <c r="B36" s="131"/>
      <c r="C36" s="132"/>
      <c r="D36" s="100" t="s">
        <v>216</v>
      </c>
      <c r="E36" s="100"/>
      <c r="F36" s="133">
        <f>SUM(D36:E36)</f>
        <v>0</v>
      </c>
      <c r="G36" s="114"/>
      <c r="H36" s="130" t="s">
        <v>441</v>
      </c>
      <c r="I36" s="131"/>
      <c r="J36" s="132"/>
      <c r="K36" s="100">
        <v>96</v>
      </c>
      <c r="L36" s="100">
        <v>93</v>
      </c>
      <c r="M36" s="133">
        <f>SUM(K36:L36)</f>
        <v>189</v>
      </c>
      <c r="N36" s="114"/>
      <c r="O36" s="114"/>
      <c r="P36"/>
      <c r="Q36"/>
      <c r="R36"/>
      <c r="S36"/>
      <c r="T36"/>
    </row>
    <row r="37" spans="1:20" ht="15.75" customHeight="1" x14ac:dyDescent="0.3">
      <c r="A37" s="134" t="s">
        <v>442</v>
      </c>
      <c r="B37" s="135"/>
      <c r="C37" s="136"/>
      <c r="D37" s="102" t="s">
        <v>216</v>
      </c>
      <c r="E37" s="102">
        <v>91</v>
      </c>
      <c r="F37" s="103">
        <f>SUM(D37:E37)</f>
        <v>91</v>
      </c>
      <c r="G37" s="114"/>
      <c r="H37" s="134" t="s">
        <v>61</v>
      </c>
      <c r="I37" s="135"/>
      <c r="J37" s="136"/>
      <c r="K37" s="102">
        <v>99</v>
      </c>
      <c r="L37" s="102">
        <v>97</v>
      </c>
      <c r="M37" s="103">
        <f>SUM(K37:L37)</f>
        <v>196</v>
      </c>
      <c r="N37" s="114"/>
      <c r="O37" s="114"/>
      <c r="P37"/>
      <c r="Q37"/>
      <c r="R37"/>
      <c r="S37"/>
      <c r="T37"/>
    </row>
    <row r="38" spans="1:20" ht="15.75" customHeight="1" x14ac:dyDescent="0.3">
      <c r="A38" s="137" t="s">
        <v>350</v>
      </c>
      <c r="B38" s="138"/>
      <c r="C38" s="139"/>
      <c r="D38" s="104" t="s">
        <v>216</v>
      </c>
      <c r="E38" s="104">
        <v>87</v>
      </c>
      <c r="F38" s="105">
        <f>SUM(D38:E38)</f>
        <v>87</v>
      </c>
      <c r="G38" s="114"/>
      <c r="H38" s="137" t="s">
        <v>297</v>
      </c>
      <c r="I38" s="138"/>
      <c r="J38" s="139"/>
      <c r="K38" s="104">
        <v>95</v>
      </c>
      <c r="L38" s="104">
        <v>94</v>
      </c>
      <c r="M38" s="105">
        <f>SUM(K38:L38)</f>
        <v>189</v>
      </c>
      <c r="N38" s="114"/>
      <c r="O38" s="114"/>
      <c r="P38"/>
      <c r="Q38"/>
      <c r="R38"/>
      <c r="S38"/>
      <c r="T38"/>
    </row>
    <row r="39" spans="1:20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/>
      <c r="Q39"/>
      <c r="R39"/>
      <c r="S39"/>
      <c r="T39"/>
    </row>
    <row r="40" spans="1:20" ht="15.75" customHeight="1" x14ac:dyDescent="0.3">
      <c r="A40" s="125" t="s">
        <v>443</v>
      </c>
      <c r="B40" s="126"/>
      <c r="C40" s="127">
        <v>569</v>
      </c>
      <c r="D40" s="126"/>
      <c r="E40" s="96" t="s">
        <v>12</v>
      </c>
      <c r="F40" s="128">
        <f>SUM(F41:F43)</f>
        <v>568</v>
      </c>
      <c r="G40" s="129" t="s">
        <v>181</v>
      </c>
      <c r="H40" s="125" t="s">
        <v>444</v>
      </c>
      <c r="I40" s="126"/>
      <c r="J40" s="127">
        <v>566</v>
      </c>
      <c r="K40" s="126"/>
      <c r="L40" s="96" t="s">
        <v>12</v>
      </c>
      <c r="M40" s="128">
        <f>SUM(M41:M43)</f>
        <v>574</v>
      </c>
      <c r="N40" s="114"/>
      <c r="O40" s="114"/>
      <c r="P40"/>
      <c r="Q40"/>
      <c r="R40"/>
      <c r="S40"/>
      <c r="T40"/>
    </row>
    <row r="41" spans="1:20" ht="15.75" customHeight="1" x14ac:dyDescent="0.3">
      <c r="A41" s="130" t="s">
        <v>311</v>
      </c>
      <c r="B41" s="131"/>
      <c r="C41" s="132"/>
      <c r="D41" s="100">
        <v>97</v>
      </c>
      <c r="E41" s="100">
        <v>89</v>
      </c>
      <c r="F41" s="133">
        <f>SUM(D41:E41)</f>
        <v>186</v>
      </c>
      <c r="G41" s="114"/>
      <c r="H41" s="130" t="s">
        <v>317</v>
      </c>
      <c r="I41" s="131"/>
      <c r="J41" s="132"/>
      <c r="K41" s="100">
        <v>97</v>
      </c>
      <c r="L41" s="100">
        <v>96</v>
      </c>
      <c r="M41" s="133">
        <f>SUM(K41:L41)</f>
        <v>193</v>
      </c>
      <c r="N41" s="114"/>
      <c r="O41" s="114"/>
      <c r="P41"/>
      <c r="Q41"/>
      <c r="R41"/>
      <c r="S41"/>
      <c r="T41"/>
    </row>
    <row r="42" spans="1:20" ht="15.75" customHeight="1" x14ac:dyDescent="0.3">
      <c r="A42" s="134" t="s">
        <v>287</v>
      </c>
      <c r="B42" s="135"/>
      <c r="C42" s="136"/>
      <c r="D42" s="102">
        <v>96</v>
      </c>
      <c r="E42" s="102">
        <v>94</v>
      </c>
      <c r="F42" s="103">
        <f>SUM(D42:E42)</f>
        <v>190</v>
      </c>
      <c r="G42" s="114"/>
      <c r="H42" s="134" t="s">
        <v>276</v>
      </c>
      <c r="I42" s="135"/>
      <c r="J42" s="136"/>
      <c r="K42" s="102">
        <v>95</v>
      </c>
      <c r="L42" s="102">
        <v>97</v>
      </c>
      <c r="M42" s="103">
        <f>SUM(K42:L42)</f>
        <v>192</v>
      </c>
      <c r="N42" s="114"/>
      <c r="O42" s="114"/>
      <c r="P42"/>
      <c r="Q42"/>
      <c r="R42"/>
      <c r="S42"/>
      <c r="T42"/>
    </row>
    <row r="43" spans="1:20" ht="15.75" customHeight="1" x14ac:dyDescent="0.3">
      <c r="A43" s="137" t="s">
        <v>445</v>
      </c>
      <c r="B43" s="138"/>
      <c r="C43" s="139"/>
      <c r="D43" s="104">
        <v>96</v>
      </c>
      <c r="E43" s="104">
        <v>96</v>
      </c>
      <c r="F43" s="105">
        <f>SUM(D43:E43)</f>
        <v>192</v>
      </c>
      <c r="G43" s="114"/>
      <c r="H43" s="137" t="s">
        <v>322</v>
      </c>
      <c r="I43" s="138"/>
      <c r="J43" s="139"/>
      <c r="K43" s="104">
        <v>96</v>
      </c>
      <c r="L43" s="104">
        <v>93</v>
      </c>
      <c r="M43" s="105">
        <f>SUM(K43:L43)</f>
        <v>189</v>
      </c>
      <c r="N43" s="114"/>
      <c r="O43" s="114"/>
      <c r="P43"/>
      <c r="Q43"/>
      <c r="R43"/>
      <c r="S43"/>
      <c r="T43"/>
    </row>
    <row r="44" spans="1:20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/>
      <c r="Q44"/>
      <c r="R44"/>
      <c r="S44"/>
      <c r="T44"/>
    </row>
    <row r="45" spans="1:20" ht="15.75" customHeight="1" x14ac:dyDescent="0.3">
      <c r="H45" s="140" t="s">
        <v>5</v>
      </c>
      <c r="I45" s="98" t="s">
        <v>188</v>
      </c>
      <c r="J45" s="98" t="s">
        <v>189</v>
      </c>
      <c r="K45" s="98" t="s">
        <v>190</v>
      </c>
      <c r="L45" s="98" t="s">
        <v>191</v>
      </c>
      <c r="M45" s="98" t="s">
        <v>11</v>
      </c>
      <c r="N45" s="99" t="s">
        <v>192</v>
      </c>
    </row>
    <row r="46" spans="1:20" ht="15.75" customHeight="1" x14ac:dyDescent="0.3">
      <c r="B46" s="86" t="s">
        <v>446</v>
      </c>
      <c r="H46" s="149" t="s">
        <v>434</v>
      </c>
      <c r="I46" s="150">
        <v>7</v>
      </c>
      <c r="J46" s="150">
        <v>5</v>
      </c>
      <c r="K46" s="150"/>
      <c r="L46" s="150">
        <v>2</v>
      </c>
      <c r="M46" s="150">
        <v>3957</v>
      </c>
      <c r="N46" s="151">
        <v>10</v>
      </c>
      <c r="O46" s="114"/>
      <c r="P46"/>
    </row>
    <row r="47" spans="1:20" ht="15.75" customHeight="1" x14ac:dyDescent="0.3">
      <c r="B47" s="254" t="s">
        <v>1465</v>
      </c>
      <c r="H47" s="152" t="s">
        <v>433</v>
      </c>
      <c r="I47" s="117">
        <v>7</v>
      </c>
      <c r="J47" s="117">
        <v>4</v>
      </c>
      <c r="K47" s="117"/>
      <c r="L47" s="117">
        <v>3</v>
      </c>
      <c r="M47" s="117">
        <v>3963</v>
      </c>
      <c r="N47" s="118">
        <v>8</v>
      </c>
      <c r="O47" s="114"/>
      <c r="P47"/>
    </row>
    <row r="48" spans="1:20" ht="15.75" customHeight="1" x14ac:dyDescent="0.3">
      <c r="B48" s="92" t="s">
        <v>1455</v>
      </c>
      <c r="H48" s="152" t="s">
        <v>444</v>
      </c>
      <c r="I48" s="117">
        <v>7</v>
      </c>
      <c r="J48" s="117">
        <v>4</v>
      </c>
      <c r="K48" s="117"/>
      <c r="L48" s="117">
        <v>3</v>
      </c>
      <c r="M48" s="117">
        <v>3957</v>
      </c>
      <c r="N48" s="118">
        <v>8</v>
      </c>
      <c r="O48" s="114"/>
      <c r="P48"/>
    </row>
    <row r="49" spans="1:16" ht="15.75" customHeight="1" x14ac:dyDescent="0.3">
      <c r="H49" s="152" t="s">
        <v>439</v>
      </c>
      <c r="I49" s="117">
        <v>7</v>
      </c>
      <c r="J49" s="117">
        <v>3</v>
      </c>
      <c r="K49" s="117"/>
      <c r="L49" s="117">
        <v>4</v>
      </c>
      <c r="M49" s="117">
        <v>3955</v>
      </c>
      <c r="N49" s="118">
        <v>6</v>
      </c>
      <c r="O49" s="114"/>
      <c r="P49"/>
    </row>
    <row r="50" spans="1:16" ht="15.75" customHeight="1" x14ac:dyDescent="0.3">
      <c r="H50" s="152" t="s">
        <v>443</v>
      </c>
      <c r="I50" s="117">
        <v>7</v>
      </c>
      <c r="J50" s="117">
        <v>3</v>
      </c>
      <c r="K50" s="117"/>
      <c r="L50" s="117">
        <v>4</v>
      </c>
      <c r="M50" s="117">
        <v>3920</v>
      </c>
      <c r="N50" s="118">
        <v>6</v>
      </c>
      <c r="O50" s="114"/>
      <c r="P50"/>
    </row>
    <row r="51" spans="1:16" ht="15.75" customHeight="1" x14ac:dyDescent="0.3">
      <c r="H51" s="153" t="s">
        <v>438</v>
      </c>
      <c r="I51" s="120">
        <v>7</v>
      </c>
      <c r="J51" s="120">
        <v>2</v>
      </c>
      <c r="K51" s="120"/>
      <c r="L51" s="120">
        <v>5</v>
      </c>
      <c r="M51" s="120">
        <v>3288</v>
      </c>
      <c r="N51" s="121">
        <v>4</v>
      </c>
      <c r="O51" s="114"/>
      <c r="P51"/>
    </row>
    <row r="52" spans="1:16" ht="15.75" customHeight="1" x14ac:dyDescent="0.3"/>
    <row r="53" spans="1:16" ht="15.75" customHeight="1" x14ac:dyDescent="0.3">
      <c r="A53" s="86" t="s">
        <v>220</v>
      </c>
      <c r="E53" s="87"/>
      <c r="G53" s="154" t="s">
        <v>1542</v>
      </c>
    </row>
    <row r="54" spans="1:16" ht="15.75" customHeight="1" x14ac:dyDescent="0.3">
      <c r="A54" s="86" t="s">
        <v>1543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62518A6C-BBC4-4BE9-A4A6-BAE6ABB8CAF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E75B-90C3-4A8B-B62B-3ED4DBB621F5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86" customWidth="1"/>
    <col min="2" max="6" width="5" style="86" customWidth="1"/>
    <col min="7" max="7" width="4.7109375" style="87" customWidth="1"/>
    <col min="8" max="8" width="20.7109375" style="86" customWidth="1"/>
    <col min="9" max="14" width="5" style="86" customWidth="1"/>
    <col min="15" max="22" width="4.140625" style="86" customWidth="1"/>
    <col min="23" max="25" width="10.28515625" style="86"/>
  </cols>
  <sheetData>
    <row r="1" spans="1:25" ht="18" x14ac:dyDescent="0.35">
      <c r="A1" s="84" t="s">
        <v>421</v>
      </c>
      <c r="B1" s="84"/>
      <c r="C1" s="84"/>
      <c r="D1" s="85"/>
      <c r="E1" s="85"/>
      <c r="F1" s="85"/>
      <c r="G1" s="123"/>
      <c r="H1" s="85"/>
      <c r="I1" s="85"/>
      <c r="J1" s="85" t="s">
        <v>1541</v>
      </c>
      <c r="K1" s="84"/>
      <c r="L1" s="85"/>
      <c r="M1" s="85"/>
      <c r="N1" s="84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5">
      <c r="A2" s="388" t="s">
        <v>1</v>
      </c>
      <c r="I2" s="88" t="s">
        <v>263</v>
      </c>
      <c r="J2" s="124">
        <v>2</v>
      </c>
    </row>
    <row r="3" spans="1:25" ht="15.75" customHeight="1" x14ac:dyDescent="0.3">
      <c r="A3" s="91" t="s">
        <v>44</v>
      </c>
      <c r="B3" s="91"/>
      <c r="C3" s="91"/>
      <c r="D3" s="91"/>
      <c r="E3" s="91"/>
      <c r="F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125" t="s">
        <v>447</v>
      </c>
      <c r="B4" s="126"/>
      <c r="C4" s="127">
        <v>559</v>
      </c>
      <c r="D4" s="126"/>
      <c r="E4" s="96" t="s">
        <v>12</v>
      </c>
      <c r="F4" s="128">
        <f>SUM(F5:F7)</f>
        <v>562</v>
      </c>
      <c r="G4" s="129" t="s">
        <v>181</v>
      </c>
      <c r="H4" s="125" t="s">
        <v>448</v>
      </c>
      <c r="I4" s="126"/>
      <c r="J4" s="127">
        <v>544</v>
      </c>
      <c r="K4" s="126"/>
      <c r="L4" s="96" t="s">
        <v>12</v>
      </c>
      <c r="M4" s="128">
        <f>SUM(M5:M7)</f>
        <v>352</v>
      </c>
      <c r="N4" s="114"/>
      <c r="O4" s="114"/>
      <c r="P4"/>
      <c r="Q4"/>
      <c r="R4"/>
      <c r="S4"/>
      <c r="T4"/>
    </row>
    <row r="5" spans="1:25" ht="15.75" customHeight="1" x14ac:dyDescent="0.3">
      <c r="A5" s="130" t="s">
        <v>449</v>
      </c>
      <c r="B5" s="131"/>
      <c r="C5" s="132"/>
      <c r="D5" s="115">
        <v>90</v>
      </c>
      <c r="E5" s="100">
        <v>91</v>
      </c>
      <c r="F5" s="133">
        <f>SUM(D5:E5)</f>
        <v>181</v>
      </c>
      <c r="G5" s="114"/>
      <c r="H5" s="130" t="s">
        <v>359</v>
      </c>
      <c r="I5" s="131"/>
      <c r="J5" s="132"/>
      <c r="K5" s="100">
        <v>91</v>
      </c>
      <c r="L5" s="100">
        <v>92</v>
      </c>
      <c r="M5" s="133">
        <f>SUM(K5:L5)</f>
        <v>183</v>
      </c>
      <c r="N5" s="114"/>
      <c r="O5" s="114"/>
      <c r="P5"/>
      <c r="Q5"/>
      <c r="R5"/>
      <c r="S5"/>
      <c r="T5"/>
    </row>
    <row r="6" spans="1:25" ht="15.75" customHeight="1" x14ac:dyDescent="0.3">
      <c r="A6" s="134" t="s">
        <v>320</v>
      </c>
      <c r="B6" s="135"/>
      <c r="C6" s="136"/>
      <c r="D6" s="102">
        <v>93</v>
      </c>
      <c r="E6" s="102">
        <v>94</v>
      </c>
      <c r="F6" s="103">
        <f>SUM(D6:E6)</f>
        <v>187</v>
      </c>
      <c r="G6" s="114"/>
      <c r="H6" s="134" t="s">
        <v>450</v>
      </c>
      <c r="I6" s="135"/>
      <c r="J6" s="136"/>
      <c r="K6" s="108">
        <v>0</v>
      </c>
      <c r="L6" s="108">
        <v>0</v>
      </c>
      <c r="M6" s="103">
        <f>SUM(K6:L6)</f>
        <v>0</v>
      </c>
      <c r="N6" s="114"/>
      <c r="O6" s="114"/>
      <c r="P6"/>
      <c r="Q6"/>
      <c r="R6"/>
      <c r="S6"/>
      <c r="T6"/>
    </row>
    <row r="7" spans="1:25" ht="15.75" customHeight="1" x14ac:dyDescent="0.3">
      <c r="A7" s="137" t="s">
        <v>330</v>
      </c>
      <c r="B7" s="138"/>
      <c r="C7" s="139"/>
      <c r="D7" s="104">
        <v>99</v>
      </c>
      <c r="E7" s="104">
        <v>95</v>
      </c>
      <c r="F7" s="105">
        <f>SUM(D7:E7)</f>
        <v>194</v>
      </c>
      <c r="G7" s="114"/>
      <c r="H7" s="137" t="s">
        <v>370</v>
      </c>
      <c r="I7" s="138"/>
      <c r="J7" s="139"/>
      <c r="K7" s="104">
        <v>85</v>
      </c>
      <c r="L7" s="104">
        <v>84</v>
      </c>
      <c r="M7" s="105">
        <f>SUM(K7:L7)</f>
        <v>169</v>
      </c>
      <c r="N7" s="114"/>
      <c r="O7" s="114"/>
      <c r="P7"/>
      <c r="Q7"/>
      <c r="R7"/>
      <c r="S7"/>
      <c r="T7"/>
    </row>
    <row r="8" spans="1:25" ht="15.75" customHeight="1" x14ac:dyDescent="0.3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/>
      <c r="Q8"/>
      <c r="R8"/>
      <c r="S8"/>
      <c r="T8"/>
    </row>
    <row r="9" spans="1:25" ht="15.75" customHeight="1" x14ac:dyDescent="0.3">
      <c r="A9" s="125" t="s">
        <v>451</v>
      </c>
      <c r="B9" s="126"/>
      <c r="C9" s="127">
        <v>545</v>
      </c>
      <c r="D9" s="126"/>
      <c r="E9" s="96" t="s">
        <v>12</v>
      </c>
      <c r="F9" s="128">
        <f>SUM(F10:F12)</f>
        <v>547</v>
      </c>
      <c r="G9" s="129" t="s">
        <v>181</v>
      </c>
      <c r="H9" s="125" t="s">
        <v>452</v>
      </c>
      <c r="I9" s="126"/>
      <c r="J9" s="127">
        <v>557</v>
      </c>
      <c r="K9" s="126"/>
      <c r="L9" s="96" t="s">
        <v>12</v>
      </c>
      <c r="M9" s="128">
        <f>SUM(M10:M12)</f>
        <v>568</v>
      </c>
      <c r="N9" s="114"/>
      <c r="O9" s="114"/>
      <c r="P9"/>
      <c r="Q9"/>
      <c r="R9"/>
      <c r="S9"/>
      <c r="T9"/>
    </row>
    <row r="10" spans="1:25" ht="15.75" customHeight="1" x14ac:dyDescent="0.3">
      <c r="A10" s="130" t="s">
        <v>364</v>
      </c>
      <c r="B10" s="131"/>
      <c r="C10" s="132"/>
      <c r="D10" s="100">
        <v>89</v>
      </c>
      <c r="E10" s="100">
        <v>91</v>
      </c>
      <c r="F10" s="133">
        <f>SUM(D10:E10)</f>
        <v>180</v>
      </c>
      <c r="G10" s="114"/>
      <c r="H10" s="130" t="s">
        <v>335</v>
      </c>
      <c r="I10" s="131"/>
      <c r="J10" s="132"/>
      <c r="K10" s="100">
        <v>94</v>
      </c>
      <c r="L10" s="100">
        <v>94</v>
      </c>
      <c r="M10" s="133">
        <f>SUM(K10:L10)</f>
        <v>188</v>
      </c>
      <c r="N10" s="114"/>
      <c r="O10" s="114"/>
      <c r="P10"/>
      <c r="Q10"/>
      <c r="R10"/>
      <c r="S10"/>
      <c r="T10"/>
    </row>
    <row r="11" spans="1:25" ht="15.75" customHeight="1" x14ac:dyDescent="0.3">
      <c r="A11" s="134" t="s">
        <v>340</v>
      </c>
      <c r="B11" s="135"/>
      <c r="C11" s="136"/>
      <c r="D11" s="102">
        <v>90</v>
      </c>
      <c r="E11" s="102">
        <v>96</v>
      </c>
      <c r="F11" s="103">
        <f>SUM(D11:E11)</f>
        <v>186</v>
      </c>
      <c r="G11" s="114"/>
      <c r="H11" s="134" t="s">
        <v>347</v>
      </c>
      <c r="I11" s="135"/>
      <c r="J11" s="136"/>
      <c r="K11" s="102">
        <v>97</v>
      </c>
      <c r="L11" s="102">
        <v>91</v>
      </c>
      <c r="M11" s="103">
        <f>SUM(K11:L11)</f>
        <v>188</v>
      </c>
      <c r="N11" s="114"/>
      <c r="O11" s="114"/>
      <c r="P11"/>
      <c r="Q11"/>
      <c r="R11"/>
      <c r="S11"/>
      <c r="T11"/>
    </row>
    <row r="12" spans="1:25" ht="15.75" customHeight="1" x14ac:dyDescent="0.3">
      <c r="A12" s="137" t="s">
        <v>372</v>
      </c>
      <c r="B12" s="138"/>
      <c r="C12" s="139"/>
      <c r="D12" s="104">
        <v>90</v>
      </c>
      <c r="E12" s="104">
        <v>91</v>
      </c>
      <c r="F12" s="105">
        <f>SUM(D12:E12)</f>
        <v>181</v>
      </c>
      <c r="G12" s="114"/>
      <c r="H12" s="137" t="s">
        <v>325</v>
      </c>
      <c r="I12" s="138"/>
      <c r="J12" s="139"/>
      <c r="K12" s="104">
        <v>95</v>
      </c>
      <c r="L12" s="104">
        <v>97</v>
      </c>
      <c r="M12" s="105">
        <f>SUM(K12:L12)</f>
        <v>192</v>
      </c>
      <c r="N12" s="114"/>
      <c r="O12" s="114"/>
      <c r="P12"/>
      <c r="Q12"/>
      <c r="R12"/>
      <c r="S12"/>
      <c r="T12"/>
    </row>
    <row r="13" spans="1:25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/>
      <c r="Q13"/>
      <c r="R13"/>
      <c r="S13"/>
      <c r="T13"/>
    </row>
    <row r="14" spans="1:25" ht="15.75" customHeight="1" x14ac:dyDescent="0.3">
      <c r="A14" s="125" t="s">
        <v>453</v>
      </c>
      <c r="B14" s="126"/>
      <c r="C14" s="127">
        <v>555</v>
      </c>
      <c r="D14" s="126"/>
      <c r="E14" s="96" t="s">
        <v>12</v>
      </c>
      <c r="F14" s="128">
        <f>SUM(F15:F17)</f>
        <v>557</v>
      </c>
      <c r="G14" s="129" t="s">
        <v>181</v>
      </c>
      <c r="H14" s="125" t="s">
        <v>201</v>
      </c>
      <c r="I14" s="126"/>
      <c r="J14" s="127">
        <v>547</v>
      </c>
      <c r="K14" s="126"/>
      <c r="L14" s="96" t="s">
        <v>12</v>
      </c>
      <c r="M14" s="128">
        <f>SUM(M15:M17)</f>
        <v>543</v>
      </c>
      <c r="N14" s="114"/>
      <c r="O14" s="114"/>
      <c r="P14"/>
      <c r="Q14"/>
      <c r="R14"/>
      <c r="S14"/>
      <c r="T14"/>
    </row>
    <row r="15" spans="1:25" ht="15.75" customHeight="1" x14ac:dyDescent="0.3">
      <c r="A15" s="130" t="s">
        <v>354</v>
      </c>
      <c r="B15" s="131"/>
      <c r="C15" s="132"/>
      <c r="D15" s="100">
        <v>91</v>
      </c>
      <c r="E15" s="100">
        <v>90</v>
      </c>
      <c r="F15" s="133">
        <f>SUM(D15:E15)</f>
        <v>181</v>
      </c>
      <c r="G15" s="114"/>
      <c r="H15" s="130" t="s">
        <v>355</v>
      </c>
      <c r="I15" s="131"/>
      <c r="J15" s="132"/>
      <c r="K15" s="100">
        <v>93</v>
      </c>
      <c r="L15" s="100">
        <v>90</v>
      </c>
      <c r="M15" s="133">
        <f>SUM(K15:L15)</f>
        <v>183</v>
      </c>
      <c r="N15" s="114"/>
      <c r="O15" s="114"/>
      <c r="P15"/>
      <c r="Q15"/>
      <c r="R15"/>
      <c r="S15"/>
      <c r="T15"/>
    </row>
    <row r="16" spans="1:25" ht="15.75" customHeight="1" x14ac:dyDescent="0.3">
      <c r="A16" s="134" t="s">
        <v>356</v>
      </c>
      <c r="B16" s="135"/>
      <c r="C16" s="136"/>
      <c r="D16" s="102">
        <v>91</v>
      </c>
      <c r="E16" s="102">
        <v>94</v>
      </c>
      <c r="F16" s="103">
        <f>SUM(D16:E16)</f>
        <v>185</v>
      </c>
      <c r="G16" s="114"/>
      <c r="H16" s="134" t="s">
        <v>365</v>
      </c>
      <c r="I16" s="135"/>
      <c r="J16" s="136"/>
      <c r="K16" s="102">
        <v>92</v>
      </c>
      <c r="L16" s="102">
        <v>87</v>
      </c>
      <c r="M16" s="103">
        <f>SUM(K16:L16)</f>
        <v>179</v>
      </c>
      <c r="N16" s="114"/>
      <c r="O16" s="114"/>
      <c r="P16"/>
      <c r="Q16"/>
      <c r="R16"/>
      <c r="S16"/>
      <c r="T16"/>
    </row>
    <row r="17" spans="1:20" ht="15.75" customHeight="1" x14ac:dyDescent="0.3">
      <c r="A17" s="137" t="s">
        <v>308</v>
      </c>
      <c r="B17" s="138"/>
      <c r="C17" s="139"/>
      <c r="D17" s="104">
        <v>96</v>
      </c>
      <c r="E17" s="104">
        <v>95</v>
      </c>
      <c r="F17" s="105">
        <f>SUM(D17:E17)</f>
        <v>191</v>
      </c>
      <c r="G17" s="114"/>
      <c r="H17" s="137" t="s">
        <v>349</v>
      </c>
      <c r="I17" s="138"/>
      <c r="J17" s="139"/>
      <c r="K17" s="104">
        <v>91</v>
      </c>
      <c r="L17" s="104">
        <v>90</v>
      </c>
      <c r="M17" s="105">
        <f>SUM(K17:L17)</f>
        <v>181</v>
      </c>
      <c r="N17" s="114"/>
      <c r="O17" s="114"/>
      <c r="P17"/>
      <c r="Q17"/>
      <c r="R17"/>
      <c r="S17"/>
      <c r="T17"/>
    </row>
    <row r="18" spans="1:20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/>
      <c r="Q18"/>
      <c r="R18"/>
      <c r="S18"/>
      <c r="T18"/>
    </row>
    <row r="19" spans="1:20" ht="15.75" customHeight="1" x14ac:dyDescent="0.3">
      <c r="H19" s="140" t="s">
        <v>44</v>
      </c>
      <c r="I19" s="98" t="s">
        <v>188</v>
      </c>
      <c r="J19" s="98" t="s">
        <v>189</v>
      </c>
      <c r="K19" s="98" t="s">
        <v>190</v>
      </c>
      <c r="L19" s="98" t="s">
        <v>191</v>
      </c>
      <c r="M19" s="98" t="s">
        <v>11</v>
      </c>
      <c r="N19" s="99" t="s">
        <v>192</v>
      </c>
    </row>
    <row r="20" spans="1:20" ht="15.75" customHeight="1" x14ac:dyDescent="0.3">
      <c r="B20" s="86" t="s">
        <v>454</v>
      </c>
      <c r="H20" s="149" t="s">
        <v>447</v>
      </c>
      <c r="I20" s="150">
        <v>7</v>
      </c>
      <c r="J20" s="150">
        <v>6</v>
      </c>
      <c r="K20" s="150"/>
      <c r="L20" s="150">
        <v>1</v>
      </c>
      <c r="M20" s="150">
        <v>3831</v>
      </c>
      <c r="N20" s="151">
        <v>12</v>
      </c>
      <c r="O20" s="114"/>
      <c r="P20"/>
    </row>
    <row r="21" spans="1:20" ht="15.75" customHeight="1" x14ac:dyDescent="0.3">
      <c r="B21" s="254" t="s">
        <v>1466</v>
      </c>
      <c r="H21" s="152" t="s">
        <v>452</v>
      </c>
      <c r="I21" s="117">
        <v>7</v>
      </c>
      <c r="J21" s="117">
        <v>5</v>
      </c>
      <c r="K21" s="117"/>
      <c r="L21" s="117">
        <v>2</v>
      </c>
      <c r="M21" s="117">
        <v>3897</v>
      </c>
      <c r="N21" s="118">
        <v>10</v>
      </c>
      <c r="O21" s="114"/>
      <c r="P21"/>
    </row>
    <row r="22" spans="1:20" ht="15.75" customHeight="1" x14ac:dyDescent="0.3">
      <c r="B22" s="92" t="s">
        <v>1455</v>
      </c>
      <c r="H22" s="152" t="s">
        <v>453</v>
      </c>
      <c r="I22" s="117">
        <v>7</v>
      </c>
      <c r="J22" s="117">
        <v>4</v>
      </c>
      <c r="K22" s="117"/>
      <c r="L22" s="117">
        <v>3</v>
      </c>
      <c r="M22" s="117">
        <v>3872</v>
      </c>
      <c r="N22" s="118">
        <v>8</v>
      </c>
      <c r="O22" s="114"/>
      <c r="P22"/>
    </row>
    <row r="23" spans="1:20" ht="15.75" customHeight="1" x14ac:dyDescent="0.3">
      <c r="H23" s="152" t="s">
        <v>201</v>
      </c>
      <c r="I23" s="117">
        <v>7</v>
      </c>
      <c r="J23" s="117">
        <v>3</v>
      </c>
      <c r="K23" s="117"/>
      <c r="L23" s="117">
        <v>4</v>
      </c>
      <c r="M23" s="117">
        <v>3862</v>
      </c>
      <c r="N23" s="118">
        <v>6</v>
      </c>
      <c r="O23" s="114"/>
      <c r="P23"/>
    </row>
    <row r="24" spans="1:20" ht="15.75" customHeight="1" x14ac:dyDescent="0.3">
      <c r="H24" s="152" t="s">
        <v>451</v>
      </c>
      <c r="I24" s="117">
        <v>7</v>
      </c>
      <c r="J24" s="117">
        <v>2</v>
      </c>
      <c r="K24" s="117"/>
      <c r="L24" s="117">
        <v>5</v>
      </c>
      <c r="M24" s="117">
        <v>3810</v>
      </c>
      <c r="N24" s="118">
        <v>4</v>
      </c>
      <c r="O24" s="114"/>
      <c r="P24"/>
    </row>
    <row r="25" spans="1:20" ht="15.75" customHeight="1" x14ac:dyDescent="0.3">
      <c r="H25" s="153" t="s">
        <v>448</v>
      </c>
      <c r="I25" s="120">
        <v>7</v>
      </c>
      <c r="J25" s="120">
        <v>1</v>
      </c>
      <c r="K25" s="120"/>
      <c r="L25" s="120">
        <v>6</v>
      </c>
      <c r="M25" s="120">
        <v>3214</v>
      </c>
      <c r="N25" s="121">
        <v>2</v>
      </c>
      <c r="O25" s="114"/>
      <c r="P25"/>
    </row>
    <row r="26" spans="1:20" ht="15.75" customHeight="1" x14ac:dyDescent="0.3">
      <c r="B26" s="144"/>
      <c r="C26" s="144"/>
      <c r="H26" s="145"/>
      <c r="I26" s="146"/>
      <c r="J26" s="146"/>
      <c r="K26" s="146"/>
      <c r="L26" s="146"/>
      <c r="M26" s="146"/>
      <c r="N26" s="146"/>
    </row>
    <row r="27" spans="1:20" ht="15.75" customHeight="1" x14ac:dyDescent="0.3">
      <c r="A27" s="147"/>
      <c r="B27" s="147"/>
      <c r="C27" s="147"/>
      <c r="D27" s="147"/>
      <c r="E27" s="147"/>
      <c r="F27" s="147"/>
      <c r="G27" s="148"/>
      <c r="H27" s="147"/>
      <c r="I27" s="147"/>
      <c r="J27" s="147"/>
      <c r="K27" s="147"/>
      <c r="L27" s="147"/>
      <c r="M27" s="147"/>
      <c r="N27" s="147"/>
      <c r="P27" s="146"/>
    </row>
    <row r="28" spans="1:20" ht="15.75" customHeight="1" x14ac:dyDescent="0.3"/>
    <row r="29" spans="1:20" ht="15.75" customHeight="1" x14ac:dyDescent="0.3">
      <c r="A29" s="91" t="s">
        <v>46</v>
      </c>
      <c r="B29" s="91"/>
      <c r="C29" s="91"/>
      <c r="D29" s="91"/>
      <c r="E29" s="91"/>
      <c r="F29" s="91"/>
      <c r="N29" s="91"/>
      <c r="O29" s="91"/>
    </row>
    <row r="30" spans="1:20" ht="15.75" customHeight="1" x14ac:dyDescent="0.3">
      <c r="A30" s="125" t="s">
        <v>455</v>
      </c>
      <c r="B30" s="126"/>
      <c r="C30" s="127">
        <v>535</v>
      </c>
      <c r="D30" s="126"/>
      <c r="E30" s="96" t="s">
        <v>12</v>
      </c>
      <c r="F30" s="128">
        <f>SUM(F31:F33)</f>
        <v>523</v>
      </c>
      <c r="G30" s="129" t="s">
        <v>181</v>
      </c>
      <c r="H30" s="125" t="s">
        <v>456</v>
      </c>
      <c r="I30" s="126"/>
      <c r="J30" s="127">
        <v>538</v>
      </c>
      <c r="K30" s="126"/>
      <c r="L30" s="96" t="s">
        <v>12</v>
      </c>
      <c r="M30" s="128">
        <f>SUM(M31:M33)</f>
        <v>547</v>
      </c>
      <c r="N30" s="114"/>
      <c r="O30" s="114"/>
      <c r="P30"/>
      <c r="Q30"/>
      <c r="R30"/>
      <c r="S30"/>
      <c r="T30"/>
    </row>
    <row r="31" spans="1:20" ht="15.75" customHeight="1" x14ac:dyDescent="0.3">
      <c r="A31" s="130" t="s">
        <v>377</v>
      </c>
      <c r="B31" s="131"/>
      <c r="C31" s="132"/>
      <c r="D31" s="100">
        <v>87</v>
      </c>
      <c r="E31" s="100">
        <v>93</v>
      </c>
      <c r="F31" s="133">
        <f>SUM(D31:E31)</f>
        <v>180</v>
      </c>
      <c r="G31" s="114"/>
      <c r="H31" s="130" t="s">
        <v>295</v>
      </c>
      <c r="I31" s="131"/>
      <c r="J31" s="132"/>
      <c r="K31" s="100">
        <v>97</v>
      </c>
      <c r="L31" s="100">
        <v>96</v>
      </c>
      <c r="M31" s="133">
        <f>SUM(K31:L31)</f>
        <v>193</v>
      </c>
      <c r="N31" s="114"/>
      <c r="O31" s="114"/>
      <c r="P31"/>
      <c r="Q31"/>
      <c r="R31"/>
      <c r="S31"/>
      <c r="T31"/>
    </row>
    <row r="32" spans="1:20" ht="15.75" customHeight="1" x14ac:dyDescent="0.3">
      <c r="A32" s="134" t="s">
        <v>367</v>
      </c>
      <c r="B32" s="135"/>
      <c r="C32" s="136"/>
      <c r="D32" s="102">
        <v>90</v>
      </c>
      <c r="E32" s="102">
        <v>83</v>
      </c>
      <c r="F32" s="103">
        <f>SUM(D32:E32)</f>
        <v>173</v>
      </c>
      <c r="G32" s="114"/>
      <c r="H32" s="134" t="s">
        <v>392</v>
      </c>
      <c r="I32" s="135"/>
      <c r="J32" s="136"/>
      <c r="K32" s="102">
        <v>79</v>
      </c>
      <c r="L32" s="102">
        <v>91</v>
      </c>
      <c r="M32" s="103">
        <f>SUM(K32:L32)</f>
        <v>170</v>
      </c>
      <c r="N32" s="114"/>
      <c r="O32" s="114"/>
      <c r="P32"/>
      <c r="Q32"/>
      <c r="R32"/>
      <c r="S32"/>
      <c r="T32"/>
    </row>
    <row r="33" spans="1:20" ht="15.75" customHeight="1" x14ac:dyDescent="0.3">
      <c r="A33" s="137" t="s">
        <v>394</v>
      </c>
      <c r="B33" s="138"/>
      <c r="C33" s="139"/>
      <c r="D33" s="104">
        <v>88</v>
      </c>
      <c r="E33" s="104">
        <v>82</v>
      </c>
      <c r="F33" s="105">
        <f>SUM(D33:E33)</f>
        <v>170</v>
      </c>
      <c r="G33" s="114"/>
      <c r="H33" s="137" t="s">
        <v>388</v>
      </c>
      <c r="I33" s="138"/>
      <c r="J33" s="139"/>
      <c r="K33" s="104">
        <v>91</v>
      </c>
      <c r="L33" s="104">
        <v>93</v>
      </c>
      <c r="M33" s="105">
        <f>SUM(K33:L33)</f>
        <v>184</v>
      </c>
      <c r="N33" s="114"/>
      <c r="O33" s="114"/>
      <c r="P33"/>
      <c r="Q33"/>
      <c r="R33"/>
      <c r="S33"/>
      <c r="T33"/>
    </row>
    <row r="34" spans="1:20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/>
      <c r="Q34"/>
      <c r="R34"/>
      <c r="S34"/>
      <c r="T34"/>
    </row>
    <row r="35" spans="1:20" ht="15.75" customHeight="1" x14ac:dyDescent="0.3">
      <c r="A35" s="125" t="s">
        <v>457</v>
      </c>
      <c r="B35" s="126"/>
      <c r="C35" s="127">
        <v>488</v>
      </c>
      <c r="D35" s="126"/>
      <c r="E35" s="96" t="s">
        <v>12</v>
      </c>
      <c r="F35" s="128">
        <f>SUM(F36:F38)</f>
        <v>516</v>
      </c>
      <c r="G35" s="129" t="s">
        <v>181</v>
      </c>
      <c r="H35" s="125" t="s">
        <v>458</v>
      </c>
      <c r="I35" s="126"/>
      <c r="J35" s="127">
        <v>484</v>
      </c>
      <c r="K35" s="126"/>
      <c r="L35" s="96" t="s">
        <v>12</v>
      </c>
      <c r="M35" s="128">
        <f>SUM(M36:M38)</f>
        <v>494</v>
      </c>
      <c r="N35" s="114"/>
      <c r="O35" s="114"/>
      <c r="P35"/>
      <c r="Q35"/>
      <c r="R35"/>
      <c r="S35"/>
      <c r="T35"/>
    </row>
    <row r="36" spans="1:20" ht="15.75" customHeight="1" x14ac:dyDescent="0.3">
      <c r="A36" s="130" t="s">
        <v>357</v>
      </c>
      <c r="B36" s="131"/>
      <c r="C36" s="132"/>
      <c r="D36" s="100">
        <v>85</v>
      </c>
      <c r="E36" s="100">
        <v>85</v>
      </c>
      <c r="F36" s="133">
        <f>SUM(D36:E36)</f>
        <v>170</v>
      </c>
      <c r="G36" s="114"/>
      <c r="H36" s="130" t="s">
        <v>401</v>
      </c>
      <c r="I36" s="131"/>
      <c r="J36" s="132"/>
      <c r="K36" s="100">
        <v>80</v>
      </c>
      <c r="L36" s="100">
        <v>85</v>
      </c>
      <c r="M36" s="133">
        <f>SUM(K36:L36)</f>
        <v>165</v>
      </c>
      <c r="N36" s="114"/>
      <c r="O36" s="114"/>
      <c r="P36"/>
      <c r="Q36"/>
      <c r="R36"/>
      <c r="S36"/>
      <c r="T36"/>
    </row>
    <row r="37" spans="1:20" ht="15.75" customHeight="1" x14ac:dyDescent="0.3">
      <c r="A37" s="134" t="s">
        <v>389</v>
      </c>
      <c r="B37" s="135"/>
      <c r="C37" s="136"/>
      <c r="D37" s="102">
        <v>88</v>
      </c>
      <c r="E37" s="102">
        <v>94</v>
      </c>
      <c r="F37" s="103">
        <f>SUM(D37:E37)</f>
        <v>182</v>
      </c>
      <c r="G37" s="114"/>
      <c r="H37" s="134" t="s">
        <v>405</v>
      </c>
      <c r="I37" s="135"/>
      <c r="J37" s="136"/>
      <c r="K37" s="102">
        <v>84</v>
      </c>
      <c r="L37" s="102">
        <v>79</v>
      </c>
      <c r="M37" s="103">
        <f>SUM(K37:L37)</f>
        <v>163</v>
      </c>
      <c r="N37" s="114"/>
      <c r="O37" s="114"/>
      <c r="P37"/>
      <c r="Q37"/>
      <c r="R37"/>
      <c r="S37"/>
      <c r="T37"/>
    </row>
    <row r="38" spans="1:20" ht="15.75" customHeight="1" x14ac:dyDescent="0.3">
      <c r="A38" s="137" t="s">
        <v>416</v>
      </c>
      <c r="B38" s="138"/>
      <c r="C38" s="139"/>
      <c r="D38" s="104">
        <v>86</v>
      </c>
      <c r="E38" s="104">
        <v>78</v>
      </c>
      <c r="F38" s="105">
        <f>SUM(D38:E38)</f>
        <v>164</v>
      </c>
      <c r="G38" s="114"/>
      <c r="H38" s="137" t="s">
        <v>412</v>
      </c>
      <c r="I38" s="138"/>
      <c r="J38" s="139"/>
      <c r="K38" s="104">
        <v>77</v>
      </c>
      <c r="L38" s="104">
        <v>89</v>
      </c>
      <c r="M38" s="105">
        <f>SUM(K38:L38)</f>
        <v>166</v>
      </c>
      <c r="N38" s="114"/>
      <c r="O38" s="114"/>
      <c r="P38"/>
      <c r="Q38"/>
      <c r="R38"/>
      <c r="S38"/>
      <c r="T38"/>
    </row>
    <row r="39" spans="1:20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/>
      <c r="Q39"/>
      <c r="R39"/>
      <c r="S39"/>
      <c r="T39"/>
    </row>
    <row r="40" spans="1:20" ht="15.75" customHeight="1" x14ac:dyDescent="0.3">
      <c r="A40" s="125" t="s">
        <v>459</v>
      </c>
      <c r="B40" s="126"/>
      <c r="C40" s="127">
        <v>531</v>
      </c>
      <c r="D40" s="126"/>
      <c r="E40" s="96" t="s">
        <v>12</v>
      </c>
      <c r="F40" s="128">
        <f>SUM(F41:F43)</f>
        <v>513</v>
      </c>
      <c r="G40" s="129" t="s">
        <v>181</v>
      </c>
      <c r="H40" s="114" t="s">
        <v>460</v>
      </c>
      <c r="I40" s="114"/>
      <c r="J40" s="155">
        <v>487</v>
      </c>
      <c r="K40" s="114"/>
      <c r="L40" s="114"/>
      <c r="M40" s="330">
        <v>487</v>
      </c>
      <c r="N40" s="114"/>
      <c r="O40" s="114"/>
      <c r="P40"/>
      <c r="Q40"/>
      <c r="R40"/>
      <c r="S40"/>
      <c r="T40"/>
    </row>
    <row r="41" spans="1:20" ht="15.75" customHeight="1" x14ac:dyDescent="0.3">
      <c r="A41" s="130" t="s">
        <v>379</v>
      </c>
      <c r="B41" s="131"/>
      <c r="C41" s="132"/>
      <c r="D41" s="100">
        <v>88</v>
      </c>
      <c r="E41" s="100">
        <v>84</v>
      </c>
      <c r="F41" s="133">
        <f>SUM(D41:E41)</f>
        <v>172</v>
      </c>
      <c r="G41" s="114"/>
      <c r="H41" s="114"/>
      <c r="I41" s="114"/>
      <c r="J41" s="114"/>
      <c r="K41" s="114"/>
      <c r="L41" s="114"/>
      <c r="M41" s="114"/>
      <c r="N41" s="114"/>
      <c r="O41" s="114"/>
      <c r="P41"/>
      <c r="Q41"/>
      <c r="R41"/>
      <c r="S41"/>
      <c r="T41"/>
    </row>
    <row r="42" spans="1:20" ht="15.75" customHeight="1" x14ac:dyDescent="0.3">
      <c r="A42" s="134" t="s">
        <v>385</v>
      </c>
      <c r="B42" s="135"/>
      <c r="C42" s="136"/>
      <c r="D42" s="102">
        <v>86</v>
      </c>
      <c r="E42" s="102">
        <v>87</v>
      </c>
      <c r="F42" s="103">
        <f>SUM(D42:E42)</f>
        <v>173</v>
      </c>
      <c r="G42" s="114"/>
      <c r="H42" s="114"/>
      <c r="I42" s="114"/>
      <c r="J42" s="114"/>
      <c r="K42" s="114"/>
      <c r="L42" s="114"/>
      <c r="M42" s="114"/>
      <c r="N42" s="114"/>
      <c r="O42" s="114"/>
      <c r="P42"/>
      <c r="Q42"/>
      <c r="R42"/>
      <c r="S42"/>
      <c r="T42"/>
    </row>
    <row r="43" spans="1:20" ht="15.75" customHeight="1" x14ac:dyDescent="0.3">
      <c r="A43" s="137" t="s">
        <v>386</v>
      </c>
      <c r="B43" s="138"/>
      <c r="C43" s="139"/>
      <c r="D43" s="104">
        <v>87</v>
      </c>
      <c r="E43" s="104">
        <v>81</v>
      </c>
      <c r="F43" s="105">
        <f>SUM(D43:E43)</f>
        <v>168</v>
      </c>
      <c r="G43" s="114"/>
      <c r="H43" s="114"/>
      <c r="I43" s="114"/>
      <c r="J43" s="114"/>
      <c r="K43" s="114"/>
      <c r="L43" s="114"/>
      <c r="M43" s="114"/>
      <c r="N43" s="114"/>
      <c r="O43" s="114"/>
      <c r="P43"/>
      <c r="Q43"/>
      <c r="R43"/>
      <c r="S43"/>
      <c r="T43"/>
    </row>
    <row r="44" spans="1:20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/>
      <c r="Q44"/>
      <c r="R44"/>
      <c r="S44"/>
      <c r="T44"/>
    </row>
    <row r="45" spans="1:20" ht="15.75" customHeight="1" x14ac:dyDescent="0.3">
      <c r="H45" s="140" t="s">
        <v>46</v>
      </c>
      <c r="I45" s="98" t="s">
        <v>188</v>
      </c>
      <c r="J45" s="98" t="s">
        <v>189</v>
      </c>
      <c r="K45" s="98" t="s">
        <v>190</v>
      </c>
      <c r="L45" s="98" t="s">
        <v>191</v>
      </c>
      <c r="M45" s="98" t="s">
        <v>11</v>
      </c>
      <c r="N45" s="99" t="s">
        <v>192</v>
      </c>
    </row>
    <row r="46" spans="1:20" ht="15.75" customHeight="1" x14ac:dyDescent="0.3">
      <c r="B46" s="86" t="s">
        <v>461</v>
      </c>
      <c r="H46" s="149" t="s">
        <v>456</v>
      </c>
      <c r="I46" s="150">
        <v>7</v>
      </c>
      <c r="J46" s="150">
        <v>6</v>
      </c>
      <c r="K46" s="150"/>
      <c r="L46" s="150">
        <v>1</v>
      </c>
      <c r="M46" s="150">
        <v>3836</v>
      </c>
      <c r="N46" s="151">
        <v>12</v>
      </c>
      <c r="O46" s="114"/>
      <c r="P46"/>
    </row>
    <row r="47" spans="1:20" ht="15.75" customHeight="1" x14ac:dyDescent="0.3">
      <c r="B47" s="254" t="s">
        <v>1467</v>
      </c>
      <c r="H47" s="152" t="s">
        <v>455</v>
      </c>
      <c r="I47" s="117">
        <v>7</v>
      </c>
      <c r="J47" s="117">
        <v>6</v>
      </c>
      <c r="K47" s="117"/>
      <c r="L47" s="117">
        <v>1</v>
      </c>
      <c r="M47" s="117">
        <v>3769</v>
      </c>
      <c r="N47" s="118">
        <v>12</v>
      </c>
      <c r="O47" s="114"/>
      <c r="P47"/>
    </row>
    <row r="48" spans="1:20" ht="15.75" customHeight="1" x14ac:dyDescent="0.3">
      <c r="B48" s="92" t="s">
        <v>1455</v>
      </c>
      <c r="H48" s="152" t="s">
        <v>459</v>
      </c>
      <c r="I48" s="117">
        <v>7</v>
      </c>
      <c r="J48" s="117">
        <v>5</v>
      </c>
      <c r="K48" s="117"/>
      <c r="L48" s="117">
        <v>2</v>
      </c>
      <c r="M48" s="117">
        <v>3668</v>
      </c>
      <c r="N48" s="118">
        <v>10</v>
      </c>
      <c r="O48" s="114"/>
      <c r="P48"/>
    </row>
    <row r="49" spans="1:16" ht="15.75" customHeight="1" x14ac:dyDescent="0.3">
      <c r="H49" s="152" t="s">
        <v>457</v>
      </c>
      <c r="I49" s="117">
        <v>7</v>
      </c>
      <c r="J49" s="117">
        <v>2</v>
      </c>
      <c r="K49" s="117"/>
      <c r="L49" s="117">
        <v>5</v>
      </c>
      <c r="M49" s="117">
        <v>3591</v>
      </c>
      <c r="N49" s="118">
        <v>4</v>
      </c>
      <c r="O49" s="114"/>
      <c r="P49"/>
    </row>
    <row r="50" spans="1:16" ht="15.75" customHeight="1" x14ac:dyDescent="0.3">
      <c r="H50" s="152" t="s">
        <v>458</v>
      </c>
      <c r="I50" s="117">
        <v>7</v>
      </c>
      <c r="J50" s="117">
        <v>2</v>
      </c>
      <c r="K50" s="117"/>
      <c r="L50" s="117">
        <v>5</v>
      </c>
      <c r="M50" s="117">
        <v>3498</v>
      </c>
      <c r="N50" s="118">
        <v>4</v>
      </c>
      <c r="O50" s="114"/>
      <c r="P50"/>
    </row>
    <row r="51" spans="1:16" ht="15.75" customHeight="1" x14ac:dyDescent="0.3">
      <c r="H51" s="153" t="s">
        <v>460</v>
      </c>
      <c r="I51" s="120">
        <v>7</v>
      </c>
      <c r="J51" s="120"/>
      <c r="K51" s="120"/>
      <c r="L51" s="120">
        <v>7</v>
      </c>
      <c r="M51" s="120">
        <v>3409</v>
      </c>
      <c r="N51" s="121">
        <v>0</v>
      </c>
      <c r="O51" s="114"/>
      <c r="P51"/>
    </row>
    <row r="52" spans="1:16" ht="15.75" customHeight="1" x14ac:dyDescent="0.3"/>
    <row r="53" spans="1:16" ht="15.75" customHeight="1" x14ac:dyDescent="0.3">
      <c r="A53" s="86" t="s">
        <v>220</v>
      </c>
      <c r="E53" s="87"/>
      <c r="G53" s="154" t="s">
        <v>1542</v>
      </c>
    </row>
    <row r="54" spans="1:16" ht="15.75" customHeight="1" x14ac:dyDescent="0.3">
      <c r="A54" s="86" t="s">
        <v>1543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C420B5FF-9C83-4D4C-A713-AB2B3E4562D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01A35-8C2A-4273-8EE2-FE6739E996D5}">
  <sheetPr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" customWidth="1"/>
    <col min="2" max="3" width="20.7109375" style="12" customWidth="1"/>
    <col min="4" max="7" width="5" style="12" customWidth="1"/>
    <col min="8" max="8" width="1.7109375" style="12" customWidth="1"/>
    <col min="9" max="9" width="2.7109375" style="12" customWidth="1"/>
    <col min="10" max="11" width="20.7109375" style="12" customWidth="1"/>
    <col min="12" max="15" width="5" style="12" customWidth="1"/>
    <col min="16" max="16" width="5.140625" style="12" customWidth="1"/>
    <col min="17" max="25" width="12.85546875" style="12"/>
  </cols>
  <sheetData>
    <row r="1" spans="1:25" ht="18" x14ac:dyDescent="0.35">
      <c r="A1" s="1"/>
      <c r="B1" s="2" t="s">
        <v>0</v>
      </c>
      <c r="C1" s="3"/>
      <c r="D1" s="4"/>
      <c r="E1" s="4"/>
      <c r="F1" s="4"/>
      <c r="G1" s="4"/>
      <c r="H1" s="4"/>
      <c r="I1" s="4"/>
      <c r="J1" s="4" t="s">
        <v>1541</v>
      </c>
      <c r="K1" s="4"/>
      <c r="L1" s="4"/>
      <c r="M1" s="5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8.75" x14ac:dyDescent="0.3">
      <c r="A2" s="8"/>
      <c r="B2" s="390" t="s">
        <v>1</v>
      </c>
      <c r="C2" s="9"/>
      <c r="D2" s="10"/>
      <c r="E2" s="10"/>
      <c r="F2" s="9"/>
      <c r="G2" s="10"/>
      <c r="H2" s="10"/>
      <c r="I2" s="11" t="s">
        <v>2</v>
      </c>
      <c r="J2" s="10"/>
      <c r="K2" s="10"/>
      <c r="L2" s="10"/>
      <c r="M2" s="9"/>
      <c r="N2" s="10"/>
    </row>
    <row r="3" spans="1:25" x14ac:dyDescent="0.3">
      <c r="A3" s="13"/>
      <c r="B3" s="14" t="s">
        <v>3</v>
      </c>
      <c r="C3" s="15" t="s">
        <v>4</v>
      </c>
      <c r="D3" s="16"/>
      <c r="E3" s="252" t="s">
        <v>1391</v>
      </c>
      <c r="F3" s="14"/>
      <c r="G3" s="14"/>
      <c r="H3" s="17"/>
      <c r="I3" s="13"/>
      <c r="J3" s="14" t="s">
        <v>5</v>
      </c>
      <c r="K3" s="15" t="s">
        <v>6</v>
      </c>
      <c r="L3" s="16"/>
      <c r="M3" s="252" t="s">
        <v>1399</v>
      </c>
      <c r="N3" s="14"/>
      <c r="O3" s="14"/>
    </row>
    <row r="4" spans="1:25" x14ac:dyDescent="0.3">
      <c r="A4" s="18">
        <v>1</v>
      </c>
      <c r="B4" s="19" t="s">
        <v>7</v>
      </c>
      <c r="C4" s="19" t="s">
        <v>8</v>
      </c>
      <c r="D4" s="20" t="s">
        <v>9</v>
      </c>
      <c r="E4" s="20" t="s">
        <v>10</v>
      </c>
      <c r="F4" s="20" t="s">
        <v>11</v>
      </c>
      <c r="G4" s="21" t="s">
        <v>12</v>
      </c>
      <c r="H4" s="10"/>
      <c r="I4" s="18">
        <v>1</v>
      </c>
      <c r="J4" s="19" t="s">
        <v>7</v>
      </c>
      <c r="K4" s="19" t="s">
        <v>8</v>
      </c>
      <c r="L4" s="20" t="s">
        <v>9</v>
      </c>
      <c r="M4" s="20" t="s">
        <v>10</v>
      </c>
      <c r="N4" s="20" t="s">
        <v>11</v>
      </c>
      <c r="O4" s="21" t="s">
        <v>12</v>
      </c>
    </row>
    <row r="5" spans="1:25" x14ac:dyDescent="0.3">
      <c r="A5" s="311">
        <v>2</v>
      </c>
      <c r="B5" s="361" t="s">
        <v>17</v>
      </c>
      <c r="C5" s="312" t="s">
        <v>18</v>
      </c>
      <c r="D5" s="313">
        <v>100</v>
      </c>
      <c r="E5" s="313">
        <v>9</v>
      </c>
      <c r="F5" s="363">
        <v>689</v>
      </c>
      <c r="G5" s="364">
        <v>58</v>
      </c>
      <c r="H5" s="6"/>
      <c r="I5" s="311">
        <v>8</v>
      </c>
      <c r="J5" s="361" t="s">
        <v>39</v>
      </c>
      <c r="K5" s="361" t="s">
        <v>40</v>
      </c>
      <c r="L5" s="298">
        <v>94</v>
      </c>
      <c r="M5" s="313">
        <v>8</v>
      </c>
      <c r="N5" s="298">
        <v>670</v>
      </c>
      <c r="O5" s="299">
        <v>55</v>
      </c>
    </row>
    <row r="6" spans="1:25" x14ac:dyDescent="0.3">
      <c r="A6" s="23">
        <v>8</v>
      </c>
      <c r="B6" s="24" t="s">
        <v>38</v>
      </c>
      <c r="C6" s="24" t="s">
        <v>24</v>
      </c>
      <c r="D6" s="32">
        <v>97</v>
      </c>
      <c r="E6" s="22">
        <v>8</v>
      </c>
      <c r="F6" s="32">
        <v>683</v>
      </c>
      <c r="G6" s="27">
        <v>55</v>
      </c>
      <c r="H6" s="10"/>
      <c r="I6" s="23">
        <v>9</v>
      </c>
      <c r="J6" s="24" t="s">
        <v>43</v>
      </c>
      <c r="K6" s="24" t="s">
        <v>26</v>
      </c>
      <c r="L6" s="32">
        <v>94</v>
      </c>
      <c r="M6" s="22">
        <v>8</v>
      </c>
      <c r="N6" s="32">
        <v>670</v>
      </c>
      <c r="O6" s="27">
        <v>54</v>
      </c>
    </row>
    <row r="7" spans="1:25" ht="15.75" customHeight="1" x14ac:dyDescent="0.3">
      <c r="A7" s="23">
        <v>1</v>
      </c>
      <c r="B7" s="25" t="s">
        <v>13</v>
      </c>
      <c r="C7" s="25" t="s">
        <v>14</v>
      </c>
      <c r="D7" s="26">
        <v>97</v>
      </c>
      <c r="E7" s="22">
        <v>8</v>
      </c>
      <c r="F7" s="32">
        <v>679</v>
      </c>
      <c r="G7" s="27">
        <v>50</v>
      </c>
      <c r="H7" s="6"/>
      <c r="I7" s="23">
        <v>7</v>
      </c>
      <c r="J7" s="24" t="s">
        <v>36</v>
      </c>
      <c r="K7" s="24" t="s">
        <v>37</v>
      </c>
      <c r="L7" s="32">
        <v>94</v>
      </c>
      <c r="M7" s="22">
        <v>8</v>
      </c>
      <c r="N7" s="32">
        <v>665</v>
      </c>
      <c r="O7" s="27">
        <v>53</v>
      </c>
      <c r="P7" s="6"/>
      <c r="Q7" s="6"/>
      <c r="R7" s="6"/>
      <c r="S7" s="6"/>
      <c r="T7" s="6"/>
      <c r="U7" s="6"/>
      <c r="X7" s="6"/>
      <c r="Y7" s="6"/>
    </row>
    <row r="8" spans="1:25" ht="15.75" customHeight="1" x14ac:dyDescent="0.3">
      <c r="A8" s="23">
        <v>5</v>
      </c>
      <c r="B8" s="28" t="s">
        <v>28</v>
      </c>
      <c r="C8" s="28" t="s">
        <v>29</v>
      </c>
      <c r="D8" s="26">
        <v>97</v>
      </c>
      <c r="E8" s="22">
        <v>8</v>
      </c>
      <c r="F8" s="337">
        <v>676</v>
      </c>
      <c r="G8" s="338">
        <v>45</v>
      </c>
      <c r="H8" s="6"/>
      <c r="I8" s="23">
        <v>1</v>
      </c>
      <c r="J8" s="25" t="s">
        <v>15</v>
      </c>
      <c r="K8" s="25" t="s">
        <v>16</v>
      </c>
      <c r="L8" s="26">
        <v>97</v>
      </c>
      <c r="M8" s="22">
        <v>9</v>
      </c>
      <c r="N8" s="32">
        <v>658</v>
      </c>
      <c r="O8" s="27">
        <v>41</v>
      </c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x14ac:dyDescent="0.3">
      <c r="A9" s="23">
        <v>3</v>
      </c>
      <c r="B9" s="28" t="s">
        <v>21</v>
      </c>
      <c r="C9" s="28" t="s">
        <v>16</v>
      </c>
      <c r="D9" s="29" t="s">
        <v>22</v>
      </c>
      <c r="E9" s="22">
        <v>0</v>
      </c>
      <c r="F9" s="29">
        <v>576</v>
      </c>
      <c r="G9" s="30">
        <v>36</v>
      </c>
      <c r="H9" s="10"/>
      <c r="I9" s="23">
        <v>5</v>
      </c>
      <c r="J9" s="25" t="s">
        <v>30</v>
      </c>
      <c r="K9" s="25" t="s">
        <v>31</v>
      </c>
      <c r="L9" s="26">
        <v>88</v>
      </c>
      <c r="M9" s="22">
        <v>3</v>
      </c>
      <c r="N9" s="337">
        <v>649</v>
      </c>
      <c r="O9" s="27">
        <v>38</v>
      </c>
    </row>
    <row r="10" spans="1:25" x14ac:dyDescent="0.3">
      <c r="A10" s="23">
        <v>6</v>
      </c>
      <c r="B10" s="28" t="s">
        <v>32</v>
      </c>
      <c r="C10" s="28" t="s">
        <v>33</v>
      </c>
      <c r="D10" s="26">
        <v>97</v>
      </c>
      <c r="E10" s="22">
        <v>8</v>
      </c>
      <c r="F10" s="337">
        <v>660</v>
      </c>
      <c r="G10" s="338">
        <v>34</v>
      </c>
      <c r="H10" s="10"/>
      <c r="I10" s="23">
        <v>4</v>
      </c>
      <c r="J10" s="28" t="s">
        <v>27</v>
      </c>
      <c r="K10" s="28" t="s">
        <v>16</v>
      </c>
      <c r="L10" s="29">
        <v>91</v>
      </c>
      <c r="M10" s="22">
        <v>5</v>
      </c>
      <c r="N10" s="29">
        <v>646</v>
      </c>
      <c r="O10" s="30">
        <v>37</v>
      </c>
    </row>
    <row r="11" spans="1:25" x14ac:dyDescent="0.3">
      <c r="A11" s="23">
        <v>9</v>
      </c>
      <c r="B11" s="24" t="s">
        <v>41</v>
      </c>
      <c r="C11" s="24" t="s">
        <v>42</v>
      </c>
      <c r="D11" s="32">
        <v>97</v>
      </c>
      <c r="E11" s="22">
        <v>8</v>
      </c>
      <c r="F11" s="32">
        <v>654</v>
      </c>
      <c r="G11" s="27">
        <v>27</v>
      </c>
      <c r="I11" s="23">
        <v>6</v>
      </c>
      <c r="J11" s="25" t="s">
        <v>34</v>
      </c>
      <c r="K11" s="25" t="s">
        <v>20</v>
      </c>
      <c r="L11" s="26">
        <v>90</v>
      </c>
      <c r="M11" s="22">
        <v>4</v>
      </c>
      <c r="N11" s="337">
        <v>641</v>
      </c>
      <c r="O11" s="27">
        <v>31</v>
      </c>
    </row>
    <row r="12" spans="1:25" x14ac:dyDescent="0.3">
      <c r="A12" s="23">
        <v>7</v>
      </c>
      <c r="B12" s="24" t="s">
        <v>35</v>
      </c>
      <c r="C12" s="24" t="s">
        <v>33</v>
      </c>
      <c r="D12" s="32">
        <v>93</v>
      </c>
      <c r="E12" s="22">
        <v>3</v>
      </c>
      <c r="F12" s="32">
        <v>645</v>
      </c>
      <c r="G12" s="27">
        <v>21</v>
      </c>
      <c r="I12" s="23">
        <v>3</v>
      </c>
      <c r="J12" s="31" t="s">
        <v>23</v>
      </c>
      <c r="K12" s="28" t="s">
        <v>24</v>
      </c>
      <c r="L12" s="29">
        <v>87</v>
      </c>
      <c r="M12" s="22">
        <v>2</v>
      </c>
      <c r="N12" s="29">
        <v>611</v>
      </c>
      <c r="O12" s="30">
        <v>17</v>
      </c>
      <c r="V12" s="6"/>
      <c r="W12" s="6"/>
    </row>
    <row r="13" spans="1:25" x14ac:dyDescent="0.3">
      <c r="A13" s="314">
        <v>4</v>
      </c>
      <c r="B13" s="362" t="s">
        <v>25</v>
      </c>
      <c r="C13" s="362" t="s">
        <v>26</v>
      </c>
      <c r="D13" s="301">
        <v>88</v>
      </c>
      <c r="E13" s="317">
        <v>2</v>
      </c>
      <c r="F13" s="62">
        <v>635</v>
      </c>
      <c r="G13" s="63">
        <v>15</v>
      </c>
      <c r="I13" s="314">
        <v>2</v>
      </c>
      <c r="J13" s="368" t="s">
        <v>19</v>
      </c>
      <c r="K13" s="368" t="s">
        <v>20</v>
      </c>
      <c r="L13" s="369">
        <v>86</v>
      </c>
      <c r="M13" s="317">
        <v>1</v>
      </c>
      <c r="N13" s="370">
        <v>578</v>
      </c>
      <c r="O13" s="34">
        <v>10</v>
      </c>
    </row>
    <row r="15" spans="1:25" x14ac:dyDescent="0.3">
      <c r="A15" s="13"/>
      <c r="B15" s="14" t="s">
        <v>44</v>
      </c>
      <c r="C15" s="15" t="s">
        <v>45</v>
      </c>
      <c r="D15" s="16"/>
      <c r="E15" s="252" t="s">
        <v>1400</v>
      </c>
      <c r="F15" s="14"/>
      <c r="G15" s="14"/>
      <c r="I15" s="13"/>
      <c r="J15" s="14" t="s">
        <v>46</v>
      </c>
      <c r="K15" s="15" t="s">
        <v>47</v>
      </c>
      <c r="L15" s="16"/>
      <c r="M15" s="252" t="s">
        <v>1401</v>
      </c>
      <c r="N15" s="14"/>
      <c r="O15" s="14"/>
    </row>
    <row r="16" spans="1:25" x14ac:dyDescent="0.3">
      <c r="A16" s="18">
        <v>1</v>
      </c>
      <c r="B16" s="19" t="s">
        <v>7</v>
      </c>
      <c r="C16" s="19" t="s">
        <v>8</v>
      </c>
      <c r="D16" s="20" t="s">
        <v>9</v>
      </c>
      <c r="E16" s="20" t="s">
        <v>10</v>
      </c>
      <c r="F16" s="20" t="s">
        <v>11</v>
      </c>
      <c r="G16" s="21" t="s">
        <v>12</v>
      </c>
      <c r="I16" s="18">
        <v>1</v>
      </c>
      <c r="J16" s="19" t="s">
        <v>7</v>
      </c>
      <c r="K16" s="19" t="s">
        <v>8</v>
      </c>
      <c r="L16" s="20" t="s">
        <v>9</v>
      </c>
      <c r="M16" s="20" t="s">
        <v>10</v>
      </c>
      <c r="N16" s="20" t="s">
        <v>11</v>
      </c>
      <c r="O16" s="21" t="s">
        <v>12</v>
      </c>
    </row>
    <row r="17" spans="1:15" x14ac:dyDescent="0.3">
      <c r="A17" s="311">
        <v>7</v>
      </c>
      <c r="B17" s="361" t="s">
        <v>66</v>
      </c>
      <c r="C17" s="361" t="s">
        <v>67</v>
      </c>
      <c r="D17" s="298">
        <v>93</v>
      </c>
      <c r="E17" s="313">
        <v>7</v>
      </c>
      <c r="F17" s="298">
        <v>659</v>
      </c>
      <c r="G17" s="299">
        <v>55</v>
      </c>
      <c r="I17" s="311">
        <v>5</v>
      </c>
      <c r="J17" s="361" t="s">
        <v>61</v>
      </c>
      <c r="K17" s="361" t="s">
        <v>62</v>
      </c>
      <c r="L17" s="298">
        <v>94</v>
      </c>
      <c r="M17" s="313">
        <v>7</v>
      </c>
      <c r="N17" s="298">
        <v>661</v>
      </c>
      <c r="O17" s="299">
        <v>57</v>
      </c>
    </row>
    <row r="18" spans="1:15" x14ac:dyDescent="0.3">
      <c r="A18" s="23">
        <v>1</v>
      </c>
      <c r="B18" s="25" t="s">
        <v>48</v>
      </c>
      <c r="C18" s="25" t="s">
        <v>37</v>
      </c>
      <c r="D18" s="26">
        <v>94</v>
      </c>
      <c r="E18" s="22">
        <v>9</v>
      </c>
      <c r="F18" s="32">
        <v>649</v>
      </c>
      <c r="G18" s="27">
        <v>52</v>
      </c>
      <c r="I18" s="23">
        <v>1</v>
      </c>
      <c r="J18" s="25" t="s">
        <v>49</v>
      </c>
      <c r="K18" s="25" t="s">
        <v>50</v>
      </c>
      <c r="L18" s="26">
        <v>95</v>
      </c>
      <c r="M18" s="22">
        <v>8</v>
      </c>
      <c r="N18" s="32">
        <v>655</v>
      </c>
      <c r="O18" s="27">
        <v>47</v>
      </c>
    </row>
    <row r="19" spans="1:15" x14ac:dyDescent="0.3">
      <c r="A19" s="23">
        <v>5</v>
      </c>
      <c r="B19" s="24" t="s">
        <v>60</v>
      </c>
      <c r="C19" s="24" t="s">
        <v>33</v>
      </c>
      <c r="D19" s="32">
        <v>92</v>
      </c>
      <c r="E19" s="22">
        <v>5</v>
      </c>
      <c r="F19" s="32">
        <v>630</v>
      </c>
      <c r="G19" s="27">
        <v>45</v>
      </c>
      <c r="I19" s="23">
        <v>9</v>
      </c>
      <c r="J19" s="24" t="s">
        <v>72</v>
      </c>
      <c r="K19" s="24" t="s">
        <v>33</v>
      </c>
      <c r="L19" s="32">
        <v>96</v>
      </c>
      <c r="M19" s="22">
        <v>9</v>
      </c>
      <c r="N19" s="32">
        <v>655</v>
      </c>
      <c r="O19" s="27">
        <v>47</v>
      </c>
    </row>
    <row r="20" spans="1:15" x14ac:dyDescent="0.3">
      <c r="A20" s="23">
        <v>9</v>
      </c>
      <c r="B20" s="24" t="s">
        <v>71</v>
      </c>
      <c r="C20" s="24" t="s">
        <v>31</v>
      </c>
      <c r="D20" s="32">
        <v>92</v>
      </c>
      <c r="E20" s="22">
        <v>5</v>
      </c>
      <c r="F20" s="32">
        <v>647</v>
      </c>
      <c r="G20" s="27">
        <v>44</v>
      </c>
      <c r="I20" s="23">
        <v>3</v>
      </c>
      <c r="J20" s="24" t="s">
        <v>55</v>
      </c>
      <c r="K20" s="24" t="s">
        <v>33</v>
      </c>
      <c r="L20" s="32">
        <v>93</v>
      </c>
      <c r="M20" s="22">
        <v>5</v>
      </c>
      <c r="N20" s="32">
        <v>654</v>
      </c>
      <c r="O20" s="27">
        <v>45</v>
      </c>
    </row>
    <row r="21" spans="1:15" x14ac:dyDescent="0.3">
      <c r="A21" s="35">
        <v>4</v>
      </c>
      <c r="B21" s="24" t="s">
        <v>56</v>
      </c>
      <c r="C21" s="24" t="s">
        <v>57</v>
      </c>
      <c r="D21" s="32">
        <v>94</v>
      </c>
      <c r="E21" s="22">
        <v>9</v>
      </c>
      <c r="F21" s="32">
        <v>553</v>
      </c>
      <c r="G21" s="27">
        <v>41</v>
      </c>
      <c r="I21" s="35">
        <v>2</v>
      </c>
      <c r="J21" s="24" t="s">
        <v>52</v>
      </c>
      <c r="K21" s="24" t="s">
        <v>40</v>
      </c>
      <c r="L21" s="32">
        <v>93</v>
      </c>
      <c r="M21" s="22">
        <v>5</v>
      </c>
      <c r="N21" s="32">
        <v>647</v>
      </c>
      <c r="O21" s="27">
        <v>42</v>
      </c>
    </row>
    <row r="22" spans="1:15" x14ac:dyDescent="0.3">
      <c r="A22" s="35">
        <v>2</v>
      </c>
      <c r="B22" s="24" t="s">
        <v>51</v>
      </c>
      <c r="C22" s="24" t="s">
        <v>26</v>
      </c>
      <c r="D22" s="32">
        <v>93</v>
      </c>
      <c r="E22" s="22">
        <v>7</v>
      </c>
      <c r="F22" s="32">
        <v>624</v>
      </c>
      <c r="G22" s="27">
        <v>31</v>
      </c>
      <c r="I22" s="35">
        <v>4</v>
      </c>
      <c r="J22" s="24" t="s">
        <v>58</v>
      </c>
      <c r="K22" s="24" t="s">
        <v>59</v>
      </c>
      <c r="L22" s="32">
        <v>94</v>
      </c>
      <c r="M22" s="22">
        <v>7</v>
      </c>
      <c r="N22" s="32">
        <v>646</v>
      </c>
      <c r="O22" s="27">
        <v>37</v>
      </c>
    </row>
    <row r="23" spans="1:15" x14ac:dyDescent="0.3">
      <c r="A23" s="23">
        <v>3</v>
      </c>
      <c r="B23" s="24" t="s">
        <v>53</v>
      </c>
      <c r="C23" s="24" t="s">
        <v>54</v>
      </c>
      <c r="D23" s="32">
        <v>91</v>
      </c>
      <c r="E23" s="22">
        <v>3</v>
      </c>
      <c r="F23" s="32">
        <v>459</v>
      </c>
      <c r="G23" s="27">
        <v>28</v>
      </c>
      <c r="I23" s="35">
        <v>8</v>
      </c>
      <c r="J23" s="24" t="s">
        <v>70</v>
      </c>
      <c r="K23" s="24" t="s">
        <v>26</v>
      </c>
      <c r="L23" s="32">
        <v>91</v>
      </c>
      <c r="M23" s="22">
        <v>3</v>
      </c>
      <c r="N23" s="32">
        <v>633</v>
      </c>
      <c r="O23" s="27">
        <v>23</v>
      </c>
    </row>
    <row r="24" spans="1:15" x14ac:dyDescent="0.3">
      <c r="A24" s="35">
        <v>6</v>
      </c>
      <c r="B24" s="24" t="s">
        <v>63</v>
      </c>
      <c r="C24" s="24" t="s">
        <v>64</v>
      </c>
      <c r="D24" s="32">
        <v>91</v>
      </c>
      <c r="E24" s="22">
        <v>3</v>
      </c>
      <c r="F24" s="32">
        <v>629</v>
      </c>
      <c r="G24" s="27">
        <v>26</v>
      </c>
      <c r="I24" s="23">
        <v>7</v>
      </c>
      <c r="J24" s="24" t="s">
        <v>68</v>
      </c>
      <c r="K24" s="24" t="s">
        <v>31</v>
      </c>
      <c r="L24" s="32">
        <v>88</v>
      </c>
      <c r="M24" s="22">
        <v>2</v>
      </c>
      <c r="N24" s="32">
        <v>629</v>
      </c>
      <c r="O24" s="27">
        <v>22</v>
      </c>
    </row>
    <row r="25" spans="1:15" x14ac:dyDescent="0.3">
      <c r="A25" s="371">
        <v>8</v>
      </c>
      <c r="B25" s="315" t="s">
        <v>69</v>
      </c>
      <c r="C25" s="315" t="s">
        <v>54</v>
      </c>
      <c r="D25" s="316" t="s">
        <v>22</v>
      </c>
      <c r="E25" s="317">
        <v>0</v>
      </c>
      <c r="F25" s="33">
        <v>0</v>
      </c>
      <c r="G25" s="34">
        <v>0</v>
      </c>
      <c r="I25" s="371">
        <v>6</v>
      </c>
      <c r="J25" s="315" t="s">
        <v>65</v>
      </c>
      <c r="K25" s="315" t="s">
        <v>42</v>
      </c>
      <c r="L25" s="316">
        <v>82</v>
      </c>
      <c r="M25" s="317">
        <v>1</v>
      </c>
      <c r="N25" s="33">
        <v>536</v>
      </c>
      <c r="O25" s="34">
        <v>16</v>
      </c>
    </row>
    <row r="27" spans="1:15" x14ac:dyDescent="0.3">
      <c r="A27" s="13"/>
      <c r="B27" s="14" t="s">
        <v>73</v>
      </c>
      <c r="C27" s="15" t="s">
        <v>74</v>
      </c>
      <c r="D27" s="16"/>
      <c r="E27" s="252" t="s">
        <v>1402</v>
      </c>
      <c r="F27" s="14"/>
      <c r="G27" s="14"/>
      <c r="I27" s="13"/>
      <c r="J27" s="14" t="s">
        <v>75</v>
      </c>
      <c r="K27" s="15" t="s">
        <v>76</v>
      </c>
      <c r="L27" s="16"/>
      <c r="M27" s="252" t="s">
        <v>1403</v>
      </c>
      <c r="N27" s="14"/>
      <c r="O27" s="14"/>
    </row>
    <row r="28" spans="1:15" x14ac:dyDescent="0.3">
      <c r="A28" s="18">
        <v>1</v>
      </c>
      <c r="B28" s="19" t="s">
        <v>7</v>
      </c>
      <c r="C28" s="19" t="s">
        <v>8</v>
      </c>
      <c r="D28" s="20" t="s">
        <v>9</v>
      </c>
      <c r="E28" s="20" t="s">
        <v>10</v>
      </c>
      <c r="F28" s="20" t="s">
        <v>11</v>
      </c>
      <c r="G28" s="21" t="s">
        <v>12</v>
      </c>
      <c r="I28" s="18">
        <v>1</v>
      </c>
      <c r="J28" s="19" t="s">
        <v>7</v>
      </c>
      <c r="K28" s="19" t="s">
        <v>8</v>
      </c>
      <c r="L28" s="20" t="s">
        <v>9</v>
      </c>
      <c r="M28" s="20" t="s">
        <v>10</v>
      </c>
      <c r="N28" s="20" t="s">
        <v>11</v>
      </c>
      <c r="O28" s="21" t="s">
        <v>12</v>
      </c>
    </row>
    <row r="29" spans="1:15" x14ac:dyDescent="0.3">
      <c r="A29" s="365">
        <v>2</v>
      </c>
      <c r="B29" s="361" t="s">
        <v>79</v>
      </c>
      <c r="C29" s="361" t="s">
        <v>54</v>
      </c>
      <c r="D29" s="298">
        <v>92</v>
      </c>
      <c r="E29" s="313">
        <v>8</v>
      </c>
      <c r="F29" s="298">
        <v>640</v>
      </c>
      <c r="G29" s="299">
        <v>54</v>
      </c>
      <c r="I29" s="365">
        <v>6</v>
      </c>
      <c r="J29" s="361" t="s">
        <v>91</v>
      </c>
      <c r="K29" s="361" t="s">
        <v>33</v>
      </c>
      <c r="L29" s="298">
        <v>89</v>
      </c>
      <c r="M29" s="313">
        <v>6</v>
      </c>
      <c r="N29" s="298">
        <v>629</v>
      </c>
      <c r="O29" s="299">
        <v>52</v>
      </c>
    </row>
    <row r="30" spans="1:15" x14ac:dyDescent="0.3">
      <c r="A30" s="35">
        <v>4</v>
      </c>
      <c r="B30" s="24" t="s">
        <v>84</v>
      </c>
      <c r="C30" s="24" t="s">
        <v>67</v>
      </c>
      <c r="D30" s="32">
        <v>91</v>
      </c>
      <c r="E30" s="22">
        <v>7</v>
      </c>
      <c r="F30" s="32">
        <v>633</v>
      </c>
      <c r="G30" s="27">
        <v>43</v>
      </c>
      <c r="I30" s="23">
        <v>3</v>
      </c>
      <c r="J30" s="24" t="s">
        <v>83</v>
      </c>
      <c r="K30" s="24" t="s">
        <v>29</v>
      </c>
      <c r="L30" s="32">
        <v>91</v>
      </c>
      <c r="M30" s="22">
        <v>8</v>
      </c>
      <c r="N30" s="32">
        <v>624</v>
      </c>
      <c r="O30" s="27">
        <v>45</v>
      </c>
    </row>
    <row r="31" spans="1:15" x14ac:dyDescent="0.3">
      <c r="A31" s="23">
        <v>7</v>
      </c>
      <c r="B31" s="24" t="s">
        <v>92</v>
      </c>
      <c r="C31" s="24" t="s">
        <v>24</v>
      </c>
      <c r="D31" s="32">
        <v>95</v>
      </c>
      <c r="E31" s="22">
        <v>9</v>
      </c>
      <c r="F31" s="32">
        <v>630</v>
      </c>
      <c r="G31" s="27">
        <v>43</v>
      </c>
      <c r="I31" s="35">
        <v>4</v>
      </c>
      <c r="J31" s="24" t="s">
        <v>85</v>
      </c>
      <c r="K31" s="24" t="s">
        <v>86</v>
      </c>
      <c r="L31" s="32">
        <v>93</v>
      </c>
      <c r="M31" s="22">
        <v>9</v>
      </c>
      <c r="N31" s="32">
        <v>618</v>
      </c>
      <c r="O31" s="27">
        <v>45</v>
      </c>
    </row>
    <row r="32" spans="1:15" x14ac:dyDescent="0.3">
      <c r="A32" s="23">
        <v>1</v>
      </c>
      <c r="B32" s="25" t="s">
        <v>77</v>
      </c>
      <c r="C32" s="25" t="s">
        <v>33</v>
      </c>
      <c r="D32" s="26">
        <v>87</v>
      </c>
      <c r="E32" s="22">
        <v>4</v>
      </c>
      <c r="F32" s="32">
        <v>630</v>
      </c>
      <c r="G32" s="27">
        <v>42</v>
      </c>
      <c r="I32" s="23">
        <v>7</v>
      </c>
      <c r="J32" s="24" t="s">
        <v>93</v>
      </c>
      <c r="K32" s="24" t="s">
        <v>94</v>
      </c>
      <c r="L32" s="32">
        <v>89</v>
      </c>
      <c r="M32" s="22">
        <v>6</v>
      </c>
      <c r="N32" s="32">
        <v>627</v>
      </c>
      <c r="O32" s="27">
        <v>44</v>
      </c>
    </row>
    <row r="33" spans="1:15" x14ac:dyDescent="0.3">
      <c r="A33" s="23">
        <v>3</v>
      </c>
      <c r="B33" s="24" t="s">
        <v>82</v>
      </c>
      <c r="C33" s="24" t="s">
        <v>29</v>
      </c>
      <c r="D33" s="32">
        <v>78</v>
      </c>
      <c r="E33" s="22">
        <v>1</v>
      </c>
      <c r="F33" s="32">
        <v>622</v>
      </c>
      <c r="G33" s="27">
        <v>42</v>
      </c>
      <c r="I33" s="23">
        <v>9</v>
      </c>
      <c r="J33" s="24" t="s">
        <v>99</v>
      </c>
      <c r="K33" s="24" t="s">
        <v>42</v>
      </c>
      <c r="L33" s="32">
        <v>85</v>
      </c>
      <c r="M33" s="22">
        <v>3</v>
      </c>
      <c r="N33" s="32">
        <v>619</v>
      </c>
      <c r="O33" s="27">
        <v>40</v>
      </c>
    </row>
    <row r="34" spans="1:15" x14ac:dyDescent="0.3">
      <c r="A34" s="23">
        <v>5</v>
      </c>
      <c r="B34" s="24" t="s">
        <v>87</v>
      </c>
      <c r="C34" s="24" t="s">
        <v>20</v>
      </c>
      <c r="D34" s="32">
        <v>90</v>
      </c>
      <c r="E34" s="22">
        <v>6</v>
      </c>
      <c r="F34" s="32">
        <v>621</v>
      </c>
      <c r="G34" s="27">
        <v>34</v>
      </c>
      <c r="I34" s="23">
        <v>5</v>
      </c>
      <c r="J34" s="24" t="s">
        <v>88</v>
      </c>
      <c r="K34" s="24" t="s">
        <v>24</v>
      </c>
      <c r="L34" s="32">
        <v>88</v>
      </c>
      <c r="M34" s="22">
        <v>4</v>
      </c>
      <c r="N34" s="32">
        <v>602</v>
      </c>
      <c r="O34" s="27">
        <v>31</v>
      </c>
    </row>
    <row r="35" spans="1:15" x14ac:dyDescent="0.3">
      <c r="A35" s="35">
        <v>6</v>
      </c>
      <c r="B35" s="24" t="s">
        <v>89</v>
      </c>
      <c r="C35" s="24" t="s">
        <v>90</v>
      </c>
      <c r="D35" s="32">
        <v>90</v>
      </c>
      <c r="E35" s="22">
        <v>6</v>
      </c>
      <c r="F35" s="32">
        <v>616</v>
      </c>
      <c r="G35" s="27">
        <v>32</v>
      </c>
      <c r="I35" s="35">
        <v>8</v>
      </c>
      <c r="J35" s="24" t="s">
        <v>96</v>
      </c>
      <c r="K35" s="24" t="s">
        <v>31</v>
      </c>
      <c r="L35" s="32">
        <v>81</v>
      </c>
      <c r="M35" s="22">
        <v>2</v>
      </c>
      <c r="N35" s="32">
        <v>589</v>
      </c>
      <c r="O35" s="27">
        <v>29</v>
      </c>
    </row>
    <row r="36" spans="1:15" x14ac:dyDescent="0.3">
      <c r="A36" s="35">
        <v>8</v>
      </c>
      <c r="B36" s="24" t="s">
        <v>95</v>
      </c>
      <c r="C36" s="24" t="s">
        <v>24</v>
      </c>
      <c r="D36" s="32">
        <v>85</v>
      </c>
      <c r="E36" s="22">
        <v>3</v>
      </c>
      <c r="F36" s="32">
        <v>610</v>
      </c>
      <c r="G36" s="27">
        <v>29</v>
      </c>
      <c r="I36" s="23">
        <v>1</v>
      </c>
      <c r="J36" s="25" t="s">
        <v>78</v>
      </c>
      <c r="K36" s="25" t="s">
        <v>62</v>
      </c>
      <c r="L36" s="26">
        <v>90</v>
      </c>
      <c r="M36" s="22">
        <v>7</v>
      </c>
      <c r="N36" s="32">
        <v>601</v>
      </c>
      <c r="O36" s="27">
        <v>25</v>
      </c>
    </row>
    <row r="37" spans="1:15" x14ac:dyDescent="0.3">
      <c r="A37" s="314">
        <v>9</v>
      </c>
      <c r="B37" s="315" t="s">
        <v>97</v>
      </c>
      <c r="C37" s="315" t="s">
        <v>98</v>
      </c>
      <c r="D37" s="316">
        <v>85</v>
      </c>
      <c r="E37" s="317">
        <v>3</v>
      </c>
      <c r="F37" s="33">
        <v>601</v>
      </c>
      <c r="G37" s="34">
        <v>19</v>
      </c>
      <c r="I37" s="371">
        <v>2</v>
      </c>
      <c r="J37" s="315" t="s">
        <v>80</v>
      </c>
      <c r="K37" s="315" t="s">
        <v>81</v>
      </c>
      <c r="L37" s="316">
        <v>80</v>
      </c>
      <c r="M37" s="317">
        <v>1</v>
      </c>
      <c r="N37" s="33">
        <v>586</v>
      </c>
      <c r="O37" s="34">
        <v>21</v>
      </c>
    </row>
    <row r="39" spans="1:15" x14ac:dyDescent="0.3">
      <c r="A39" s="13"/>
      <c r="B39" s="14" t="s">
        <v>100</v>
      </c>
      <c r="C39" s="15" t="s">
        <v>101</v>
      </c>
      <c r="D39" s="16"/>
      <c r="E39" s="252" t="s">
        <v>1404</v>
      </c>
      <c r="F39" s="14"/>
      <c r="G39" s="14"/>
      <c r="I39" s="13"/>
      <c r="J39" s="14" t="s">
        <v>102</v>
      </c>
      <c r="K39" s="15" t="s">
        <v>103</v>
      </c>
      <c r="L39" s="16"/>
      <c r="M39" s="252" t="s">
        <v>1393</v>
      </c>
      <c r="N39" s="14"/>
      <c r="O39" s="14"/>
    </row>
    <row r="40" spans="1:15" x14ac:dyDescent="0.3">
      <c r="A40" s="18">
        <v>1</v>
      </c>
      <c r="B40" s="19" t="s">
        <v>7</v>
      </c>
      <c r="C40" s="19" t="s">
        <v>8</v>
      </c>
      <c r="D40" s="20" t="s">
        <v>9</v>
      </c>
      <c r="E40" s="20" t="s">
        <v>10</v>
      </c>
      <c r="F40" s="20" t="s">
        <v>11</v>
      </c>
      <c r="G40" s="21" t="s">
        <v>12</v>
      </c>
      <c r="I40" s="18">
        <v>1</v>
      </c>
      <c r="J40" s="19" t="s">
        <v>7</v>
      </c>
      <c r="K40" s="19" t="s">
        <v>8</v>
      </c>
      <c r="L40" s="20" t="s">
        <v>9</v>
      </c>
      <c r="M40" s="20" t="s">
        <v>10</v>
      </c>
      <c r="N40" s="20" t="s">
        <v>11</v>
      </c>
      <c r="O40" s="21" t="s">
        <v>12</v>
      </c>
    </row>
    <row r="41" spans="1:15" x14ac:dyDescent="0.3">
      <c r="A41" s="311">
        <v>1</v>
      </c>
      <c r="B41" s="312" t="s">
        <v>104</v>
      </c>
      <c r="C41" s="312" t="s">
        <v>37</v>
      </c>
      <c r="D41" s="313">
        <v>93</v>
      </c>
      <c r="E41" s="313">
        <v>9</v>
      </c>
      <c r="F41" s="298">
        <v>660</v>
      </c>
      <c r="G41" s="299">
        <v>59</v>
      </c>
      <c r="I41" s="365">
        <v>2</v>
      </c>
      <c r="J41" s="361" t="s">
        <v>107</v>
      </c>
      <c r="K41" s="361" t="s">
        <v>26</v>
      </c>
      <c r="L41" s="298">
        <v>93</v>
      </c>
      <c r="M41" s="313">
        <v>9</v>
      </c>
      <c r="N41" s="298">
        <v>629</v>
      </c>
      <c r="O41" s="299">
        <v>45</v>
      </c>
    </row>
    <row r="42" spans="1:15" x14ac:dyDescent="0.3">
      <c r="A42" s="23">
        <v>7</v>
      </c>
      <c r="B42" s="24" t="s">
        <v>116</v>
      </c>
      <c r="C42" s="24" t="s">
        <v>37</v>
      </c>
      <c r="D42" s="32">
        <v>93</v>
      </c>
      <c r="E42" s="22">
        <v>9</v>
      </c>
      <c r="F42" s="32">
        <v>639</v>
      </c>
      <c r="G42" s="27">
        <v>49</v>
      </c>
      <c r="I42" s="35">
        <v>8</v>
      </c>
      <c r="J42" s="24" t="s">
        <v>119</v>
      </c>
      <c r="K42" s="24" t="s">
        <v>120</v>
      </c>
      <c r="L42" s="32">
        <v>87</v>
      </c>
      <c r="M42" s="22">
        <v>4</v>
      </c>
      <c r="N42" s="32">
        <v>624</v>
      </c>
      <c r="O42" s="27">
        <v>45</v>
      </c>
    </row>
    <row r="43" spans="1:15" x14ac:dyDescent="0.3">
      <c r="A43" s="35">
        <v>2</v>
      </c>
      <c r="B43" s="24" t="s">
        <v>106</v>
      </c>
      <c r="C43" s="24" t="s">
        <v>37</v>
      </c>
      <c r="D43" s="32">
        <v>91</v>
      </c>
      <c r="E43" s="22">
        <v>6</v>
      </c>
      <c r="F43" s="32">
        <v>631</v>
      </c>
      <c r="G43" s="27">
        <v>44</v>
      </c>
      <c r="I43" s="23">
        <v>9</v>
      </c>
      <c r="J43" s="24" t="s">
        <v>122</v>
      </c>
      <c r="K43" s="24" t="s">
        <v>59</v>
      </c>
      <c r="L43" s="32">
        <v>89</v>
      </c>
      <c r="M43" s="22">
        <v>6</v>
      </c>
      <c r="N43" s="32">
        <v>622</v>
      </c>
      <c r="O43" s="27">
        <v>43</v>
      </c>
    </row>
    <row r="44" spans="1:15" x14ac:dyDescent="0.3">
      <c r="A44" s="35">
        <v>6</v>
      </c>
      <c r="B44" s="24" t="s">
        <v>114</v>
      </c>
      <c r="C44" s="24" t="s">
        <v>57</v>
      </c>
      <c r="D44" s="32">
        <v>93</v>
      </c>
      <c r="E44" s="22">
        <v>9</v>
      </c>
      <c r="F44" s="32">
        <v>544</v>
      </c>
      <c r="G44" s="27">
        <v>42</v>
      </c>
      <c r="I44" s="35">
        <v>4</v>
      </c>
      <c r="J44" s="24" t="s">
        <v>111</v>
      </c>
      <c r="K44" s="24" t="s">
        <v>31</v>
      </c>
      <c r="L44" s="32">
        <v>89</v>
      </c>
      <c r="M44" s="22">
        <v>6</v>
      </c>
      <c r="N44" s="32">
        <v>538</v>
      </c>
      <c r="O44" s="27">
        <v>40</v>
      </c>
    </row>
    <row r="45" spans="1:15" x14ac:dyDescent="0.3">
      <c r="A45" s="23">
        <v>5</v>
      </c>
      <c r="B45" s="24" t="s">
        <v>112</v>
      </c>
      <c r="C45" s="24" t="s">
        <v>42</v>
      </c>
      <c r="D45" s="32">
        <v>83</v>
      </c>
      <c r="E45" s="22">
        <v>2</v>
      </c>
      <c r="F45" s="32">
        <v>611</v>
      </c>
      <c r="G45" s="27">
        <v>33</v>
      </c>
      <c r="I45" s="23">
        <v>7</v>
      </c>
      <c r="J45" s="24" t="s">
        <v>117</v>
      </c>
      <c r="K45" s="24" t="s">
        <v>59</v>
      </c>
      <c r="L45" s="32">
        <v>83</v>
      </c>
      <c r="M45" s="22">
        <v>2</v>
      </c>
      <c r="N45" s="32">
        <v>616</v>
      </c>
      <c r="O45" s="27">
        <v>36</v>
      </c>
    </row>
    <row r="46" spans="1:15" x14ac:dyDescent="0.3">
      <c r="A46" s="23">
        <v>3</v>
      </c>
      <c r="B46" s="24" t="s">
        <v>108</v>
      </c>
      <c r="C46" s="24" t="s">
        <v>29</v>
      </c>
      <c r="D46" s="32">
        <v>0</v>
      </c>
      <c r="E46" s="22">
        <v>0</v>
      </c>
      <c r="F46" s="32">
        <v>531</v>
      </c>
      <c r="G46" s="27">
        <v>33</v>
      </c>
      <c r="I46" s="23">
        <v>1</v>
      </c>
      <c r="J46" s="25" t="s">
        <v>105</v>
      </c>
      <c r="K46" s="25" t="s">
        <v>54</v>
      </c>
      <c r="L46" s="26">
        <v>82</v>
      </c>
      <c r="M46" s="22">
        <v>1</v>
      </c>
      <c r="N46" s="32">
        <v>610</v>
      </c>
      <c r="O46" s="27">
        <v>35</v>
      </c>
    </row>
    <row r="47" spans="1:15" x14ac:dyDescent="0.3">
      <c r="A47" s="35">
        <v>8</v>
      </c>
      <c r="B47" s="24" t="s">
        <v>118</v>
      </c>
      <c r="C47" s="24" t="s">
        <v>62</v>
      </c>
      <c r="D47" s="32">
        <v>87</v>
      </c>
      <c r="E47" s="22">
        <v>3</v>
      </c>
      <c r="F47" s="32">
        <v>602</v>
      </c>
      <c r="G47" s="27">
        <v>26</v>
      </c>
      <c r="I47" s="23">
        <v>3</v>
      </c>
      <c r="J47" s="24" t="s">
        <v>109</v>
      </c>
      <c r="K47" s="24" t="s">
        <v>64</v>
      </c>
      <c r="L47" s="32">
        <v>91</v>
      </c>
      <c r="M47" s="22">
        <v>8</v>
      </c>
      <c r="N47" s="32">
        <v>604</v>
      </c>
      <c r="O47" s="27">
        <v>32</v>
      </c>
    </row>
    <row r="48" spans="1:15" x14ac:dyDescent="0.3">
      <c r="A48" s="23">
        <v>9</v>
      </c>
      <c r="B48" s="24" t="s">
        <v>121</v>
      </c>
      <c r="C48" s="24" t="s">
        <v>59</v>
      </c>
      <c r="D48" s="32">
        <v>88</v>
      </c>
      <c r="E48" s="22">
        <v>4</v>
      </c>
      <c r="F48" s="32">
        <v>599</v>
      </c>
      <c r="G48" s="27">
        <v>24</v>
      </c>
      <c r="I48" s="35">
        <v>6</v>
      </c>
      <c r="J48" s="24" t="s">
        <v>115</v>
      </c>
      <c r="K48" s="24" t="s">
        <v>33</v>
      </c>
      <c r="L48" s="32">
        <v>90</v>
      </c>
      <c r="M48" s="22">
        <v>7</v>
      </c>
      <c r="N48" s="32">
        <v>601</v>
      </c>
      <c r="O48" s="27">
        <v>30</v>
      </c>
    </row>
    <row r="49" spans="1:15" x14ac:dyDescent="0.3">
      <c r="A49" s="371">
        <v>4</v>
      </c>
      <c r="B49" s="315" t="s">
        <v>110</v>
      </c>
      <c r="C49" s="315" t="s">
        <v>24</v>
      </c>
      <c r="D49" s="316">
        <v>89</v>
      </c>
      <c r="E49" s="317">
        <v>5</v>
      </c>
      <c r="F49" s="33">
        <v>582</v>
      </c>
      <c r="G49" s="34">
        <v>18</v>
      </c>
      <c r="I49" s="314">
        <v>5</v>
      </c>
      <c r="J49" s="315" t="s">
        <v>113</v>
      </c>
      <c r="K49" s="315" t="s">
        <v>64</v>
      </c>
      <c r="L49" s="316">
        <v>84</v>
      </c>
      <c r="M49" s="317">
        <v>3</v>
      </c>
      <c r="N49" s="33">
        <v>583</v>
      </c>
      <c r="O49" s="34">
        <v>22</v>
      </c>
    </row>
    <row r="51" spans="1:15" x14ac:dyDescent="0.3">
      <c r="A51" s="13"/>
      <c r="B51" s="14" t="s">
        <v>123</v>
      </c>
      <c r="C51" s="15" t="s">
        <v>124</v>
      </c>
      <c r="D51" s="16"/>
      <c r="E51" s="252" t="s">
        <v>1405</v>
      </c>
      <c r="F51" s="14"/>
      <c r="G51" s="14"/>
      <c r="I51" s="13"/>
      <c r="J51" s="14" t="s">
        <v>125</v>
      </c>
      <c r="K51" s="15" t="s">
        <v>126</v>
      </c>
      <c r="L51" s="16"/>
      <c r="M51" s="252" t="s">
        <v>1392</v>
      </c>
      <c r="N51" s="14"/>
      <c r="O51" s="14"/>
    </row>
    <row r="52" spans="1:15" x14ac:dyDescent="0.3">
      <c r="A52" s="18">
        <v>1</v>
      </c>
      <c r="B52" s="19" t="s">
        <v>7</v>
      </c>
      <c r="C52" s="19" t="s">
        <v>8</v>
      </c>
      <c r="D52" s="20" t="s">
        <v>9</v>
      </c>
      <c r="E52" s="20" t="s">
        <v>10</v>
      </c>
      <c r="F52" s="20" t="s">
        <v>11</v>
      </c>
      <c r="G52" s="21" t="s">
        <v>12</v>
      </c>
      <c r="I52" s="18">
        <v>1</v>
      </c>
      <c r="J52" s="19" t="s">
        <v>7</v>
      </c>
      <c r="K52" s="19" t="s">
        <v>8</v>
      </c>
      <c r="L52" s="20" t="s">
        <v>9</v>
      </c>
      <c r="M52" s="20" t="s">
        <v>10</v>
      </c>
      <c r="N52" s="20" t="s">
        <v>11</v>
      </c>
      <c r="O52" s="21" t="s">
        <v>12</v>
      </c>
    </row>
    <row r="53" spans="1:15" x14ac:dyDescent="0.3">
      <c r="A53" s="365">
        <v>8</v>
      </c>
      <c r="B53" s="361" t="s">
        <v>142</v>
      </c>
      <c r="C53" s="361" t="s">
        <v>20</v>
      </c>
      <c r="D53" s="298">
        <v>83</v>
      </c>
      <c r="E53" s="313">
        <v>2</v>
      </c>
      <c r="F53" s="298">
        <v>618</v>
      </c>
      <c r="G53" s="299">
        <v>46</v>
      </c>
      <c r="I53" s="365">
        <v>8</v>
      </c>
      <c r="J53" s="361" t="s">
        <v>143</v>
      </c>
      <c r="K53" s="361" t="s">
        <v>144</v>
      </c>
      <c r="L53" s="298">
        <v>96</v>
      </c>
      <c r="M53" s="313">
        <v>9</v>
      </c>
      <c r="N53" s="298">
        <v>634</v>
      </c>
      <c r="O53" s="299">
        <v>54</v>
      </c>
    </row>
    <row r="54" spans="1:15" x14ac:dyDescent="0.3">
      <c r="A54" s="35">
        <v>6</v>
      </c>
      <c r="B54" s="24" t="s">
        <v>138</v>
      </c>
      <c r="C54" s="24" t="s">
        <v>59</v>
      </c>
      <c r="D54" s="32">
        <v>89</v>
      </c>
      <c r="E54" s="22">
        <v>8</v>
      </c>
      <c r="F54" s="32">
        <v>614</v>
      </c>
      <c r="G54" s="27">
        <v>44</v>
      </c>
      <c r="I54" s="23">
        <v>3</v>
      </c>
      <c r="J54" s="24" t="s">
        <v>132</v>
      </c>
      <c r="K54" s="24" t="s">
        <v>54</v>
      </c>
      <c r="L54" s="32">
        <v>90</v>
      </c>
      <c r="M54" s="22">
        <v>7</v>
      </c>
      <c r="N54" s="32">
        <v>636</v>
      </c>
      <c r="O54" s="27">
        <v>52</v>
      </c>
    </row>
    <row r="55" spans="1:15" x14ac:dyDescent="0.3">
      <c r="A55" s="35">
        <v>2</v>
      </c>
      <c r="B55" s="24" t="s">
        <v>129</v>
      </c>
      <c r="C55" s="24" t="s">
        <v>31</v>
      </c>
      <c r="D55" s="32">
        <v>88</v>
      </c>
      <c r="E55" s="22">
        <v>6</v>
      </c>
      <c r="F55" s="32">
        <v>619</v>
      </c>
      <c r="G55" s="27">
        <v>42</v>
      </c>
      <c r="I55" s="23">
        <v>9</v>
      </c>
      <c r="J55" s="24" t="s">
        <v>146</v>
      </c>
      <c r="K55" s="24" t="s">
        <v>90</v>
      </c>
      <c r="L55" s="32">
        <v>90</v>
      </c>
      <c r="M55" s="22">
        <v>7</v>
      </c>
      <c r="N55" s="32">
        <v>612</v>
      </c>
      <c r="O55" s="27">
        <v>46</v>
      </c>
    </row>
    <row r="56" spans="1:15" x14ac:dyDescent="0.3">
      <c r="A56" s="23">
        <v>7</v>
      </c>
      <c r="B56" s="24" t="s">
        <v>140</v>
      </c>
      <c r="C56" s="24" t="s">
        <v>20</v>
      </c>
      <c r="D56" s="32">
        <v>94</v>
      </c>
      <c r="E56" s="22">
        <v>9</v>
      </c>
      <c r="F56" s="32">
        <v>607</v>
      </c>
      <c r="G56" s="27">
        <v>39</v>
      </c>
      <c r="I56" s="35">
        <v>6</v>
      </c>
      <c r="J56" s="24" t="s">
        <v>139</v>
      </c>
      <c r="K56" s="24" t="s">
        <v>24</v>
      </c>
      <c r="L56" s="32">
        <v>90</v>
      </c>
      <c r="M56" s="22">
        <v>7</v>
      </c>
      <c r="N56" s="32">
        <v>604</v>
      </c>
      <c r="O56" s="27">
        <v>41</v>
      </c>
    </row>
    <row r="57" spans="1:15" x14ac:dyDescent="0.3">
      <c r="A57" s="23">
        <v>9</v>
      </c>
      <c r="B57" s="24" t="s">
        <v>145</v>
      </c>
      <c r="C57" s="24" t="s">
        <v>31</v>
      </c>
      <c r="D57" s="32">
        <v>87</v>
      </c>
      <c r="E57" s="22">
        <v>5</v>
      </c>
      <c r="F57" s="32">
        <v>613</v>
      </c>
      <c r="G57" s="27">
        <v>38</v>
      </c>
      <c r="I57" s="35">
        <v>4</v>
      </c>
      <c r="J57" s="24" t="s">
        <v>134</v>
      </c>
      <c r="K57" s="24" t="s">
        <v>29</v>
      </c>
      <c r="L57" s="32">
        <v>79</v>
      </c>
      <c r="M57" s="22">
        <v>3</v>
      </c>
      <c r="N57" s="32">
        <v>590</v>
      </c>
      <c r="O57" s="27">
        <v>37</v>
      </c>
    </row>
    <row r="58" spans="1:15" x14ac:dyDescent="0.3">
      <c r="A58" s="23">
        <v>1</v>
      </c>
      <c r="B58" s="25" t="s">
        <v>127</v>
      </c>
      <c r="C58" s="25" t="s">
        <v>40</v>
      </c>
      <c r="D58" s="26">
        <v>85</v>
      </c>
      <c r="E58" s="22">
        <v>4</v>
      </c>
      <c r="F58" s="32">
        <v>599</v>
      </c>
      <c r="G58" s="27">
        <v>36</v>
      </c>
      <c r="I58" s="23">
        <v>7</v>
      </c>
      <c r="J58" s="24" t="s">
        <v>141</v>
      </c>
      <c r="K58" s="24" t="s">
        <v>54</v>
      </c>
      <c r="L58" s="32">
        <v>87</v>
      </c>
      <c r="M58" s="22">
        <v>4</v>
      </c>
      <c r="N58" s="32">
        <v>572</v>
      </c>
      <c r="O58" s="27">
        <v>34</v>
      </c>
    </row>
    <row r="59" spans="1:15" x14ac:dyDescent="0.3">
      <c r="A59" s="35">
        <v>4</v>
      </c>
      <c r="B59" s="24" t="s">
        <v>133</v>
      </c>
      <c r="C59" s="24" t="s">
        <v>16</v>
      </c>
      <c r="D59" s="32">
        <v>85</v>
      </c>
      <c r="E59" s="22">
        <v>4</v>
      </c>
      <c r="F59" s="32">
        <v>612</v>
      </c>
      <c r="G59" s="27">
        <v>34</v>
      </c>
      <c r="I59" s="35">
        <v>2</v>
      </c>
      <c r="J59" s="24" t="s">
        <v>130</v>
      </c>
      <c r="K59" s="24" t="s">
        <v>67</v>
      </c>
      <c r="L59" s="32">
        <v>91</v>
      </c>
      <c r="M59" s="22">
        <v>8</v>
      </c>
      <c r="N59" s="32">
        <v>428</v>
      </c>
      <c r="O59" s="27">
        <v>30</v>
      </c>
    </row>
    <row r="60" spans="1:15" x14ac:dyDescent="0.3">
      <c r="A60" s="23">
        <v>3</v>
      </c>
      <c r="B60" s="24" t="s">
        <v>131</v>
      </c>
      <c r="C60" s="24" t="s">
        <v>14</v>
      </c>
      <c r="D60" s="32">
        <v>89</v>
      </c>
      <c r="E60" s="22">
        <v>8</v>
      </c>
      <c r="F60" s="32">
        <v>589</v>
      </c>
      <c r="G60" s="27">
        <v>34</v>
      </c>
      <c r="I60" s="23">
        <v>1</v>
      </c>
      <c r="J60" s="25" t="s">
        <v>128</v>
      </c>
      <c r="K60" s="25" t="s">
        <v>31</v>
      </c>
      <c r="L60" s="26">
        <v>72</v>
      </c>
      <c r="M60" s="22">
        <v>2</v>
      </c>
      <c r="N60" s="32">
        <v>438</v>
      </c>
      <c r="O60" s="27">
        <v>16</v>
      </c>
    </row>
    <row r="61" spans="1:15" x14ac:dyDescent="0.3">
      <c r="A61" s="314">
        <v>5</v>
      </c>
      <c r="B61" s="315" t="s">
        <v>135</v>
      </c>
      <c r="C61" s="315" t="s">
        <v>136</v>
      </c>
      <c r="D61" s="316">
        <v>80</v>
      </c>
      <c r="E61" s="317">
        <v>1</v>
      </c>
      <c r="F61" s="33">
        <v>595</v>
      </c>
      <c r="G61" s="34">
        <v>29</v>
      </c>
      <c r="I61" s="314">
        <v>5</v>
      </c>
      <c r="J61" s="315" t="s">
        <v>137</v>
      </c>
      <c r="K61" s="315" t="s">
        <v>37</v>
      </c>
      <c r="L61" s="316" t="s">
        <v>22</v>
      </c>
      <c r="M61" s="317">
        <v>0</v>
      </c>
      <c r="N61" s="33">
        <v>0</v>
      </c>
      <c r="O61" s="34">
        <v>0</v>
      </c>
    </row>
    <row r="63" spans="1:15" x14ac:dyDescent="0.3">
      <c r="B63" s="6" t="s">
        <v>147</v>
      </c>
      <c r="C63" s="6"/>
      <c r="D63" s="6"/>
      <c r="E63" s="6"/>
      <c r="F63" s="36" t="s">
        <v>1542</v>
      </c>
      <c r="G63" s="6"/>
    </row>
    <row r="64" spans="1:15" x14ac:dyDescent="0.3">
      <c r="B64" s="6" t="s">
        <v>1543</v>
      </c>
      <c r="C64" s="6"/>
      <c r="D64" s="6"/>
      <c r="E64" s="6"/>
      <c r="F64" s="6"/>
      <c r="G64" s="6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tooltip="Go to the Index sheet" display="á" xr:uid="{998547BF-6B5A-4EC7-87E7-FC01F17C66FC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98E44-74B1-4182-8B35-2B0B511664EB}">
  <sheetPr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46" customWidth="1"/>
    <col min="2" max="3" width="20.7109375" style="146" customWidth="1"/>
    <col min="4" max="7" width="5" style="146" customWidth="1"/>
    <col min="8" max="8" width="1.7109375" style="146" customWidth="1"/>
    <col min="9" max="9" width="2.7109375" style="146" customWidth="1"/>
    <col min="10" max="11" width="20.7109375" style="146" customWidth="1"/>
    <col min="12" max="15" width="5" style="146" customWidth="1"/>
    <col min="16" max="16" width="5.140625" style="146" customWidth="1"/>
    <col min="17" max="25" width="12.85546875" style="146"/>
  </cols>
  <sheetData>
    <row r="1" spans="1:25" ht="18" x14ac:dyDescent="0.35">
      <c r="A1" s="200"/>
      <c r="B1" s="201" t="s">
        <v>0</v>
      </c>
      <c r="C1" s="202"/>
      <c r="D1" s="85"/>
      <c r="E1" s="85"/>
      <c r="F1" s="85"/>
      <c r="G1" s="85"/>
      <c r="H1" s="85"/>
      <c r="I1" s="85"/>
      <c r="J1" s="85" t="s">
        <v>1541</v>
      </c>
      <c r="K1" s="85"/>
      <c r="L1" s="85"/>
      <c r="M1" s="203"/>
      <c r="N1" s="85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</row>
    <row r="2" spans="1:25" ht="18.75" x14ac:dyDescent="0.3">
      <c r="A2" s="204"/>
      <c r="B2" s="391" t="s">
        <v>1</v>
      </c>
      <c r="C2" s="205"/>
      <c r="D2" s="206"/>
      <c r="E2" s="206"/>
      <c r="F2" s="205"/>
      <c r="G2" s="206"/>
      <c r="H2" s="207"/>
      <c r="I2" s="208" t="s">
        <v>1145</v>
      </c>
      <c r="J2" s="206"/>
      <c r="K2" s="206"/>
      <c r="L2" s="206"/>
      <c r="M2" s="205"/>
      <c r="N2" s="206"/>
    </row>
    <row r="3" spans="1:25" x14ac:dyDescent="0.3">
      <c r="A3" s="209"/>
      <c r="B3" s="210" t="s">
        <v>373</v>
      </c>
      <c r="C3" s="205" t="s">
        <v>1146</v>
      </c>
      <c r="D3" s="206"/>
      <c r="E3" s="253" t="s">
        <v>1393</v>
      </c>
      <c r="F3" s="211"/>
      <c r="G3" s="211"/>
      <c r="H3" s="114"/>
      <c r="I3" s="209"/>
      <c r="J3" s="210" t="s">
        <v>375</v>
      </c>
      <c r="K3" s="205" t="s">
        <v>1147</v>
      </c>
      <c r="L3" s="206"/>
      <c r="M3" s="253" t="s">
        <v>1394</v>
      </c>
      <c r="N3" s="211"/>
      <c r="O3" s="211"/>
      <c r="P3"/>
      <c r="Q3"/>
      <c r="R3"/>
      <c r="S3"/>
      <c r="T3"/>
      <c r="U3"/>
      <c r="V3"/>
      <c r="W3"/>
      <c r="X3"/>
      <c r="Y3"/>
    </row>
    <row r="4" spans="1:25" x14ac:dyDescent="0.3">
      <c r="A4" s="212">
        <v>1</v>
      </c>
      <c r="B4" s="213" t="s">
        <v>7</v>
      </c>
      <c r="C4" s="213" t="s">
        <v>8</v>
      </c>
      <c r="D4" s="214" t="s">
        <v>9</v>
      </c>
      <c r="E4" s="214" t="s">
        <v>10</v>
      </c>
      <c r="F4" s="214" t="s">
        <v>11</v>
      </c>
      <c r="G4" s="215" t="s">
        <v>12</v>
      </c>
      <c r="H4" s="114"/>
      <c r="I4" s="212">
        <v>1</v>
      </c>
      <c r="J4" s="213" t="s">
        <v>7</v>
      </c>
      <c r="K4" s="213" t="s">
        <v>8</v>
      </c>
      <c r="L4" s="214" t="s">
        <v>9</v>
      </c>
      <c r="M4" s="214" t="s">
        <v>10</v>
      </c>
      <c r="N4" s="214" t="s">
        <v>11</v>
      </c>
      <c r="O4" s="215" t="s">
        <v>12</v>
      </c>
      <c r="P4"/>
      <c r="Q4"/>
      <c r="R4"/>
      <c r="S4"/>
      <c r="T4"/>
      <c r="U4"/>
      <c r="V4"/>
      <c r="W4"/>
      <c r="X4"/>
      <c r="Y4"/>
    </row>
    <row r="5" spans="1:25" x14ac:dyDescent="0.3">
      <c r="A5" s="354">
        <v>8</v>
      </c>
      <c r="B5" s="355" t="s">
        <v>538</v>
      </c>
      <c r="C5" s="355" t="s">
        <v>24</v>
      </c>
      <c r="D5" s="347">
        <v>94</v>
      </c>
      <c r="E5" s="319">
        <v>9</v>
      </c>
      <c r="F5" s="347">
        <v>615</v>
      </c>
      <c r="G5" s="348">
        <v>49</v>
      </c>
      <c r="H5" s="114"/>
      <c r="I5" s="354">
        <v>4</v>
      </c>
      <c r="J5" s="355" t="s">
        <v>156</v>
      </c>
      <c r="K5" s="355" t="s">
        <v>50</v>
      </c>
      <c r="L5" s="347">
        <v>81</v>
      </c>
      <c r="M5" s="319">
        <v>5</v>
      </c>
      <c r="N5" s="347">
        <v>595</v>
      </c>
      <c r="O5" s="348">
        <v>50</v>
      </c>
      <c r="P5"/>
      <c r="Q5"/>
      <c r="R5"/>
      <c r="S5"/>
      <c r="T5"/>
      <c r="U5"/>
      <c r="V5"/>
      <c r="W5"/>
      <c r="X5"/>
      <c r="Y5"/>
    </row>
    <row r="6" spans="1:25" x14ac:dyDescent="0.3">
      <c r="A6" s="217">
        <v>1</v>
      </c>
      <c r="B6" s="366" t="s">
        <v>1148</v>
      </c>
      <c r="C6" s="366" t="s">
        <v>62</v>
      </c>
      <c r="D6" s="367">
        <v>94</v>
      </c>
      <c r="E6" s="216">
        <v>9</v>
      </c>
      <c r="F6" s="158">
        <v>606</v>
      </c>
      <c r="G6" s="159">
        <v>47</v>
      </c>
      <c r="H6" s="114"/>
      <c r="I6" s="116">
        <v>6</v>
      </c>
      <c r="J6" s="161" t="s">
        <v>571</v>
      </c>
      <c r="K6" s="161" t="s">
        <v>31</v>
      </c>
      <c r="L6" s="117">
        <v>82</v>
      </c>
      <c r="M6" s="216">
        <v>6</v>
      </c>
      <c r="N6" s="117">
        <v>596</v>
      </c>
      <c r="O6" s="118">
        <v>49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17">
        <v>3</v>
      </c>
      <c r="B7" s="161" t="s">
        <v>197</v>
      </c>
      <c r="C7" s="161" t="s">
        <v>24</v>
      </c>
      <c r="D7" s="117">
        <v>88</v>
      </c>
      <c r="E7" s="216">
        <v>5</v>
      </c>
      <c r="F7" s="117">
        <v>608</v>
      </c>
      <c r="G7" s="118">
        <v>42</v>
      </c>
      <c r="H7" s="114"/>
      <c r="I7" s="217">
        <v>9</v>
      </c>
      <c r="J7" s="161" t="s">
        <v>1153</v>
      </c>
      <c r="K7" s="161" t="s">
        <v>16</v>
      </c>
      <c r="L7" s="117">
        <v>89</v>
      </c>
      <c r="M7" s="216">
        <v>9</v>
      </c>
      <c r="N7" s="117">
        <v>593</v>
      </c>
      <c r="O7" s="118">
        <v>45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16">
        <v>6</v>
      </c>
      <c r="B8" s="161" t="s">
        <v>1150</v>
      </c>
      <c r="C8" s="161" t="s">
        <v>31</v>
      </c>
      <c r="D8" s="117">
        <v>86</v>
      </c>
      <c r="E8" s="216">
        <v>4</v>
      </c>
      <c r="F8" s="117">
        <v>523</v>
      </c>
      <c r="G8" s="118">
        <v>38</v>
      </c>
      <c r="H8" s="114"/>
      <c r="I8" s="217">
        <v>7</v>
      </c>
      <c r="J8" s="161" t="s">
        <v>1152</v>
      </c>
      <c r="K8" s="161" t="s">
        <v>31</v>
      </c>
      <c r="L8" s="117">
        <v>66</v>
      </c>
      <c r="M8" s="216">
        <v>1</v>
      </c>
      <c r="N8" s="117">
        <v>567</v>
      </c>
      <c r="O8" s="118">
        <v>39</v>
      </c>
      <c r="P8"/>
      <c r="Q8"/>
      <c r="R8"/>
      <c r="S8"/>
      <c r="T8"/>
      <c r="U8"/>
      <c r="V8"/>
      <c r="W8"/>
      <c r="X8"/>
      <c r="Y8"/>
    </row>
    <row r="9" spans="1:25" x14ac:dyDescent="0.3">
      <c r="A9" s="217">
        <v>7</v>
      </c>
      <c r="B9" s="161" t="s">
        <v>1151</v>
      </c>
      <c r="C9" s="161" t="s">
        <v>86</v>
      </c>
      <c r="D9" s="117">
        <v>89</v>
      </c>
      <c r="E9" s="216">
        <v>6</v>
      </c>
      <c r="F9" s="117">
        <v>593</v>
      </c>
      <c r="G9" s="118">
        <v>37</v>
      </c>
      <c r="H9" s="114"/>
      <c r="I9" s="217">
        <v>3</v>
      </c>
      <c r="J9" s="161" t="s">
        <v>155</v>
      </c>
      <c r="K9" s="161" t="s">
        <v>29</v>
      </c>
      <c r="L9" s="117">
        <v>86</v>
      </c>
      <c r="M9" s="216">
        <v>8</v>
      </c>
      <c r="N9" s="117">
        <v>567</v>
      </c>
      <c r="O9" s="118">
        <v>37</v>
      </c>
      <c r="P9"/>
      <c r="Q9"/>
      <c r="R9"/>
      <c r="S9"/>
      <c r="T9"/>
      <c r="U9"/>
      <c r="V9"/>
      <c r="W9"/>
      <c r="X9"/>
      <c r="Y9"/>
    </row>
    <row r="10" spans="1:25" x14ac:dyDescent="0.3">
      <c r="A10" s="217">
        <v>5</v>
      </c>
      <c r="B10" s="161" t="s">
        <v>500</v>
      </c>
      <c r="C10" s="161" t="s">
        <v>24</v>
      </c>
      <c r="D10" s="117">
        <v>90</v>
      </c>
      <c r="E10" s="216">
        <v>7</v>
      </c>
      <c r="F10" s="117">
        <v>595</v>
      </c>
      <c r="G10" s="118">
        <v>36</v>
      </c>
      <c r="H10" s="114"/>
      <c r="I10" s="217">
        <v>1</v>
      </c>
      <c r="J10" s="366" t="s">
        <v>153</v>
      </c>
      <c r="K10" s="366" t="s">
        <v>26</v>
      </c>
      <c r="L10" s="367">
        <v>77</v>
      </c>
      <c r="M10" s="216">
        <v>3</v>
      </c>
      <c r="N10" s="158">
        <v>549</v>
      </c>
      <c r="O10" s="159">
        <v>28</v>
      </c>
      <c r="P10"/>
      <c r="Q10"/>
      <c r="R10"/>
      <c r="S10"/>
      <c r="T10"/>
      <c r="U10"/>
      <c r="V10"/>
      <c r="W10"/>
      <c r="X10"/>
      <c r="Y10"/>
    </row>
    <row r="11" spans="1:25" x14ac:dyDescent="0.3">
      <c r="A11" s="116">
        <v>4</v>
      </c>
      <c r="B11" s="161" t="s">
        <v>1149</v>
      </c>
      <c r="C11" s="161" t="s">
        <v>86</v>
      </c>
      <c r="D11" s="117">
        <v>81</v>
      </c>
      <c r="E11" s="216">
        <v>2</v>
      </c>
      <c r="F11" s="117">
        <v>589</v>
      </c>
      <c r="G11" s="118">
        <v>35</v>
      </c>
      <c r="H11" s="114"/>
      <c r="I11" s="217">
        <v>5</v>
      </c>
      <c r="J11" s="161" t="s">
        <v>157</v>
      </c>
      <c r="K11" s="161" t="s">
        <v>64</v>
      </c>
      <c r="L11" s="117">
        <v>76</v>
      </c>
      <c r="M11" s="216">
        <v>2</v>
      </c>
      <c r="N11" s="117">
        <v>557</v>
      </c>
      <c r="O11" s="118">
        <v>27</v>
      </c>
      <c r="P11"/>
      <c r="Q11"/>
      <c r="R11"/>
      <c r="S11"/>
      <c r="T11"/>
      <c r="U11"/>
      <c r="V11"/>
      <c r="W11"/>
      <c r="X11"/>
      <c r="Y11"/>
    </row>
    <row r="12" spans="1:25" x14ac:dyDescent="0.3">
      <c r="A12" s="217">
        <v>9</v>
      </c>
      <c r="B12" s="161" t="s">
        <v>159</v>
      </c>
      <c r="C12" s="161" t="s">
        <v>98</v>
      </c>
      <c r="D12" s="117">
        <v>85</v>
      </c>
      <c r="E12" s="216">
        <v>3</v>
      </c>
      <c r="F12" s="117">
        <v>574</v>
      </c>
      <c r="G12" s="118">
        <v>26</v>
      </c>
      <c r="H12" s="114"/>
      <c r="I12" s="116">
        <v>8</v>
      </c>
      <c r="J12" s="161" t="s">
        <v>158</v>
      </c>
      <c r="K12" s="161" t="s">
        <v>86</v>
      </c>
      <c r="L12" s="117">
        <v>78</v>
      </c>
      <c r="M12" s="216">
        <v>4</v>
      </c>
      <c r="N12" s="117">
        <v>552</v>
      </c>
      <c r="O12" s="118">
        <v>27</v>
      </c>
      <c r="P12"/>
      <c r="Q12"/>
      <c r="R12"/>
      <c r="S12"/>
      <c r="T12"/>
      <c r="U12"/>
      <c r="V12"/>
      <c r="W12"/>
      <c r="X12"/>
      <c r="Y12"/>
    </row>
    <row r="13" spans="1:25" x14ac:dyDescent="0.3">
      <c r="A13" s="266">
        <v>2</v>
      </c>
      <c r="B13" s="283" t="s">
        <v>196</v>
      </c>
      <c r="C13" s="283" t="s">
        <v>24</v>
      </c>
      <c r="D13" s="267">
        <v>81</v>
      </c>
      <c r="E13" s="321">
        <v>2</v>
      </c>
      <c r="F13" s="120">
        <v>477</v>
      </c>
      <c r="G13" s="121">
        <v>14</v>
      </c>
      <c r="H13" s="114"/>
      <c r="I13" s="266">
        <v>2</v>
      </c>
      <c r="J13" s="283" t="s">
        <v>154</v>
      </c>
      <c r="K13" s="283" t="s">
        <v>33</v>
      </c>
      <c r="L13" s="267">
        <v>86</v>
      </c>
      <c r="M13" s="321">
        <v>8</v>
      </c>
      <c r="N13" s="120">
        <v>502</v>
      </c>
      <c r="O13" s="121">
        <v>22</v>
      </c>
      <c r="P13"/>
      <c r="Q13"/>
      <c r="R13"/>
      <c r="S13"/>
      <c r="T13"/>
      <c r="U13"/>
      <c r="V13"/>
      <c r="W13"/>
      <c r="X13"/>
      <c r="Y13"/>
    </row>
    <row r="14" spans="1:25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/>
      <c r="Q14"/>
      <c r="R14"/>
      <c r="S14"/>
      <c r="T14"/>
      <c r="U14"/>
      <c r="V14"/>
      <c r="W14"/>
      <c r="X14"/>
      <c r="Y14"/>
    </row>
    <row r="15" spans="1:25" x14ac:dyDescent="0.3">
      <c r="A15" s="209"/>
      <c r="B15" s="210" t="s">
        <v>395</v>
      </c>
      <c r="C15" s="205" t="s">
        <v>1154</v>
      </c>
      <c r="D15" s="206"/>
      <c r="E15" s="253" t="s">
        <v>1395</v>
      </c>
      <c r="F15" s="211"/>
      <c r="G15" s="211"/>
      <c r="H15" s="114"/>
      <c r="I15" s="209"/>
      <c r="J15" s="210" t="s">
        <v>397</v>
      </c>
      <c r="K15" s="205" t="s">
        <v>160</v>
      </c>
      <c r="L15" s="206"/>
      <c r="M15" s="253" t="s">
        <v>1396</v>
      </c>
      <c r="N15" s="211"/>
      <c r="O15" s="211"/>
      <c r="P15"/>
      <c r="Q15"/>
      <c r="R15"/>
      <c r="S15"/>
      <c r="T15"/>
      <c r="U15"/>
      <c r="V15"/>
      <c r="W15"/>
      <c r="X15"/>
      <c r="Y15"/>
    </row>
    <row r="16" spans="1:25" x14ac:dyDescent="0.3">
      <c r="A16" s="212">
        <v>1</v>
      </c>
      <c r="B16" s="213" t="s">
        <v>7</v>
      </c>
      <c r="C16" s="213" t="s">
        <v>8</v>
      </c>
      <c r="D16" s="214" t="s">
        <v>9</v>
      </c>
      <c r="E16" s="214" t="s">
        <v>10</v>
      </c>
      <c r="F16" s="214" t="s">
        <v>11</v>
      </c>
      <c r="G16" s="215" t="s">
        <v>12</v>
      </c>
      <c r="H16" s="114"/>
      <c r="I16" s="212">
        <v>1</v>
      </c>
      <c r="J16" s="213" t="s">
        <v>7</v>
      </c>
      <c r="K16" s="213" t="s">
        <v>8</v>
      </c>
      <c r="L16" s="214" t="s">
        <v>9</v>
      </c>
      <c r="M16" s="214" t="s">
        <v>10</v>
      </c>
      <c r="N16" s="214" t="s">
        <v>11</v>
      </c>
      <c r="O16" s="215" t="s">
        <v>12</v>
      </c>
      <c r="P16"/>
      <c r="Q16"/>
      <c r="R16"/>
      <c r="S16"/>
      <c r="T16"/>
      <c r="U16"/>
      <c r="V16"/>
      <c r="W16"/>
      <c r="X16"/>
      <c r="Y16"/>
    </row>
    <row r="17" spans="1:25" x14ac:dyDescent="0.3">
      <c r="A17" s="318">
        <v>9</v>
      </c>
      <c r="B17" s="355" t="s">
        <v>517</v>
      </c>
      <c r="C17" s="355" t="s">
        <v>54</v>
      </c>
      <c r="D17" s="347">
        <v>89</v>
      </c>
      <c r="E17" s="319">
        <v>9</v>
      </c>
      <c r="F17" s="347">
        <v>606</v>
      </c>
      <c r="G17" s="348">
        <v>54</v>
      </c>
      <c r="H17" s="114"/>
      <c r="I17" s="354">
        <v>2</v>
      </c>
      <c r="J17" s="355" t="s">
        <v>1155</v>
      </c>
      <c r="K17" s="355" t="s">
        <v>54</v>
      </c>
      <c r="L17" s="347">
        <v>90</v>
      </c>
      <c r="M17" s="319">
        <v>9</v>
      </c>
      <c r="N17" s="347">
        <v>617</v>
      </c>
      <c r="O17" s="348">
        <v>60</v>
      </c>
      <c r="P17"/>
      <c r="Q17"/>
      <c r="R17"/>
      <c r="S17"/>
      <c r="T17"/>
      <c r="U17"/>
      <c r="V17"/>
      <c r="W17"/>
      <c r="X17"/>
      <c r="Y17"/>
    </row>
    <row r="18" spans="1:25" x14ac:dyDescent="0.3">
      <c r="A18" s="217">
        <v>5</v>
      </c>
      <c r="B18" s="161" t="s">
        <v>1057</v>
      </c>
      <c r="C18" s="161" t="s">
        <v>24</v>
      </c>
      <c r="D18" s="117">
        <v>89</v>
      </c>
      <c r="E18" s="216">
        <v>9</v>
      </c>
      <c r="F18" s="117">
        <v>510</v>
      </c>
      <c r="G18" s="118">
        <v>44</v>
      </c>
      <c r="H18" s="114"/>
      <c r="I18" s="116">
        <v>8</v>
      </c>
      <c r="J18" s="161" t="s">
        <v>1160</v>
      </c>
      <c r="K18" s="161" t="s">
        <v>31</v>
      </c>
      <c r="L18" s="117">
        <v>79</v>
      </c>
      <c r="M18" s="216">
        <v>7</v>
      </c>
      <c r="N18" s="117">
        <v>602</v>
      </c>
      <c r="O18" s="118">
        <v>55</v>
      </c>
      <c r="P18"/>
      <c r="Q18"/>
      <c r="R18"/>
      <c r="S18"/>
      <c r="T18"/>
      <c r="U18"/>
      <c r="V18"/>
      <c r="W18"/>
      <c r="X18"/>
      <c r="Y18"/>
    </row>
    <row r="19" spans="1:25" x14ac:dyDescent="0.3">
      <c r="A19" s="217">
        <v>3</v>
      </c>
      <c r="B19" s="161" t="s">
        <v>163</v>
      </c>
      <c r="C19" s="161" t="s">
        <v>59</v>
      </c>
      <c r="D19" s="117">
        <v>85</v>
      </c>
      <c r="E19" s="216">
        <v>6</v>
      </c>
      <c r="F19" s="117">
        <v>574</v>
      </c>
      <c r="G19" s="118">
        <v>42</v>
      </c>
      <c r="H19" s="114"/>
      <c r="I19" s="217">
        <v>9</v>
      </c>
      <c r="J19" s="161" t="s">
        <v>1161</v>
      </c>
      <c r="K19" s="161" t="s">
        <v>16</v>
      </c>
      <c r="L19" s="117">
        <v>85</v>
      </c>
      <c r="M19" s="216">
        <v>8</v>
      </c>
      <c r="N19" s="117">
        <v>575</v>
      </c>
      <c r="O19" s="118">
        <v>48</v>
      </c>
      <c r="P19"/>
      <c r="Q19"/>
      <c r="R19"/>
      <c r="S19"/>
      <c r="T19"/>
      <c r="U19"/>
      <c r="V19"/>
      <c r="W19"/>
      <c r="X19"/>
      <c r="Y19"/>
    </row>
    <row r="20" spans="1:25" x14ac:dyDescent="0.3">
      <c r="A20" s="116">
        <v>2</v>
      </c>
      <c r="B20" s="161" t="s">
        <v>162</v>
      </c>
      <c r="C20" s="161" t="s">
        <v>50</v>
      </c>
      <c r="D20" s="117">
        <v>87</v>
      </c>
      <c r="E20" s="216">
        <v>7</v>
      </c>
      <c r="F20" s="117">
        <v>569</v>
      </c>
      <c r="G20" s="118">
        <v>40</v>
      </c>
      <c r="H20" s="114"/>
      <c r="I20" s="217">
        <v>1</v>
      </c>
      <c r="J20" s="366" t="s">
        <v>556</v>
      </c>
      <c r="K20" s="366" t="s">
        <v>236</v>
      </c>
      <c r="L20" s="367">
        <v>79</v>
      </c>
      <c r="M20" s="216">
        <v>7</v>
      </c>
      <c r="N20" s="158">
        <v>551</v>
      </c>
      <c r="O20" s="159">
        <v>39</v>
      </c>
      <c r="P20"/>
      <c r="Q20"/>
      <c r="R20"/>
      <c r="S20"/>
      <c r="T20"/>
      <c r="U20"/>
      <c r="V20"/>
      <c r="W20"/>
      <c r="X20"/>
      <c r="Y20"/>
    </row>
    <row r="21" spans="1:25" x14ac:dyDescent="0.3">
      <c r="A21" s="116">
        <v>4</v>
      </c>
      <c r="B21" s="161" t="s">
        <v>1156</v>
      </c>
      <c r="C21" s="161" t="s">
        <v>57</v>
      </c>
      <c r="D21" s="117">
        <v>84</v>
      </c>
      <c r="E21" s="216">
        <v>4</v>
      </c>
      <c r="F21" s="117">
        <v>569</v>
      </c>
      <c r="G21" s="118">
        <v>40</v>
      </c>
      <c r="H21" s="114"/>
      <c r="I21" s="217">
        <v>3</v>
      </c>
      <c r="J21" s="161" t="s">
        <v>164</v>
      </c>
      <c r="K21" s="161" t="s">
        <v>50</v>
      </c>
      <c r="L21" s="117">
        <v>75</v>
      </c>
      <c r="M21" s="216">
        <v>4</v>
      </c>
      <c r="N21" s="117">
        <v>519</v>
      </c>
      <c r="O21" s="118">
        <v>33</v>
      </c>
      <c r="P21"/>
      <c r="Q21"/>
      <c r="R21"/>
      <c r="S21"/>
      <c r="T21"/>
      <c r="U21"/>
      <c r="V21"/>
      <c r="W21"/>
      <c r="X21"/>
      <c r="Y21"/>
    </row>
    <row r="22" spans="1:25" x14ac:dyDescent="0.3">
      <c r="A22" s="116">
        <v>8</v>
      </c>
      <c r="B22" s="161" t="s">
        <v>167</v>
      </c>
      <c r="C22" s="161" t="s">
        <v>86</v>
      </c>
      <c r="D22" s="117">
        <v>67</v>
      </c>
      <c r="E22" s="216">
        <v>2</v>
      </c>
      <c r="F22" s="117">
        <v>542</v>
      </c>
      <c r="G22" s="118">
        <v>35</v>
      </c>
      <c r="H22" s="114"/>
      <c r="I22" s="217">
        <v>7</v>
      </c>
      <c r="J22" s="161" t="s">
        <v>871</v>
      </c>
      <c r="K22" s="161" t="s">
        <v>54</v>
      </c>
      <c r="L22" s="117">
        <v>76</v>
      </c>
      <c r="M22" s="216">
        <v>5</v>
      </c>
      <c r="N22" s="117">
        <v>465</v>
      </c>
      <c r="O22" s="118">
        <v>32</v>
      </c>
      <c r="P22"/>
      <c r="Q22"/>
      <c r="R22"/>
      <c r="S22"/>
      <c r="T22"/>
      <c r="U22"/>
      <c r="V22"/>
      <c r="W22"/>
      <c r="X22"/>
      <c r="Y22"/>
    </row>
    <row r="23" spans="1:25" x14ac:dyDescent="0.3">
      <c r="A23" s="217">
        <v>1</v>
      </c>
      <c r="B23" s="366" t="s">
        <v>161</v>
      </c>
      <c r="C23" s="366" t="s">
        <v>40</v>
      </c>
      <c r="D23" s="367">
        <v>85</v>
      </c>
      <c r="E23" s="216">
        <v>6</v>
      </c>
      <c r="F23" s="158">
        <v>545</v>
      </c>
      <c r="G23" s="159">
        <v>30</v>
      </c>
      <c r="H23" s="114"/>
      <c r="I23" s="217">
        <v>5</v>
      </c>
      <c r="J23" s="161" t="s">
        <v>1157</v>
      </c>
      <c r="K23" s="161" t="s">
        <v>62</v>
      </c>
      <c r="L23" s="117" t="s">
        <v>216</v>
      </c>
      <c r="M23" s="216">
        <v>0</v>
      </c>
      <c r="N23" s="117">
        <v>175</v>
      </c>
      <c r="O23" s="118">
        <v>17</v>
      </c>
      <c r="P23"/>
      <c r="Q23"/>
      <c r="R23"/>
      <c r="S23"/>
      <c r="T23"/>
      <c r="U23"/>
      <c r="V23"/>
      <c r="W23"/>
      <c r="X23"/>
      <c r="Y23"/>
    </row>
    <row r="24" spans="1:25" x14ac:dyDescent="0.3">
      <c r="A24" s="217">
        <v>7</v>
      </c>
      <c r="B24" s="161" t="s">
        <v>1159</v>
      </c>
      <c r="C24" s="161" t="s">
        <v>29</v>
      </c>
      <c r="D24" s="117">
        <v>78</v>
      </c>
      <c r="E24" s="216">
        <v>3</v>
      </c>
      <c r="F24" s="117">
        <v>538</v>
      </c>
      <c r="G24" s="118">
        <v>28</v>
      </c>
      <c r="H24" s="114"/>
      <c r="I24" s="116">
        <v>4</v>
      </c>
      <c r="J24" s="161" t="s">
        <v>165</v>
      </c>
      <c r="K24" s="161" t="s">
        <v>40</v>
      </c>
      <c r="L24" s="117" t="s">
        <v>216</v>
      </c>
      <c r="M24" s="216">
        <v>0</v>
      </c>
      <c r="N24" s="117">
        <v>0</v>
      </c>
      <c r="O24" s="118">
        <v>0</v>
      </c>
      <c r="P24"/>
      <c r="Q24"/>
      <c r="R24"/>
      <c r="S24"/>
      <c r="T24"/>
      <c r="U24"/>
      <c r="V24"/>
      <c r="W24"/>
      <c r="X24"/>
      <c r="Y24"/>
    </row>
    <row r="25" spans="1:25" x14ac:dyDescent="0.3">
      <c r="A25" s="266">
        <v>6</v>
      </c>
      <c r="B25" s="283" t="s">
        <v>1158</v>
      </c>
      <c r="C25" s="283" t="s">
        <v>31</v>
      </c>
      <c r="D25" s="267" t="s">
        <v>22</v>
      </c>
      <c r="E25" s="321">
        <v>0</v>
      </c>
      <c r="F25" s="120">
        <v>0</v>
      </c>
      <c r="G25" s="121">
        <v>0</v>
      </c>
      <c r="H25" s="114"/>
      <c r="I25" s="266">
        <v>6</v>
      </c>
      <c r="J25" s="283" t="s">
        <v>836</v>
      </c>
      <c r="K25" s="283" t="s">
        <v>33</v>
      </c>
      <c r="L25" s="267" t="s">
        <v>216</v>
      </c>
      <c r="M25" s="321">
        <v>0</v>
      </c>
      <c r="N25" s="120">
        <v>0</v>
      </c>
      <c r="O25" s="121">
        <v>0</v>
      </c>
      <c r="P25"/>
      <c r="Q25"/>
      <c r="R25"/>
      <c r="S25"/>
      <c r="T25"/>
      <c r="U25"/>
      <c r="V25"/>
      <c r="W25"/>
      <c r="X25"/>
      <c r="Y25"/>
    </row>
    <row r="26" spans="1:25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/>
      <c r="Q26"/>
      <c r="R26"/>
      <c r="S26"/>
      <c r="T26"/>
      <c r="U26"/>
      <c r="V26"/>
      <c r="W26"/>
      <c r="X26"/>
      <c r="Y26"/>
    </row>
    <row r="27" spans="1:25" x14ac:dyDescent="0.3">
      <c r="A27" s="209"/>
      <c r="B27" s="210" t="s">
        <v>710</v>
      </c>
      <c r="C27" s="205" t="s">
        <v>1162</v>
      </c>
      <c r="D27" s="206"/>
      <c r="E27" s="253" t="s">
        <v>1396</v>
      </c>
      <c r="F27" s="211"/>
      <c r="G27" s="211"/>
      <c r="H27" s="114"/>
      <c r="I27" s="209"/>
      <c r="J27" s="210" t="s">
        <v>712</v>
      </c>
      <c r="K27" s="205" t="s">
        <v>1163</v>
      </c>
      <c r="L27" s="206"/>
      <c r="M27" s="253" t="s">
        <v>1378</v>
      </c>
      <c r="N27" s="211"/>
      <c r="O27" s="211"/>
      <c r="P27"/>
      <c r="Q27"/>
      <c r="R27"/>
      <c r="S27"/>
      <c r="T27"/>
      <c r="U27"/>
      <c r="V27"/>
      <c r="W27"/>
      <c r="X27"/>
      <c r="Y27"/>
    </row>
    <row r="28" spans="1:25" x14ac:dyDescent="0.3">
      <c r="A28" s="212">
        <v>1</v>
      </c>
      <c r="B28" s="213" t="s">
        <v>7</v>
      </c>
      <c r="C28" s="213" t="s">
        <v>8</v>
      </c>
      <c r="D28" s="214" t="s">
        <v>9</v>
      </c>
      <c r="E28" s="214" t="s">
        <v>10</v>
      </c>
      <c r="F28" s="214" t="s">
        <v>11</v>
      </c>
      <c r="G28" s="215" t="s">
        <v>12</v>
      </c>
      <c r="H28" s="114"/>
      <c r="I28" s="212">
        <v>1</v>
      </c>
      <c r="J28" s="213" t="s">
        <v>7</v>
      </c>
      <c r="K28" s="213" t="s">
        <v>8</v>
      </c>
      <c r="L28" s="214" t="s">
        <v>9</v>
      </c>
      <c r="M28" s="214" t="s">
        <v>10</v>
      </c>
      <c r="N28" s="214" t="s">
        <v>11</v>
      </c>
      <c r="O28" s="215" t="s">
        <v>12</v>
      </c>
      <c r="P28"/>
      <c r="Q28"/>
      <c r="R28"/>
      <c r="S28"/>
      <c r="T28"/>
      <c r="U28"/>
      <c r="V28"/>
      <c r="W28"/>
      <c r="X28"/>
      <c r="Y28"/>
    </row>
    <row r="29" spans="1:25" x14ac:dyDescent="0.3">
      <c r="A29" s="318">
        <v>3</v>
      </c>
      <c r="B29" s="355" t="s">
        <v>1166</v>
      </c>
      <c r="C29" s="355" t="s">
        <v>42</v>
      </c>
      <c r="D29" s="347">
        <v>86</v>
      </c>
      <c r="E29" s="319">
        <v>8</v>
      </c>
      <c r="F29" s="347">
        <v>604</v>
      </c>
      <c r="G29" s="348">
        <v>55</v>
      </c>
      <c r="H29" s="114"/>
      <c r="I29" s="318">
        <v>5</v>
      </c>
      <c r="J29" s="355" t="s">
        <v>532</v>
      </c>
      <c r="K29" s="355" t="s">
        <v>29</v>
      </c>
      <c r="L29" s="347">
        <v>92</v>
      </c>
      <c r="M29" s="319">
        <v>8</v>
      </c>
      <c r="N29" s="347">
        <v>588</v>
      </c>
      <c r="O29" s="348">
        <v>46</v>
      </c>
      <c r="P29"/>
      <c r="Q29"/>
      <c r="R29"/>
      <c r="S29"/>
      <c r="T29"/>
      <c r="U29"/>
      <c r="V29"/>
      <c r="W29"/>
      <c r="X29"/>
      <c r="Y29"/>
    </row>
    <row r="30" spans="1:25" x14ac:dyDescent="0.3">
      <c r="A30" s="217">
        <v>5</v>
      </c>
      <c r="B30" s="161" t="s">
        <v>1169</v>
      </c>
      <c r="C30" s="161" t="s">
        <v>86</v>
      </c>
      <c r="D30" s="117">
        <v>70</v>
      </c>
      <c r="E30" s="216">
        <v>3</v>
      </c>
      <c r="F30" s="117">
        <v>556</v>
      </c>
      <c r="G30" s="118">
        <v>42</v>
      </c>
      <c r="H30" s="114"/>
      <c r="I30" s="217">
        <v>3</v>
      </c>
      <c r="J30" s="161" t="s">
        <v>1167</v>
      </c>
      <c r="K30" s="161" t="s">
        <v>29</v>
      </c>
      <c r="L30" s="117">
        <v>86</v>
      </c>
      <c r="M30" s="216">
        <v>7</v>
      </c>
      <c r="N30" s="117">
        <v>578</v>
      </c>
      <c r="O30" s="118">
        <v>43</v>
      </c>
      <c r="P30"/>
      <c r="Q30"/>
      <c r="R30"/>
      <c r="S30"/>
      <c r="T30"/>
      <c r="U30"/>
      <c r="V30"/>
      <c r="W30"/>
      <c r="X30"/>
      <c r="Y30"/>
    </row>
    <row r="31" spans="1:25" x14ac:dyDescent="0.3">
      <c r="A31" s="116">
        <v>8</v>
      </c>
      <c r="B31" s="161" t="s">
        <v>168</v>
      </c>
      <c r="C31" s="161" t="s">
        <v>33</v>
      </c>
      <c r="D31" s="117">
        <v>82</v>
      </c>
      <c r="E31" s="216">
        <v>6</v>
      </c>
      <c r="F31" s="117">
        <v>564</v>
      </c>
      <c r="G31" s="118">
        <v>41</v>
      </c>
      <c r="H31" s="114"/>
      <c r="I31" s="217">
        <v>1</v>
      </c>
      <c r="J31" s="366" t="s">
        <v>359</v>
      </c>
      <c r="K31" s="366" t="s">
        <v>50</v>
      </c>
      <c r="L31" s="367">
        <v>81</v>
      </c>
      <c r="M31" s="216">
        <v>6</v>
      </c>
      <c r="N31" s="158">
        <v>568</v>
      </c>
      <c r="O31" s="159">
        <v>42</v>
      </c>
      <c r="P31"/>
      <c r="Q31"/>
      <c r="R31"/>
      <c r="S31"/>
      <c r="T31"/>
      <c r="U31"/>
      <c r="V31"/>
      <c r="W31"/>
      <c r="X31"/>
      <c r="Y31"/>
    </row>
    <row r="32" spans="1:25" x14ac:dyDescent="0.3">
      <c r="A32" s="217">
        <v>7</v>
      </c>
      <c r="B32" s="161" t="s">
        <v>1170</v>
      </c>
      <c r="C32" s="161" t="s">
        <v>14</v>
      </c>
      <c r="D32" s="117">
        <v>81</v>
      </c>
      <c r="E32" s="216">
        <v>5</v>
      </c>
      <c r="F32" s="117">
        <v>549</v>
      </c>
      <c r="G32" s="118">
        <v>35</v>
      </c>
      <c r="H32" s="114"/>
      <c r="I32" s="116">
        <v>8</v>
      </c>
      <c r="J32" s="161" t="s">
        <v>176</v>
      </c>
      <c r="K32" s="161" t="s">
        <v>59</v>
      </c>
      <c r="L32" s="117">
        <v>77</v>
      </c>
      <c r="M32" s="216">
        <v>3</v>
      </c>
      <c r="N32" s="117">
        <v>549</v>
      </c>
      <c r="O32" s="118">
        <v>39</v>
      </c>
      <c r="P32"/>
      <c r="Q32"/>
      <c r="R32"/>
      <c r="S32"/>
      <c r="T32"/>
      <c r="U32"/>
      <c r="V32"/>
      <c r="W32"/>
      <c r="X32"/>
      <c r="Y32"/>
    </row>
    <row r="33" spans="1:25" x14ac:dyDescent="0.3">
      <c r="A33" s="217">
        <v>1</v>
      </c>
      <c r="B33" s="366" t="s">
        <v>1164</v>
      </c>
      <c r="C33" s="366" t="s">
        <v>42</v>
      </c>
      <c r="D33" s="367">
        <v>84</v>
      </c>
      <c r="E33" s="216">
        <v>7</v>
      </c>
      <c r="F33" s="158">
        <v>467</v>
      </c>
      <c r="G33" s="159">
        <v>30</v>
      </c>
      <c r="H33" s="114"/>
      <c r="I33" s="116">
        <v>2</v>
      </c>
      <c r="J33" s="161" t="s">
        <v>1165</v>
      </c>
      <c r="K33" s="161" t="s">
        <v>31</v>
      </c>
      <c r="L33" s="117">
        <v>78</v>
      </c>
      <c r="M33" s="216">
        <v>4</v>
      </c>
      <c r="N33" s="117">
        <v>548</v>
      </c>
      <c r="O33" s="118">
        <v>32</v>
      </c>
      <c r="P33"/>
      <c r="Q33"/>
      <c r="R33"/>
      <c r="S33"/>
      <c r="T33"/>
      <c r="U33"/>
      <c r="V33"/>
      <c r="W33"/>
      <c r="X33"/>
      <c r="Y33"/>
    </row>
    <row r="34" spans="1:25" x14ac:dyDescent="0.3">
      <c r="A34" s="116">
        <v>2</v>
      </c>
      <c r="B34" s="161" t="s">
        <v>402</v>
      </c>
      <c r="C34" s="161" t="s">
        <v>90</v>
      </c>
      <c r="D34" s="117">
        <v>81</v>
      </c>
      <c r="E34" s="216">
        <v>5</v>
      </c>
      <c r="F34" s="117">
        <v>401</v>
      </c>
      <c r="G34" s="118">
        <v>26</v>
      </c>
      <c r="H34" s="114"/>
      <c r="I34" s="116">
        <v>4</v>
      </c>
      <c r="J34" s="161" t="s">
        <v>166</v>
      </c>
      <c r="K34" s="161" t="s">
        <v>50</v>
      </c>
      <c r="L34" s="117">
        <v>80</v>
      </c>
      <c r="M34" s="216">
        <v>5</v>
      </c>
      <c r="N34" s="117">
        <v>504</v>
      </c>
      <c r="O34" s="118">
        <v>22</v>
      </c>
      <c r="P34"/>
      <c r="Q34"/>
      <c r="R34"/>
      <c r="S34"/>
      <c r="T34"/>
      <c r="U34"/>
      <c r="V34"/>
      <c r="W34"/>
      <c r="X34"/>
      <c r="Y34"/>
    </row>
    <row r="35" spans="1:25" x14ac:dyDescent="0.3">
      <c r="A35" s="116">
        <v>4</v>
      </c>
      <c r="B35" s="161" t="s">
        <v>1168</v>
      </c>
      <c r="C35" s="161" t="s">
        <v>24</v>
      </c>
      <c r="D35" s="117" t="s">
        <v>22</v>
      </c>
      <c r="E35" s="216">
        <v>0</v>
      </c>
      <c r="F35" s="117">
        <v>0</v>
      </c>
      <c r="G35" s="118">
        <v>0</v>
      </c>
      <c r="H35" s="114"/>
      <c r="I35" s="116">
        <v>6</v>
      </c>
      <c r="J35" s="161" t="s">
        <v>560</v>
      </c>
      <c r="K35" s="161" t="s">
        <v>344</v>
      </c>
      <c r="L35" s="117">
        <v>62</v>
      </c>
      <c r="M35" s="216">
        <v>2</v>
      </c>
      <c r="N35" s="117">
        <v>478</v>
      </c>
      <c r="O35" s="118">
        <v>21</v>
      </c>
      <c r="P35"/>
      <c r="Q35"/>
      <c r="R35"/>
      <c r="S35"/>
      <c r="T35"/>
      <c r="U35"/>
      <c r="V35"/>
      <c r="W35"/>
      <c r="X35"/>
      <c r="Y35"/>
    </row>
    <row r="36" spans="1:25" x14ac:dyDescent="0.3">
      <c r="A36" s="266">
        <v>6</v>
      </c>
      <c r="B36" s="283" t="s">
        <v>341</v>
      </c>
      <c r="C36" s="283" t="s">
        <v>31</v>
      </c>
      <c r="D36" s="267" t="s">
        <v>22</v>
      </c>
      <c r="E36" s="321">
        <v>0</v>
      </c>
      <c r="F36" s="120">
        <v>0</v>
      </c>
      <c r="G36" s="121">
        <v>0</v>
      </c>
      <c r="H36" s="114"/>
      <c r="I36" s="320">
        <v>7</v>
      </c>
      <c r="J36" s="283" t="s">
        <v>1171</v>
      </c>
      <c r="K36" s="283" t="s">
        <v>94</v>
      </c>
      <c r="L36" s="267">
        <v>60</v>
      </c>
      <c r="M36" s="321">
        <v>1</v>
      </c>
      <c r="N36" s="120">
        <v>468</v>
      </c>
      <c r="O36" s="121">
        <v>13</v>
      </c>
      <c r="P36"/>
      <c r="Q36"/>
      <c r="R36"/>
      <c r="S36"/>
      <c r="T36"/>
      <c r="U36"/>
      <c r="V36"/>
      <c r="W36"/>
      <c r="X36"/>
      <c r="Y36"/>
    </row>
    <row r="37" spans="1:25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/>
      <c r="Q37"/>
      <c r="R37"/>
      <c r="S37"/>
      <c r="T37"/>
      <c r="U37"/>
      <c r="V37"/>
      <c r="W37"/>
      <c r="X37"/>
      <c r="Y37"/>
    </row>
    <row r="38" spans="1:25" x14ac:dyDescent="0.3">
      <c r="A38" s="209"/>
      <c r="B38" s="210" t="s">
        <v>725</v>
      </c>
      <c r="C38" s="205" t="s">
        <v>1172</v>
      </c>
      <c r="D38" s="206"/>
      <c r="E38" s="253" t="s">
        <v>1397</v>
      </c>
      <c r="F38" s="211"/>
      <c r="G38" s="211"/>
      <c r="H38" s="114"/>
      <c r="I38" s="209"/>
      <c r="J38" s="210" t="s">
        <v>833</v>
      </c>
      <c r="K38" s="205" t="s">
        <v>1173</v>
      </c>
      <c r="L38" s="206"/>
      <c r="M38" s="253" t="s">
        <v>1398</v>
      </c>
      <c r="N38" s="211"/>
      <c r="O38" s="211"/>
      <c r="P38"/>
      <c r="Q38"/>
      <c r="R38"/>
      <c r="S38"/>
      <c r="T38"/>
      <c r="U38"/>
      <c r="V38"/>
      <c r="W38"/>
      <c r="X38"/>
      <c r="Y38"/>
    </row>
    <row r="39" spans="1:25" x14ac:dyDescent="0.3">
      <c r="A39" s="212">
        <v>1</v>
      </c>
      <c r="B39" s="213" t="s">
        <v>7</v>
      </c>
      <c r="C39" s="213" t="s">
        <v>8</v>
      </c>
      <c r="D39" s="214" t="s">
        <v>9</v>
      </c>
      <c r="E39" s="214" t="s">
        <v>10</v>
      </c>
      <c r="F39" s="214" t="s">
        <v>11</v>
      </c>
      <c r="G39" s="215" t="s">
        <v>12</v>
      </c>
      <c r="H39" s="114"/>
      <c r="I39" s="212">
        <v>1</v>
      </c>
      <c r="J39" s="213" t="s">
        <v>7</v>
      </c>
      <c r="K39" s="213" t="s">
        <v>8</v>
      </c>
      <c r="L39" s="214" t="s">
        <v>9</v>
      </c>
      <c r="M39" s="214" t="s">
        <v>10</v>
      </c>
      <c r="N39" s="214" t="s">
        <v>11</v>
      </c>
      <c r="O39" s="215" t="s">
        <v>12</v>
      </c>
      <c r="P39"/>
      <c r="Q39"/>
      <c r="R39"/>
      <c r="S39"/>
      <c r="T39"/>
      <c r="U39"/>
      <c r="V39"/>
      <c r="W39"/>
      <c r="X39"/>
      <c r="Y39"/>
    </row>
    <row r="40" spans="1:25" x14ac:dyDescent="0.3">
      <c r="A40" s="354">
        <v>8</v>
      </c>
      <c r="B40" s="355" t="s">
        <v>860</v>
      </c>
      <c r="C40" s="355" t="s">
        <v>67</v>
      </c>
      <c r="D40" s="347">
        <v>74</v>
      </c>
      <c r="E40" s="319">
        <v>6</v>
      </c>
      <c r="F40" s="347">
        <v>551</v>
      </c>
      <c r="G40" s="348">
        <v>49</v>
      </c>
      <c r="H40" s="114"/>
      <c r="I40" s="354">
        <v>6</v>
      </c>
      <c r="J40" s="355" t="s">
        <v>957</v>
      </c>
      <c r="K40" s="355" t="s">
        <v>42</v>
      </c>
      <c r="L40" s="347">
        <v>89</v>
      </c>
      <c r="M40" s="319">
        <v>8</v>
      </c>
      <c r="N40" s="347">
        <v>619</v>
      </c>
      <c r="O40" s="348">
        <v>56</v>
      </c>
      <c r="P40"/>
      <c r="Q40"/>
      <c r="R40"/>
      <c r="S40"/>
      <c r="T40"/>
      <c r="U40"/>
      <c r="V40"/>
      <c r="W40"/>
      <c r="X40"/>
      <c r="Y40"/>
    </row>
    <row r="41" spans="1:25" x14ac:dyDescent="0.3">
      <c r="A41" s="217">
        <v>1</v>
      </c>
      <c r="B41" s="366" t="s">
        <v>172</v>
      </c>
      <c r="C41" s="366" t="s">
        <v>86</v>
      </c>
      <c r="D41" s="367">
        <v>83</v>
      </c>
      <c r="E41" s="216">
        <v>7</v>
      </c>
      <c r="F41" s="158">
        <v>559</v>
      </c>
      <c r="G41" s="159">
        <v>47</v>
      </c>
      <c r="H41" s="114"/>
      <c r="I41" s="217">
        <v>5</v>
      </c>
      <c r="J41" s="161" t="s">
        <v>559</v>
      </c>
      <c r="K41" s="161" t="s">
        <v>344</v>
      </c>
      <c r="L41" s="117">
        <v>83</v>
      </c>
      <c r="M41" s="216">
        <v>7</v>
      </c>
      <c r="N41" s="117">
        <v>555</v>
      </c>
      <c r="O41" s="118">
        <v>42</v>
      </c>
      <c r="P41"/>
      <c r="Q41"/>
      <c r="R41"/>
      <c r="S41"/>
      <c r="T41"/>
      <c r="U41"/>
      <c r="V41"/>
      <c r="W41"/>
      <c r="X41"/>
      <c r="Y41"/>
    </row>
    <row r="42" spans="1:25" x14ac:dyDescent="0.3">
      <c r="A42" s="217">
        <v>5</v>
      </c>
      <c r="B42" s="161" t="s">
        <v>174</v>
      </c>
      <c r="C42" s="161" t="s">
        <v>86</v>
      </c>
      <c r="D42" s="117">
        <v>74</v>
      </c>
      <c r="E42" s="216">
        <v>6</v>
      </c>
      <c r="F42" s="117">
        <v>501</v>
      </c>
      <c r="G42" s="118">
        <v>36</v>
      </c>
      <c r="H42" s="114"/>
      <c r="I42" s="217">
        <v>3</v>
      </c>
      <c r="J42" s="161" t="s">
        <v>1175</v>
      </c>
      <c r="K42" s="161" t="s">
        <v>54</v>
      </c>
      <c r="L42" s="117">
        <v>81</v>
      </c>
      <c r="M42" s="216">
        <v>6</v>
      </c>
      <c r="N42" s="117">
        <v>560</v>
      </c>
      <c r="O42" s="118">
        <v>41</v>
      </c>
      <c r="P42"/>
      <c r="Q42"/>
      <c r="R42"/>
      <c r="S42"/>
      <c r="T42"/>
      <c r="U42"/>
      <c r="V42"/>
      <c r="W42"/>
      <c r="X42"/>
      <c r="Y42"/>
    </row>
    <row r="43" spans="1:25" x14ac:dyDescent="0.3">
      <c r="A43" s="217">
        <v>3</v>
      </c>
      <c r="B43" s="161" t="s">
        <v>1174</v>
      </c>
      <c r="C43" s="161" t="s">
        <v>59</v>
      </c>
      <c r="D43" s="117">
        <v>88</v>
      </c>
      <c r="E43" s="216">
        <v>8</v>
      </c>
      <c r="F43" s="117">
        <v>470</v>
      </c>
      <c r="G43" s="118">
        <v>33</v>
      </c>
      <c r="H43" s="114"/>
      <c r="I43" s="217">
        <v>1</v>
      </c>
      <c r="J43" s="366" t="s">
        <v>170</v>
      </c>
      <c r="K43" s="366" t="s">
        <v>59</v>
      </c>
      <c r="L43" s="367">
        <v>76</v>
      </c>
      <c r="M43" s="216">
        <v>5</v>
      </c>
      <c r="N43" s="158">
        <v>532</v>
      </c>
      <c r="O43" s="159">
        <v>36</v>
      </c>
      <c r="P43"/>
      <c r="Q43"/>
      <c r="R43"/>
      <c r="S43"/>
      <c r="T43"/>
      <c r="U43"/>
      <c r="V43"/>
      <c r="W43"/>
      <c r="X43"/>
      <c r="Y43"/>
    </row>
    <row r="44" spans="1:25" x14ac:dyDescent="0.3">
      <c r="A44" s="116">
        <v>6</v>
      </c>
      <c r="B44" s="161" t="s">
        <v>175</v>
      </c>
      <c r="C44" s="161" t="s">
        <v>64</v>
      </c>
      <c r="D44" s="117" t="s">
        <v>216</v>
      </c>
      <c r="E44" s="216">
        <v>0</v>
      </c>
      <c r="F44" s="117">
        <v>421</v>
      </c>
      <c r="G44" s="118">
        <v>27</v>
      </c>
      <c r="H44" s="114"/>
      <c r="I44" s="217">
        <v>7</v>
      </c>
      <c r="J44" s="161" t="s">
        <v>1179</v>
      </c>
      <c r="K44" s="161" t="s">
        <v>344</v>
      </c>
      <c r="L44" s="117">
        <v>66</v>
      </c>
      <c r="M44" s="216">
        <v>4</v>
      </c>
      <c r="N44" s="117">
        <v>515</v>
      </c>
      <c r="O44" s="118">
        <v>32</v>
      </c>
      <c r="P44"/>
      <c r="Q44"/>
      <c r="R44"/>
      <c r="S44"/>
      <c r="T44"/>
      <c r="U44"/>
      <c r="V44"/>
      <c r="W44"/>
      <c r="X44"/>
      <c r="Y44"/>
    </row>
    <row r="45" spans="1:25" x14ac:dyDescent="0.3">
      <c r="A45" s="217">
        <v>7</v>
      </c>
      <c r="B45" s="161" t="s">
        <v>1178</v>
      </c>
      <c r="C45" s="161" t="s">
        <v>31</v>
      </c>
      <c r="D45" s="117">
        <v>67</v>
      </c>
      <c r="E45" s="216">
        <v>4</v>
      </c>
      <c r="F45" s="117">
        <v>301</v>
      </c>
      <c r="G45" s="118">
        <v>25</v>
      </c>
      <c r="H45" s="114"/>
      <c r="I45" s="116">
        <v>2</v>
      </c>
      <c r="J45" s="161" t="s">
        <v>171</v>
      </c>
      <c r="K45" s="161" t="s">
        <v>33</v>
      </c>
      <c r="L45" s="117">
        <v>64</v>
      </c>
      <c r="M45" s="216">
        <v>3</v>
      </c>
      <c r="N45" s="117">
        <v>464</v>
      </c>
      <c r="O45" s="118">
        <v>26</v>
      </c>
      <c r="P45"/>
      <c r="Q45"/>
      <c r="R45"/>
      <c r="S45"/>
      <c r="T45"/>
      <c r="U45"/>
      <c r="V45"/>
      <c r="W45"/>
      <c r="X45"/>
      <c r="Y45"/>
    </row>
    <row r="46" spans="1:25" x14ac:dyDescent="0.3">
      <c r="A46" s="116">
        <v>2</v>
      </c>
      <c r="B46" s="161" t="s">
        <v>173</v>
      </c>
      <c r="C46" s="161" t="s">
        <v>33</v>
      </c>
      <c r="D46" s="117">
        <v>62</v>
      </c>
      <c r="E46" s="216">
        <v>3</v>
      </c>
      <c r="F46" s="117">
        <v>397</v>
      </c>
      <c r="G46" s="118">
        <v>20</v>
      </c>
      <c r="H46" s="114"/>
      <c r="I46" s="116">
        <v>4</v>
      </c>
      <c r="J46" s="161" t="s">
        <v>1177</v>
      </c>
      <c r="K46" s="161" t="s">
        <v>31</v>
      </c>
      <c r="L46" s="117" t="s">
        <v>22</v>
      </c>
      <c r="M46" s="216">
        <v>0</v>
      </c>
      <c r="N46" s="117">
        <v>0</v>
      </c>
      <c r="O46" s="118">
        <v>0</v>
      </c>
      <c r="P46"/>
      <c r="Q46"/>
      <c r="R46"/>
      <c r="S46"/>
      <c r="T46"/>
      <c r="U46"/>
      <c r="V46"/>
      <c r="W46"/>
      <c r="X46"/>
      <c r="Y46"/>
    </row>
    <row r="47" spans="1:25" x14ac:dyDescent="0.3">
      <c r="A47" s="266">
        <v>4</v>
      </c>
      <c r="B47" s="283" t="s">
        <v>1176</v>
      </c>
      <c r="C47" s="283" t="s">
        <v>62</v>
      </c>
      <c r="D47" s="267" t="s">
        <v>22</v>
      </c>
      <c r="E47" s="321">
        <v>0</v>
      </c>
      <c r="F47" s="120">
        <v>248</v>
      </c>
      <c r="G47" s="121">
        <v>16</v>
      </c>
      <c r="H47" s="114"/>
      <c r="I47" s="266">
        <v>8</v>
      </c>
      <c r="J47" s="283" t="s">
        <v>177</v>
      </c>
      <c r="K47" s="283" t="s">
        <v>33</v>
      </c>
      <c r="L47" s="267" t="s">
        <v>216</v>
      </c>
      <c r="M47" s="321">
        <v>0</v>
      </c>
      <c r="N47" s="120">
        <v>0</v>
      </c>
      <c r="O47" s="121">
        <v>0</v>
      </c>
      <c r="P47"/>
      <c r="Q47"/>
      <c r="R47"/>
      <c r="S47"/>
      <c r="T47"/>
      <c r="U47"/>
      <c r="V47"/>
      <c r="W47"/>
      <c r="X47"/>
      <c r="Y47"/>
    </row>
    <row r="48" spans="1:25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/>
      <c r="Q48"/>
      <c r="R48"/>
      <c r="S48"/>
      <c r="T48"/>
      <c r="U48"/>
      <c r="V48"/>
      <c r="W48"/>
      <c r="X48"/>
      <c r="Y48"/>
    </row>
    <row r="49" spans="1:25" x14ac:dyDescent="0.3">
      <c r="A49" s="114"/>
      <c r="B49" s="86" t="s">
        <v>1180</v>
      </c>
      <c r="C49" s="86"/>
      <c r="D49" s="86"/>
      <c r="E49" s="86"/>
      <c r="F49" s="106" t="s">
        <v>1542</v>
      </c>
      <c r="G49" s="86"/>
      <c r="H49" s="114"/>
      <c r="I49" s="114"/>
      <c r="J49" s="114"/>
      <c r="K49" s="114"/>
      <c r="L49" s="114"/>
      <c r="M49" s="114"/>
      <c r="N49" s="114"/>
      <c r="O49" s="114"/>
      <c r="P49"/>
      <c r="Q49"/>
      <c r="R49"/>
      <c r="S49"/>
      <c r="T49"/>
      <c r="U49"/>
      <c r="V49"/>
      <c r="W49"/>
      <c r="X49"/>
      <c r="Y49"/>
    </row>
    <row r="50" spans="1:25" x14ac:dyDescent="0.3">
      <c r="A50" s="114"/>
      <c r="B50" s="86" t="s">
        <v>1543</v>
      </c>
      <c r="C50" s="86"/>
      <c r="D50" s="86"/>
      <c r="E50" s="86"/>
      <c r="F50" s="86"/>
      <c r="G50" s="86"/>
      <c r="H50" s="114"/>
      <c r="I50" s="114"/>
      <c r="J50" s="114"/>
      <c r="K50" s="114"/>
      <c r="L50" s="114"/>
      <c r="M50" s="114"/>
      <c r="N50" s="114"/>
      <c r="O50" s="114"/>
      <c r="P50"/>
      <c r="Q50"/>
      <c r="R50"/>
      <c r="S50"/>
      <c r="T50"/>
      <c r="U50"/>
      <c r="V50"/>
      <c r="W50"/>
      <c r="X50"/>
      <c r="Y50"/>
    </row>
    <row r="51" spans="1:25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/>
      <c r="Q51"/>
      <c r="R51"/>
      <c r="S51"/>
      <c r="T51"/>
      <c r="U51"/>
      <c r="V51"/>
      <c r="W51"/>
      <c r="X51"/>
      <c r="Y51"/>
    </row>
    <row r="52" spans="1:25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/>
      <c r="Q52"/>
      <c r="R52"/>
      <c r="S52"/>
      <c r="T52"/>
      <c r="U52"/>
      <c r="V52"/>
      <c r="W52"/>
      <c r="X52"/>
      <c r="Y52"/>
    </row>
    <row r="53" spans="1:25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/>
      <c r="Q53"/>
      <c r="R53"/>
      <c r="S53"/>
      <c r="T53"/>
      <c r="U53"/>
      <c r="V53"/>
      <c r="W53"/>
      <c r="X53"/>
      <c r="Y53"/>
    </row>
    <row r="54" spans="1:25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/>
      <c r="Q54"/>
      <c r="R54"/>
      <c r="S54"/>
      <c r="T54"/>
      <c r="U54"/>
      <c r="V54"/>
      <c r="W54"/>
      <c r="X54"/>
      <c r="Y54"/>
    </row>
    <row r="55" spans="1:25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/>
      <c r="Q55"/>
      <c r="R55"/>
      <c r="S55"/>
      <c r="T55"/>
      <c r="U55"/>
      <c r="V55"/>
      <c r="W55"/>
      <c r="X55"/>
      <c r="Y55"/>
    </row>
    <row r="56" spans="1:25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/>
      <c r="Q56"/>
      <c r="R56"/>
      <c r="S56"/>
      <c r="T56"/>
      <c r="U56"/>
      <c r="V56"/>
      <c r="W56"/>
      <c r="X56"/>
      <c r="Y56"/>
    </row>
    <row r="57" spans="1:25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/>
      <c r="Q57"/>
      <c r="R57"/>
      <c r="S57"/>
      <c r="T57"/>
      <c r="U57"/>
      <c r="V57"/>
      <c r="W57"/>
      <c r="X57"/>
      <c r="Y57"/>
    </row>
    <row r="58" spans="1:25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/>
      <c r="Q58"/>
      <c r="R58"/>
      <c r="S58"/>
      <c r="T58"/>
      <c r="U58"/>
      <c r="V58"/>
      <c r="W58"/>
      <c r="X58"/>
      <c r="Y58"/>
    </row>
    <row r="59" spans="1:25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/>
      <c r="Q59"/>
      <c r="R59"/>
      <c r="S59"/>
      <c r="T59"/>
      <c r="U59"/>
      <c r="V59"/>
      <c r="W59"/>
      <c r="X59"/>
      <c r="Y59"/>
    </row>
    <row r="60" spans="1:25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/>
      <c r="Q60"/>
      <c r="R60"/>
      <c r="S60"/>
      <c r="T60"/>
      <c r="U60"/>
      <c r="V60"/>
      <c r="W60"/>
      <c r="X60"/>
      <c r="Y60"/>
    </row>
    <row r="61" spans="1:25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/>
      <c r="Q61"/>
      <c r="R61"/>
      <c r="S61"/>
      <c r="T61"/>
      <c r="U61"/>
      <c r="V61"/>
      <c r="W61"/>
      <c r="X61"/>
      <c r="Y61"/>
    </row>
    <row r="62" spans="1:25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/>
      <c r="Q62"/>
      <c r="R62"/>
      <c r="S62"/>
      <c r="T62"/>
      <c r="U62"/>
      <c r="V62"/>
      <c r="W62"/>
      <c r="X62"/>
      <c r="Y62"/>
    </row>
    <row r="63" spans="1:25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/>
      <c r="Q63"/>
      <c r="R63"/>
      <c r="S63"/>
      <c r="T63"/>
      <c r="U63"/>
      <c r="V63"/>
      <c r="W63"/>
      <c r="X63"/>
      <c r="Y63"/>
    </row>
    <row r="64" spans="1:25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/>
      <c r="Q64"/>
      <c r="R64"/>
      <c r="S64"/>
      <c r="T64"/>
      <c r="U64"/>
      <c r="V64"/>
      <c r="W64"/>
      <c r="X64"/>
      <c r="Y64"/>
    </row>
    <row r="65" spans="1:25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/>
      <c r="Q65"/>
      <c r="R65"/>
      <c r="S65"/>
      <c r="T65"/>
      <c r="U65"/>
      <c r="V65"/>
      <c r="W65"/>
      <c r="X65"/>
      <c r="Y65"/>
    </row>
    <row r="66" spans="1:25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/>
      <c r="Q66"/>
      <c r="R66"/>
      <c r="S66"/>
      <c r="T66"/>
      <c r="U66"/>
      <c r="V66"/>
      <c r="W66"/>
      <c r="X66"/>
      <c r="Y66"/>
    </row>
    <row r="67" spans="1:25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/>
      <c r="Q67"/>
      <c r="R67"/>
      <c r="S67"/>
      <c r="T67"/>
      <c r="U67"/>
      <c r="V67"/>
      <c r="W67"/>
      <c r="X67"/>
      <c r="Y67"/>
    </row>
    <row r="68" spans="1:25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/>
      <c r="Q68"/>
      <c r="R68"/>
      <c r="S68"/>
      <c r="T68"/>
      <c r="U68"/>
      <c r="V68"/>
      <c r="W68"/>
      <c r="X68"/>
      <c r="Y68"/>
    </row>
    <row r="69" spans="1:25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/>
      <c r="Q69"/>
      <c r="R69"/>
      <c r="S69"/>
      <c r="T69"/>
      <c r="U69"/>
      <c r="V69"/>
      <c r="W69"/>
      <c r="X69"/>
      <c r="Y69"/>
    </row>
    <row r="70" spans="1:25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ortState xmlns:xlrd2="http://schemas.microsoft.com/office/spreadsheetml/2017/richdata2" ref="I40:O47">
    <sortCondition descending="1" ref="O40"/>
    <sortCondition descending="1" ref="N40"/>
  </sortState>
  <hyperlinks>
    <hyperlink ref="B2" location="'Index'!A3" tooltip="Go to the Index sheet" display="á" xr:uid="{43A0BDD9-2057-492B-A7BD-4A102667BFB2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C28F-3D05-45F8-BC67-671A7A69AA0D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" customWidth="1"/>
    <col min="2" max="3" width="20.7109375" style="12" customWidth="1"/>
    <col min="4" max="7" width="5" style="12" customWidth="1"/>
    <col min="8" max="8" width="1.7109375" style="12" customWidth="1"/>
    <col min="9" max="9" width="2.7109375" style="12" customWidth="1"/>
    <col min="10" max="11" width="20.7109375" style="12" customWidth="1"/>
    <col min="12" max="15" width="5" style="12" customWidth="1"/>
    <col min="16" max="16" width="5.140625" style="12" customWidth="1"/>
    <col min="17" max="25" width="12.85546875" style="12"/>
  </cols>
  <sheetData>
    <row r="1" spans="1:25" ht="18" x14ac:dyDescent="0.35">
      <c r="A1" s="1"/>
      <c r="B1" s="2" t="s">
        <v>0</v>
      </c>
      <c r="C1" s="3"/>
      <c r="D1" s="4"/>
      <c r="E1" s="4"/>
      <c r="F1" s="4" t="s">
        <v>148</v>
      </c>
      <c r="G1" s="4"/>
      <c r="H1" s="4"/>
      <c r="I1" s="4" t="s">
        <v>1541</v>
      </c>
      <c r="J1" s="4"/>
      <c r="K1" s="4"/>
      <c r="L1" s="4"/>
      <c r="M1" s="5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8.75" x14ac:dyDescent="0.3">
      <c r="A2" s="8"/>
      <c r="B2" s="390" t="s">
        <v>1</v>
      </c>
      <c r="C2" s="9"/>
      <c r="D2" s="10"/>
      <c r="E2" s="10"/>
      <c r="F2" s="9"/>
      <c r="G2" s="10"/>
      <c r="H2" s="10"/>
      <c r="I2" s="37" t="s">
        <v>149</v>
      </c>
      <c r="J2" s="10"/>
      <c r="K2" s="10"/>
      <c r="L2" s="10"/>
      <c r="M2" s="9"/>
      <c r="N2" s="10"/>
    </row>
    <row r="3" spans="1:25" x14ac:dyDescent="0.3">
      <c r="A3" s="209"/>
      <c r="B3" s="210" t="s">
        <v>3</v>
      </c>
      <c r="C3" s="205" t="s">
        <v>150</v>
      </c>
      <c r="D3" s="206"/>
      <c r="E3" s="253" t="s">
        <v>1406</v>
      </c>
      <c r="F3" s="211"/>
      <c r="G3" s="211"/>
      <c r="H3" s="114"/>
      <c r="I3" s="114"/>
      <c r="J3" s="114"/>
      <c r="K3" s="114"/>
      <c r="L3" s="114"/>
      <c r="M3" s="114"/>
      <c r="N3" s="114"/>
      <c r="O3" s="114"/>
      <c r="P3"/>
      <c r="Q3"/>
      <c r="R3"/>
      <c r="S3"/>
      <c r="T3"/>
    </row>
    <row r="4" spans="1:25" x14ac:dyDescent="0.3">
      <c r="A4" s="212">
        <v>1</v>
      </c>
      <c r="B4" s="213" t="s">
        <v>7</v>
      </c>
      <c r="C4" s="213" t="s">
        <v>8</v>
      </c>
      <c r="D4" s="214" t="s">
        <v>9</v>
      </c>
      <c r="E4" s="214" t="s">
        <v>10</v>
      </c>
      <c r="F4" s="214" t="s">
        <v>11</v>
      </c>
      <c r="G4" s="215" t="s">
        <v>12</v>
      </c>
      <c r="H4" s="114"/>
      <c r="I4" s="114"/>
      <c r="J4" s="114"/>
      <c r="K4" s="114"/>
      <c r="L4" s="114"/>
      <c r="M4" s="114"/>
      <c r="N4" s="114"/>
      <c r="O4" s="114"/>
      <c r="P4"/>
      <c r="Q4"/>
      <c r="R4"/>
      <c r="S4"/>
      <c r="T4"/>
    </row>
    <row r="5" spans="1:25" x14ac:dyDescent="0.3">
      <c r="A5" s="322">
        <v>3</v>
      </c>
      <c r="B5" s="351" t="s">
        <v>17</v>
      </c>
      <c r="C5" s="351" t="s">
        <v>18</v>
      </c>
      <c r="D5" s="346">
        <v>100</v>
      </c>
      <c r="E5" s="324">
        <v>8</v>
      </c>
      <c r="F5" s="347">
        <v>689</v>
      </c>
      <c r="G5" s="348">
        <v>56</v>
      </c>
      <c r="H5" s="114"/>
      <c r="I5" s="114"/>
      <c r="J5" s="114"/>
      <c r="K5" s="114"/>
      <c r="L5" s="114"/>
      <c r="M5" s="114"/>
      <c r="N5" s="114"/>
      <c r="O5" s="114"/>
      <c r="P5"/>
      <c r="Q5"/>
      <c r="R5"/>
      <c r="S5"/>
      <c r="T5"/>
    </row>
    <row r="6" spans="1:25" x14ac:dyDescent="0.3">
      <c r="A6" s="271">
        <v>4</v>
      </c>
      <c r="B6" s="287" t="s">
        <v>28</v>
      </c>
      <c r="C6" s="287" t="s">
        <v>29</v>
      </c>
      <c r="D6" s="272">
        <v>97</v>
      </c>
      <c r="E6" s="325">
        <v>7</v>
      </c>
      <c r="F6" s="117">
        <v>676</v>
      </c>
      <c r="G6" s="118">
        <v>52</v>
      </c>
      <c r="H6" s="114"/>
      <c r="I6" s="114"/>
      <c r="J6" s="114"/>
      <c r="K6" s="114"/>
      <c r="L6" s="114"/>
      <c r="M6" s="114"/>
      <c r="N6" s="114"/>
      <c r="O6" s="114"/>
      <c r="P6"/>
      <c r="Q6"/>
      <c r="R6"/>
      <c r="S6"/>
      <c r="T6"/>
    </row>
    <row r="7" spans="1:25" ht="15.75" customHeight="1" x14ac:dyDescent="0.3">
      <c r="A7" s="271">
        <v>2</v>
      </c>
      <c r="B7" s="287" t="s">
        <v>48</v>
      </c>
      <c r="C7" s="287" t="s">
        <v>37</v>
      </c>
      <c r="D7" s="272">
        <v>94</v>
      </c>
      <c r="E7" s="325">
        <v>6</v>
      </c>
      <c r="F7" s="117">
        <v>649</v>
      </c>
      <c r="G7" s="118">
        <v>34</v>
      </c>
      <c r="H7" s="114"/>
      <c r="I7" s="114"/>
      <c r="J7" s="114"/>
      <c r="K7" s="114"/>
      <c r="L7" s="114"/>
      <c r="M7" s="114"/>
      <c r="N7" s="114"/>
      <c r="O7" s="114"/>
      <c r="P7"/>
      <c r="Q7"/>
      <c r="R7"/>
      <c r="S7"/>
      <c r="T7"/>
      <c r="U7" s="6"/>
      <c r="V7" s="6"/>
      <c r="W7" s="6"/>
      <c r="X7" s="6"/>
      <c r="Y7" s="6"/>
    </row>
    <row r="8" spans="1:25" ht="15.75" customHeight="1" x14ac:dyDescent="0.3">
      <c r="A8" s="326">
        <v>1</v>
      </c>
      <c r="B8" s="373" t="s">
        <v>52</v>
      </c>
      <c r="C8" s="373" t="s">
        <v>40</v>
      </c>
      <c r="D8" s="325">
        <v>93</v>
      </c>
      <c r="E8" s="325">
        <v>5</v>
      </c>
      <c r="F8" s="158">
        <v>647</v>
      </c>
      <c r="G8" s="159">
        <v>33</v>
      </c>
      <c r="H8" s="114"/>
      <c r="I8" s="114"/>
      <c r="J8" s="114"/>
      <c r="K8" s="114"/>
      <c r="L8" s="114"/>
      <c r="M8" s="114"/>
      <c r="N8" s="114"/>
      <c r="O8" s="114"/>
      <c r="P8"/>
      <c r="Q8"/>
      <c r="R8"/>
      <c r="S8"/>
      <c r="T8"/>
      <c r="U8" s="6"/>
      <c r="V8" s="6"/>
      <c r="W8" s="6"/>
      <c r="X8" s="6"/>
      <c r="Y8" s="6"/>
    </row>
    <row r="9" spans="1:25" x14ac:dyDescent="0.3">
      <c r="A9" s="326">
        <v>7</v>
      </c>
      <c r="B9" s="287" t="s">
        <v>34</v>
      </c>
      <c r="C9" s="287" t="s">
        <v>20</v>
      </c>
      <c r="D9" s="272">
        <v>90</v>
      </c>
      <c r="E9" s="325">
        <v>2</v>
      </c>
      <c r="F9" s="117">
        <v>641</v>
      </c>
      <c r="G9" s="118">
        <v>30</v>
      </c>
      <c r="H9" s="114"/>
      <c r="I9" s="114"/>
      <c r="J9" s="114"/>
      <c r="K9" s="114"/>
      <c r="L9" s="114"/>
      <c r="M9" s="114"/>
      <c r="N9" s="114"/>
      <c r="O9" s="114"/>
      <c r="P9"/>
      <c r="Q9"/>
      <c r="R9"/>
      <c r="S9"/>
      <c r="T9"/>
    </row>
    <row r="10" spans="1:25" x14ac:dyDescent="0.3">
      <c r="A10" s="271">
        <v>6</v>
      </c>
      <c r="B10" s="287" t="s">
        <v>60</v>
      </c>
      <c r="C10" s="287" t="s">
        <v>33</v>
      </c>
      <c r="D10" s="272">
        <v>92</v>
      </c>
      <c r="E10" s="325">
        <v>4</v>
      </c>
      <c r="F10" s="117">
        <v>630</v>
      </c>
      <c r="G10" s="118">
        <v>30</v>
      </c>
      <c r="H10" s="114"/>
      <c r="I10" s="114"/>
      <c r="J10" s="114"/>
      <c r="K10" s="114"/>
      <c r="L10" s="114"/>
      <c r="M10" s="114"/>
      <c r="N10" s="114"/>
      <c r="O10" s="114"/>
      <c r="P10"/>
      <c r="Q10"/>
      <c r="R10"/>
      <c r="S10"/>
      <c r="T10"/>
    </row>
    <row r="11" spans="1:25" x14ac:dyDescent="0.3">
      <c r="A11" s="271">
        <v>8</v>
      </c>
      <c r="B11" s="287" t="s">
        <v>63</v>
      </c>
      <c r="C11" s="287" t="s">
        <v>64</v>
      </c>
      <c r="D11" s="272">
        <v>91</v>
      </c>
      <c r="E11" s="325">
        <v>3</v>
      </c>
      <c r="F11" s="117">
        <v>629</v>
      </c>
      <c r="G11" s="118">
        <v>19</v>
      </c>
      <c r="H11" s="114"/>
      <c r="I11" s="114"/>
      <c r="J11" s="114"/>
      <c r="K11" s="114"/>
      <c r="L11" s="114"/>
      <c r="M11" s="114"/>
      <c r="N11" s="114"/>
      <c r="O11" s="114"/>
      <c r="P11"/>
      <c r="Q11"/>
      <c r="R11"/>
      <c r="S11"/>
      <c r="T11"/>
    </row>
    <row r="12" spans="1:25" x14ac:dyDescent="0.3">
      <c r="A12" s="372">
        <v>5</v>
      </c>
      <c r="B12" s="290" t="s">
        <v>87</v>
      </c>
      <c r="C12" s="290" t="s">
        <v>20</v>
      </c>
      <c r="D12" s="276">
        <v>90</v>
      </c>
      <c r="E12" s="327">
        <v>2</v>
      </c>
      <c r="F12" s="120">
        <v>621</v>
      </c>
      <c r="G12" s="121">
        <v>16</v>
      </c>
      <c r="H12" s="114"/>
      <c r="I12" s="114"/>
      <c r="J12" s="114"/>
      <c r="K12" s="114"/>
      <c r="L12" s="114"/>
      <c r="M12" s="114"/>
      <c r="N12" s="114"/>
      <c r="O12" s="114"/>
      <c r="P12"/>
      <c r="Q12"/>
      <c r="R12"/>
      <c r="S12"/>
      <c r="T12"/>
    </row>
    <row r="13" spans="1:25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/>
      <c r="Q13"/>
      <c r="R13"/>
      <c r="S13"/>
      <c r="T13"/>
    </row>
    <row r="14" spans="1:25" x14ac:dyDescent="0.3">
      <c r="A14" s="209"/>
      <c r="B14" s="210" t="s">
        <v>5</v>
      </c>
      <c r="C14" s="205" t="s">
        <v>151</v>
      </c>
      <c r="D14" s="206"/>
      <c r="E14" s="253" t="s">
        <v>1407</v>
      </c>
      <c r="F14" s="211"/>
      <c r="G14" s="211"/>
      <c r="H14" s="114"/>
      <c r="I14" s="114"/>
      <c r="J14" s="114"/>
      <c r="K14" s="114"/>
      <c r="L14" s="114"/>
      <c r="M14" s="114"/>
      <c r="N14" s="114"/>
      <c r="O14" s="114"/>
      <c r="P14"/>
      <c r="Q14"/>
      <c r="R14"/>
      <c r="S14"/>
      <c r="T14"/>
    </row>
    <row r="15" spans="1:25" x14ac:dyDescent="0.3">
      <c r="A15" s="212">
        <v>1</v>
      </c>
      <c r="B15" s="213" t="s">
        <v>7</v>
      </c>
      <c r="C15" s="213" t="s">
        <v>8</v>
      </c>
      <c r="D15" s="214" t="s">
        <v>9</v>
      </c>
      <c r="E15" s="214" t="s">
        <v>10</v>
      </c>
      <c r="F15" s="214" t="s">
        <v>11</v>
      </c>
      <c r="G15" s="215" t="s">
        <v>12</v>
      </c>
      <c r="H15" s="114"/>
      <c r="I15" s="114"/>
      <c r="J15" s="114"/>
      <c r="K15" s="114"/>
      <c r="L15" s="114"/>
      <c r="M15" s="114"/>
      <c r="N15" s="114"/>
      <c r="O15" s="114"/>
      <c r="P15"/>
      <c r="Q15"/>
      <c r="R15"/>
      <c r="S15"/>
      <c r="T15"/>
    </row>
    <row r="16" spans="1:25" x14ac:dyDescent="0.3">
      <c r="A16" s="322">
        <v>1</v>
      </c>
      <c r="B16" s="323" t="s">
        <v>104</v>
      </c>
      <c r="C16" s="323" t="s">
        <v>37</v>
      </c>
      <c r="D16" s="324">
        <v>93</v>
      </c>
      <c r="E16" s="324">
        <v>8</v>
      </c>
      <c r="F16" s="258">
        <v>660</v>
      </c>
      <c r="G16" s="259">
        <v>53</v>
      </c>
      <c r="H16" s="114"/>
      <c r="I16" s="114"/>
      <c r="J16" s="114"/>
      <c r="K16" s="114"/>
      <c r="L16" s="114"/>
      <c r="M16" s="114"/>
      <c r="N16" s="114"/>
      <c r="O16" s="114"/>
      <c r="P16"/>
      <c r="Q16"/>
      <c r="R16"/>
      <c r="S16"/>
      <c r="T16"/>
    </row>
    <row r="17" spans="1:20" x14ac:dyDescent="0.3">
      <c r="A17" s="271">
        <v>6</v>
      </c>
      <c r="B17" s="287" t="s">
        <v>116</v>
      </c>
      <c r="C17" s="287" t="s">
        <v>37</v>
      </c>
      <c r="D17" s="272">
        <v>93</v>
      </c>
      <c r="E17" s="325">
        <v>8</v>
      </c>
      <c r="F17" s="117">
        <v>639</v>
      </c>
      <c r="G17" s="118">
        <v>46</v>
      </c>
      <c r="H17" s="114"/>
      <c r="I17" s="114"/>
      <c r="J17" s="114"/>
      <c r="K17" s="114"/>
      <c r="L17" s="114"/>
      <c r="M17" s="114"/>
      <c r="N17" s="114"/>
      <c r="O17" s="114"/>
      <c r="P17"/>
      <c r="Q17"/>
      <c r="R17"/>
      <c r="S17"/>
      <c r="T17"/>
    </row>
    <row r="18" spans="1:20" x14ac:dyDescent="0.3">
      <c r="A18" s="271">
        <v>4</v>
      </c>
      <c r="B18" s="287" t="s">
        <v>91</v>
      </c>
      <c r="C18" s="287" t="s">
        <v>33</v>
      </c>
      <c r="D18" s="272">
        <v>89</v>
      </c>
      <c r="E18" s="325">
        <v>3</v>
      </c>
      <c r="F18" s="117">
        <v>629</v>
      </c>
      <c r="G18" s="118">
        <v>37</v>
      </c>
      <c r="H18" s="114"/>
      <c r="I18" s="114"/>
      <c r="J18" s="114"/>
      <c r="K18" s="114"/>
      <c r="L18" s="114"/>
      <c r="M18" s="114"/>
      <c r="N18" s="114"/>
      <c r="O18" s="114"/>
      <c r="P18"/>
      <c r="Q18"/>
      <c r="R18"/>
      <c r="S18"/>
      <c r="T18"/>
    </row>
    <row r="19" spans="1:20" x14ac:dyDescent="0.3">
      <c r="A19" s="271">
        <v>2</v>
      </c>
      <c r="B19" s="287" t="s">
        <v>85</v>
      </c>
      <c r="C19" s="287" t="s">
        <v>86</v>
      </c>
      <c r="D19" s="272">
        <v>93</v>
      </c>
      <c r="E19" s="325">
        <v>8</v>
      </c>
      <c r="F19" s="117">
        <v>618</v>
      </c>
      <c r="G19" s="118">
        <v>35</v>
      </c>
      <c r="H19" s="114"/>
      <c r="I19" s="114"/>
      <c r="J19" s="114"/>
      <c r="K19" s="114"/>
      <c r="L19" s="114"/>
      <c r="M19" s="114"/>
      <c r="N19" s="114"/>
      <c r="O19" s="114"/>
      <c r="P19"/>
      <c r="Q19"/>
      <c r="R19"/>
      <c r="S19"/>
      <c r="T19"/>
    </row>
    <row r="20" spans="1:20" x14ac:dyDescent="0.3">
      <c r="A20" s="271">
        <v>8</v>
      </c>
      <c r="B20" s="287" t="s">
        <v>117</v>
      </c>
      <c r="C20" s="287" t="s">
        <v>59</v>
      </c>
      <c r="D20" s="272">
        <v>83</v>
      </c>
      <c r="E20" s="325">
        <v>1</v>
      </c>
      <c r="F20" s="117">
        <v>616</v>
      </c>
      <c r="G20" s="118">
        <v>32</v>
      </c>
      <c r="H20" s="114"/>
      <c r="I20" s="114"/>
      <c r="J20" s="114"/>
      <c r="K20" s="114"/>
      <c r="L20" s="114"/>
      <c r="M20" s="114"/>
      <c r="N20" s="114"/>
      <c r="O20" s="114"/>
      <c r="P20"/>
      <c r="Q20"/>
      <c r="R20"/>
      <c r="S20"/>
      <c r="T20"/>
    </row>
    <row r="21" spans="1:20" x14ac:dyDescent="0.3">
      <c r="A21" s="326">
        <v>3</v>
      </c>
      <c r="B21" s="287" t="s">
        <v>109</v>
      </c>
      <c r="C21" s="287" t="s">
        <v>64</v>
      </c>
      <c r="D21" s="272">
        <v>91</v>
      </c>
      <c r="E21" s="325">
        <v>5</v>
      </c>
      <c r="F21" s="117">
        <v>604</v>
      </c>
      <c r="G21" s="118">
        <v>27</v>
      </c>
      <c r="H21" s="114"/>
      <c r="I21" s="114"/>
      <c r="J21" s="114"/>
      <c r="K21" s="114"/>
      <c r="L21" s="114"/>
      <c r="M21" s="114"/>
      <c r="N21" s="114"/>
      <c r="O21" s="114"/>
      <c r="P21"/>
      <c r="Q21"/>
      <c r="R21"/>
      <c r="S21"/>
      <c r="T21"/>
    </row>
    <row r="22" spans="1:20" x14ac:dyDescent="0.3">
      <c r="A22" s="326">
        <v>7</v>
      </c>
      <c r="B22" s="287" t="s">
        <v>115</v>
      </c>
      <c r="C22" s="287" t="s">
        <v>33</v>
      </c>
      <c r="D22" s="272">
        <v>90</v>
      </c>
      <c r="E22" s="325">
        <v>4</v>
      </c>
      <c r="F22" s="117">
        <v>601</v>
      </c>
      <c r="G22" s="118">
        <v>23</v>
      </c>
      <c r="H22" s="114"/>
      <c r="I22" s="114"/>
      <c r="J22" s="114"/>
      <c r="K22" s="114"/>
      <c r="L22" s="114"/>
      <c r="M22" s="114"/>
      <c r="N22" s="114"/>
      <c r="O22" s="114"/>
      <c r="P22"/>
      <c r="Q22"/>
      <c r="R22"/>
      <c r="S22"/>
      <c r="T22"/>
    </row>
    <row r="23" spans="1:20" x14ac:dyDescent="0.3">
      <c r="A23" s="372">
        <v>5</v>
      </c>
      <c r="B23" s="290" t="s">
        <v>113</v>
      </c>
      <c r="C23" s="290" t="s">
        <v>64</v>
      </c>
      <c r="D23" s="276">
        <v>84</v>
      </c>
      <c r="E23" s="327">
        <v>2</v>
      </c>
      <c r="F23" s="120">
        <v>583</v>
      </c>
      <c r="G23" s="121">
        <v>16</v>
      </c>
      <c r="H23" s="114"/>
      <c r="I23" s="114"/>
      <c r="J23" s="114"/>
      <c r="K23" s="114"/>
      <c r="L23" s="114"/>
      <c r="M23" s="114"/>
      <c r="N23" s="114"/>
      <c r="O23" s="114"/>
      <c r="P23"/>
      <c r="Q23"/>
      <c r="R23"/>
      <c r="S23"/>
      <c r="T23"/>
    </row>
    <row r="24" spans="1:20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/>
      <c r="Q24"/>
      <c r="R24"/>
      <c r="S24"/>
      <c r="T24"/>
    </row>
    <row r="25" spans="1:20" x14ac:dyDescent="0.3">
      <c r="A25" s="209"/>
      <c r="B25" s="210" t="s">
        <v>44</v>
      </c>
      <c r="C25" s="205" t="s">
        <v>152</v>
      </c>
      <c r="D25" s="206"/>
      <c r="E25" s="253" t="s">
        <v>1408</v>
      </c>
      <c r="F25" s="211"/>
      <c r="G25" s="211"/>
      <c r="H25" s="114"/>
      <c r="I25" s="114"/>
      <c r="J25" s="114"/>
      <c r="K25" s="114"/>
      <c r="L25" s="114"/>
      <c r="M25" s="114"/>
      <c r="N25" s="114"/>
      <c r="O25" s="114"/>
      <c r="P25"/>
      <c r="Q25"/>
      <c r="R25"/>
      <c r="S25"/>
      <c r="T25"/>
    </row>
    <row r="26" spans="1:20" x14ac:dyDescent="0.3">
      <c r="A26" s="212">
        <v>1</v>
      </c>
      <c r="B26" s="213" t="s">
        <v>7</v>
      </c>
      <c r="C26" s="213" t="s">
        <v>8</v>
      </c>
      <c r="D26" s="214" t="s">
        <v>9</v>
      </c>
      <c r="E26" s="214" t="s">
        <v>10</v>
      </c>
      <c r="F26" s="214" t="s">
        <v>11</v>
      </c>
      <c r="G26" s="215" t="s">
        <v>12</v>
      </c>
      <c r="H26" s="114"/>
      <c r="I26" s="114"/>
      <c r="J26" s="114"/>
      <c r="K26" s="114"/>
      <c r="L26" s="114"/>
      <c r="M26" s="114"/>
      <c r="N26" s="114"/>
      <c r="O26" s="114"/>
      <c r="P26"/>
      <c r="Q26"/>
      <c r="R26"/>
      <c r="S26"/>
      <c r="T26"/>
    </row>
    <row r="27" spans="1:20" x14ac:dyDescent="0.3">
      <c r="A27" s="322">
        <v>5</v>
      </c>
      <c r="B27" s="351" t="s">
        <v>156</v>
      </c>
      <c r="C27" s="351" t="s">
        <v>50</v>
      </c>
      <c r="D27" s="346">
        <v>81</v>
      </c>
      <c r="E27" s="324">
        <v>5</v>
      </c>
      <c r="F27" s="347">
        <v>595</v>
      </c>
      <c r="G27" s="348">
        <v>48</v>
      </c>
      <c r="H27" s="114"/>
      <c r="I27" s="114"/>
      <c r="J27" s="114"/>
      <c r="K27" s="114"/>
      <c r="L27" s="114"/>
      <c r="M27" s="114"/>
      <c r="N27" s="114"/>
      <c r="O27" s="114"/>
      <c r="P27"/>
      <c r="Q27"/>
      <c r="R27"/>
      <c r="S27"/>
      <c r="T27"/>
    </row>
    <row r="28" spans="1:20" x14ac:dyDescent="0.3">
      <c r="A28" s="326">
        <v>3</v>
      </c>
      <c r="B28" s="287" t="s">
        <v>135</v>
      </c>
      <c r="C28" s="287" t="s">
        <v>136</v>
      </c>
      <c r="D28" s="272">
        <v>80</v>
      </c>
      <c r="E28" s="325">
        <v>4</v>
      </c>
      <c r="F28" s="117">
        <v>595</v>
      </c>
      <c r="G28" s="118">
        <v>42</v>
      </c>
      <c r="H28" s="114"/>
      <c r="I28" s="114"/>
      <c r="J28" s="114"/>
      <c r="K28" s="114"/>
      <c r="L28" s="114"/>
      <c r="M28" s="114"/>
      <c r="N28" s="114"/>
      <c r="O28" s="114"/>
      <c r="P28"/>
      <c r="Q28"/>
      <c r="R28"/>
      <c r="S28"/>
      <c r="T28"/>
    </row>
    <row r="29" spans="1:20" x14ac:dyDescent="0.3">
      <c r="A29" s="271">
        <v>8</v>
      </c>
      <c r="B29" s="287" t="s">
        <v>159</v>
      </c>
      <c r="C29" s="287" t="s">
        <v>98</v>
      </c>
      <c r="D29" s="272">
        <v>85</v>
      </c>
      <c r="E29" s="325">
        <v>6</v>
      </c>
      <c r="F29" s="117">
        <v>574</v>
      </c>
      <c r="G29" s="118">
        <v>36</v>
      </c>
      <c r="H29" s="114"/>
      <c r="I29" s="114"/>
      <c r="J29" s="114"/>
      <c r="K29" s="114"/>
      <c r="L29" s="114"/>
      <c r="M29" s="114"/>
      <c r="N29" s="114"/>
      <c r="O29" s="114"/>
      <c r="P29"/>
      <c r="Q29"/>
      <c r="R29"/>
      <c r="S29"/>
      <c r="T29"/>
    </row>
    <row r="30" spans="1:20" x14ac:dyDescent="0.3">
      <c r="A30" s="271">
        <v>4</v>
      </c>
      <c r="B30" s="287" t="s">
        <v>155</v>
      </c>
      <c r="C30" s="287" t="s">
        <v>29</v>
      </c>
      <c r="D30" s="272">
        <v>86</v>
      </c>
      <c r="E30" s="325">
        <v>8</v>
      </c>
      <c r="F30" s="117">
        <v>567</v>
      </c>
      <c r="G30" s="118">
        <v>36</v>
      </c>
      <c r="H30" s="114"/>
      <c r="I30" s="114"/>
      <c r="J30" s="114"/>
      <c r="K30" s="114"/>
      <c r="L30" s="114"/>
      <c r="M30" s="114"/>
      <c r="N30" s="114"/>
      <c r="O30" s="114"/>
      <c r="P30"/>
      <c r="Q30"/>
      <c r="R30"/>
      <c r="S30"/>
      <c r="T30"/>
    </row>
    <row r="31" spans="1:20" x14ac:dyDescent="0.3">
      <c r="A31" s="326">
        <v>1</v>
      </c>
      <c r="B31" s="373" t="s">
        <v>153</v>
      </c>
      <c r="C31" s="373" t="s">
        <v>26</v>
      </c>
      <c r="D31" s="325">
        <v>77</v>
      </c>
      <c r="E31" s="325">
        <v>2</v>
      </c>
      <c r="F31" s="158">
        <v>549</v>
      </c>
      <c r="G31" s="159">
        <v>28</v>
      </c>
      <c r="H31" s="114"/>
      <c r="I31" s="114"/>
      <c r="J31" s="114"/>
      <c r="K31" s="114"/>
      <c r="L31" s="114"/>
      <c r="M31" s="114"/>
      <c r="N31" s="114"/>
      <c r="O31" s="114"/>
      <c r="P31"/>
      <c r="Q31"/>
      <c r="R31"/>
      <c r="S31"/>
      <c r="T31"/>
    </row>
    <row r="32" spans="1:20" x14ac:dyDescent="0.3">
      <c r="A32" s="271">
        <v>6</v>
      </c>
      <c r="B32" s="287" t="s">
        <v>157</v>
      </c>
      <c r="C32" s="287" t="s">
        <v>64</v>
      </c>
      <c r="D32" s="272">
        <v>76</v>
      </c>
      <c r="E32" s="325">
        <v>1</v>
      </c>
      <c r="F32" s="117">
        <v>557</v>
      </c>
      <c r="G32" s="118">
        <v>25</v>
      </c>
      <c r="H32" s="114"/>
      <c r="I32" s="114"/>
      <c r="J32" s="114"/>
      <c r="K32" s="114"/>
      <c r="L32" s="114"/>
      <c r="M32" s="114"/>
      <c r="N32" s="114"/>
      <c r="O32" s="114"/>
      <c r="P32"/>
      <c r="Q32"/>
      <c r="R32"/>
      <c r="S32"/>
      <c r="T32"/>
    </row>
    <row r="33" spans="1:20" x14ac:dyDescent="0.3">
      <c r="A33" s="326">
        <v>7</v>
      </c>
      <c r="B33" s="287" t="s">
        <v>158</v>
      </c>
      <c r="C33" s="287" t="s">
        <v>86</v>
      </c>
      <c r="D33" s="272">
        <v>78</v>
      </c>
      <c r="E33" s="325">
        <v>3</v>
      </c>
      <c r="F33" s="117">
        <v>552</v>
      </c>
      <c r="G33" s="118">
        <v>23</v>
      </c>
      <c r="H33" s="114"/>
      <c r="I33" s="114"/>
      <c r="J33" s="114"/>
      <c r="K33" s="114"/>
      <c r="L33" s="114"/>
      <c r="M33" s="114"/>
      <c r="N33" s="114"/>
      <c r="O33" s="114"/>
      <c r="P33"/>
      <c r="Q33"/>
      <c r="R33"/>
      <c r="S33"/>
      <c r="T33"/>
    </row>
    <row r="34" spans="1:20" x14ac:dyDescent="0.3">
      <c r="A34" s="275">
        <v>2</v>
      </c>
      <c r="B34" s="290" t="s">
        <v>154</v>
      </c>
      <c r="C34" s="290" t="s">
        <v>33</v>
      </c>
      <c r="D34" s="276">
        <v>86</v>
      </c>
      <c r="E34" s="327">
        <v>8</v>
      </c>
      <c r="F34" s="120">
        <v>502</v>
      </c>
      <c r="G34" s="121">
        <v>21</v>
      </c>
      <c r="H34" s="114"/>
      <c r="I34" s="114"/>
      <c r="J34" s="114"/>
      <c r="K34" s="114"/>
      <c r="L34" s="114"/>
      <c r="M34" s="114"/>
      <c r="N34" s="114"/>
      <c r="O34" s="114"/>
      <c r="P34"/>
      <c r="Q34"/>
      <c r="R34"/>
      <c r="S34"/>
      <c r="T34"/>
    </row>
    <row r="35" spans="1:20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/>
      <c r="Q35"/>
      <c r="R35"/>
      <c r="S35"/>
      <c r="T35"/>
    </row>
    <row r="36" spans="1:20" x14ac:dyDescent="0.3">
      <c r="A36" s="209"/>
      <c r="B36" s="210" t="s">
        <v>46</v>
      </c>
      <c r="C36" s="205" t="s">
        <v>160</v>
      </c>
      <c r="D36" s="206"/>
      <c r="E36" s="253" t="s">
        <v>1394</v>
      </c>
      <c r="F36" s="211"/>
      <c r="G36" s="211"/>
      <c r="H36" s="114"/>
      <c r="I36" s="114"/>
      <c r="J36" s="114"/>
      <c r="K36" s="114"/>
      <c r="L36" s="114"/>
      <c r="M36" s="114"/>
      <c r="N36" s="114"/>
      <c r="O36" s="114"/>
      <c r="P36"/>
      <c r="Q36"/>
      <c r="R36"/>
      <c r="S36"/>
      <c r="T36"/>
    </row>
    <row r="37" spans="1:20" x14ac:dyDescent="0.3">
      <c r="A37" s="212">
        <v>1</v>
      </c>
      <c r="B37" s="213" t="s">
        <v>7</v>
      </c>
      <c r="C37" s="213" t="s">
        <v>8</v>
      </c>
      <c r="D37" s="214" t="s">
        <v>9</v>
      </c>
      <c r="E37" s="214" t="s">
        <v>10</v>
      </c>
      <c r="F37" s="214" t="s">
        <v>11</v>
      </c>
      <c r="G37" s="215" t="s">
        <v>12</v>
      </c>
      <c r="H37" s="114"/>
      <c r="I37" s="114"/>
      <c r="J37" s="114"/>
      <c r="K37" s="114"/>
      <c r="L37" s="114"/>
      <c r="M37" s="114"/>
      <c r="N37" s="114"/>
      <c r="O37" s="114"/>
      <c r="P37"/>
      <c r="Q37"/>
      <c r="R37"/>
      <c r="S37"/>
      <c r="T37"/>
    </row>
    <row r="38" spans="1:20" x14ac:dyDescent="0.3">
      <c r="A38" s="322">
        <v>3</v>
      </c>
      <c r="B38" s="351" t="s">
        <v>163</v>
      </c>
      <c r="C38" s="351" t="s">
        <v>59</v>
      </c>
      <c r="D38" s="346">
        <v>85</v>
      </c>
      <c r="E38" s="324">
        <v>7</v>
      </c>
      <c r="F38" s="347">
        <v>574</v>
      </c>
      <c r="G38" s="348">
        <v>47</v>
      </c>
      <c r="H38" s="114"/>
      <c r="I38" s="114"/>
      <c r="J38" s="114"/>
      <c r="K38" s="114"/>
      <c r="L38" s="114"/>
      <c r="M38" s="114"/>
      <c r="N38" s="114"/>
      <c r="O38" s="114"/>
      <c r="P38"/>
      <c r="Q38"/>
      <c r="R38"/>
      <c r="S38"/>
      <c r="T38"/>
    </row>
    <row r="39" spans="1:20" x14ac:dyDescent="0.3">
      <c r="A39" s="271">
        <v>2</v>
      </c>
      <c r="B39" s="287" t="s">
        <v>162</v>
      </c>
      <c r="C39" s="287" t="s">
        <v>50</v>
      </c>
      <c r="D39" s="272">
        <v>87</v>
      </c>
      <c r="E39" s="325">
        <v>8</v>
      </c>
      <c r="F39" s="117">
        <v>569</v>
      </c>
      <c r="G39" s="118">
        <v>43</v>
      </c>
      <c r="H39" s="114"/>
      <c r="I39" s="114"/>
      <c r="J39" s="114"/>
      <c r="K39" s="114"/>
      <c r="L39" s="114"/>
      <c r="M39" s="114"/>
      <c r="N39" s="114"/>
      <c r="O39" s="114"/>
      <c r="P39"/>
      <c r="Q39"/>
      <c r="R39"/>
      <c r="S39"/>
      <c r="T39"/>
    </row>
    <row r="40" spans="1:20" x14ac:dyDescent="0.3">
      <c r="A40" s="271">
        <v>8</v>
      </c>
      <c r="B40" s="287" t="s">
        <v>168</v>
      </c>
      <c r="C40" s="287" t="s">
        <v>33</v>
      </c>
      <c r="D40" s="272">
        <v>82</v>
      </c>
      <c r="E40" s="325">
        <v>5</v>
      </c>
      <c r="F40" s="117">
        <v>564</v>
      </c>
      <c r="G40" s="118">
        <v>41</v>
      </c>
      <c r="H40" s="114"/>
      <c r="I40" s="114"/>
      <c r="J40" s="114"/>
      <c r="K40" s="114"/>
      <c r="L40" s="114"/>
      <c r="M40" s="114"/>
      <c r="N40" s="114"/>
      <c r="O40" s="114"/>
      <c r="P40"/>
      <c r="Q40"/>
      <c r="R40"/>
      <c r="S40"/>
      <c r="T40"/>
    </row>
    <row r="41" spans="1:20" x14ac:dyDescent="0.3">
      <c r="A41" s="326">
        <v>1</v>
      </c>
      <c r="B41" s="373" t="s">
        <v>161</v>
      </c>
      <c r="C41" s="373" t="s">
        <v>40</v>
      </c>
      <c r="D41" s="325">
        <v>85</v>
      </c>
      <c r="E41" s="325">
        <v>7</v>
      </c>
      <c r="F41" s="158">
        <v>545</v>
      </c>
      <c r="G41" s="159">
        <v>36</v>
      </c>
      <c r="H41" s="114"/>
      <c r="I41" s="114"/>
      <c r="J41" s="114"/>
      <c r="K41" s="114"/>
      <c r="L41" s="114"/>
      <c r="M41" s="114"/>
      <c r="N41" s="114"/>
      <c r="O41" s="114"/>
      <c r="P41"/>
      <c r="Q41"/>
      <c r="R41"/>
      <c r="S41"/>
      <c r="T41"/>
    </row>
    <row r="42" spans="1:20" x14ac:dyDescent="0.3">
      <c r="A42" s="326">
        <v>7</v>
      </c>
      <c r="B42" s="287" t="s">
        <v>167</v>
      </c>
      <c r="C42" s="287" t="s">
        <v>86</v>
      </c>
      <c r="D42" s="272">
        <v>67</v>
      </c>
      <c r="E42" s="325">
        <v>2</v>
      </c>
      <c r="F42" s="117">
        <v>542</v>
      </c>
      <c r="G42" s="118">
        <v>35</v>
      </c>
      <c r="H42" s="114"/>
      <c r="I42" s="114"/>
      <c r="J42" s="114"/>
      <c r="K42" s="114"/>
      <c r="L42" s="114"/>
      <c r="M42" s="114"/>
      <c r="N42" s="114"/>
      <c r="O42" s="114"/>
      <c r="P42"/>
      <c r="Q42"/>
      <c r="R42"/>
      <c r="S42"/>
      <c r="T42"/>
    </row>
    <row r="43" spans="1:20" x14ac:dyDescent="0.3">
      <c r="A43" s="271">
        <v>4</v>
      </c>
      <c r="B43" s="287" t="s">
        <v>164</v>
      </c>
      <c r="C43" s="287" t="s">
        <v>50</v>
      </c>
      <c r="D43" s="272">
        <v>75</v>
      </c>
      <c r="E43" s="325">
        <v>3</v>
      </c>
      <c r="F43" s="117">
        <v>519</v>
      </c>
      <c r="G43" s="118">
        <v>30</v>
      </c>
      <c r="H43" s="114"/>
      <c r="I43" s="114"/>
      <c r="J43" s="114"/>
      <c r="K43" s="114"/>
      <c r="L43" s="114"/>
      <c r="M43" s="114"/>
      <c r="N43" s="114"/>
      <c r="O43" s="114"/>
      <c r="P43"/>
      <c r="Q43"/>
      <c r="R43"/>
      <c r="S43"/>
      <c r="T43"/>
    </row>
    <row r="44" spans="1:20" x14ac:dyDescent="0.3">
      <c r="A44" s="271">
        <v>6</v>
      </c>
      <c r="B44" s="287" t="s">
        <v>166</v>
      </c>
      <c r="C44" s="287" t="s">
        <v>50</v>
      </c>
      <c r="D44" s="272">
        <v>80</v>
      </c>
      <c r="E44" s="325">
        <v>4</v>
      </c>
      <c r="F44" s="117">
        <v>504</v>
      </c>
      <c r="G44" s="118">
        <v>21</v>
      </c>
      <c r="H44" s="114"/>
      <c r="I44" s="114"/>
      <c r="J44" s="114"/>
      <c r="K44" s="114"/>
      <c r="L44" s="114"/>
      <c r="M44" s="114"/>
      <c r="N44" s="114"/>
      <c r="O44" s="114"/>
      <c r="P44"/>
      <c r="Q44"/>
      <c r="R44"/>
      <c r="S44"/>
      <c r="T44"/>
    </row>
    <row r="45" spans="1:20" x14ac:dyDescent="0.3">
      <c r="A45" s="372">
        <v>5</v>
      </c>
      <c r="B45" s="290" t="s">
        <v>165</v>
      </c>
      <c r="C45" s="290" t="s">
        <v>40</v>
      </c>
      <c r="D45" s="276" t="s">
        <v>216</v>
      </c>
      <c r="E45" s="327">
        <v>0</v>
      </c>
      <c r="F45" s="120">
        <v>0</v>
      </c>
      <c r="G45" s="121">
        <v>0</v>
      </c>
      <c r="H45" s="114"/>
      <c r="I45" s="114"/>
      <c r="J45" s="114"/>
      <c r="K45" s="114"/>
      <c r="L45" s="114"/>
      <c r="M45" s="114"/>
      <c r="N45" s="114"/>
      <c r="O45" s="114"/>
      <c r="P45"/>
      <c r="Q45"/>
      <c r="R45"/>
      <c r="S45"/>
      <c r="T45"/>
    </row>
    <row r="46" spans="1:20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/>
      <c r="Q46"/>
      <c r="R46"/>
      <c r="S46"/>
      <c r="T46"/>
    </row>
    <row r="47" spans="1:20" x14ac:dyDescent="0.3">
      <c r="A47" s="209"/>
      <c r="B47" s="210" t="s">
        <v>73</v>
      </c>
      <c r="C47" s="205" t="s">
        <v>169</v>
      </c>
      <c r="D47" s="206"/>
      <c r="E47" s="253" t="s">
        <v>1409</v>
      </c>
      <c r="F47" s="211"/>
      <c r="G47" s="211"/>
      <c r="H47" s="114"/>
      <c r="I47" s="114"/>
      <c r="J47" s="114"/>
      <c r="K47" s="114"/>
      <c r="L47" s="114"/>
      <c r="M47" s="114"/>
      <c r="N47" s="114"/>
      <c r="O47" s="114"/>
      <c r="P47"/>
      <c r="Q47"/>
      <c r="R47"/>
      <c r="S47"/>
      <c r="T47"/>
    </row>
    <row r="48" spans="1:20" x14ac:dyDescent="0.3">
      <c r="A48" s="212">
        <v>1</v>
      </c>
      <c r="B48" s="213" t="s">
        <v>7</v>
      </c>
      <c r="C48" s="213" t="s">
        <v>8</v>
      </c>
      <c r="D48" s="214" t="s">
        <v>9</v>
      </c>
      <c r="E48" s="214" t="s">
        <v>10</v>
      </c>
      <c r="F48" s="214" t="s">
        <v>11</v>
      </c>
      <c r="G48" s="215" t="s">
        <v>12</v>
      </c>
      <c r="H48" s="114"/>
      <c r="I48" s="114"/>
      <c r="J48" s="114"/>
      <c r="K48" s="114"/>
      <c r="L48" s="114"/>
      <c r="M48" s="114"/>
      <c r="N48" s="114"/>
      <c r="O48" s="114"/>
      <c r="P48"/>
      <c r="Q48"/>
      <c r="R48"/>
      <c r="S48"/>
      <c r="T48"/>
    </row>
    <row r="49" spans="1:20" x14ac:dyDescent="0.3">
      <c r="A49" s="322">
        <v>3</v>
      </c>
      <c r="B49" s="351" t="s">
        <v>172</v>
      </c>
      <c r="C49" s="351" t="s">
        <v>86</v>
      </c>
      <c r="D49" s="346">
        <v>83</v>
      </c>
      <c r="E49" s="324">
        <v>8</v>
      </c>
      <c r="F49" s="347">
        <v>559</v>
      </c>
      <c r="G49" s="348">
        <v>49</v>
      </c>
      <c r="H49" s="114"/>
      <c r="I49" s="114"/>
      <c r="J49" s="114"/>
      <c r="K49" s="114"/>
      <c r="L49" s="114"/>
      <c r="M49" s="114"/>
      <c r="N49" s="114"/>
      <c r="O49" s="114"/>
      <c r="P49"/>
      <c r="Q49"/>
      <c r="R49"/>
      <c r="S49"/>
      <c r="T49"/>
    </row>
    <row r="50" spans="1:20" x14ac:dyDescent="0.3">
      <c r="A50" s="326">
        <v>7</v>
      </c>
      <c r="B50" s="287" t="s">
        <v>176</v>
      </c>
      <c r="C50" s="287" t="s">
        <v>59</v>
      </c>
      <c r="D50" s="272">
        <v>77</v>
      </c>
      <c r="E50" s="325">
        <v>7</v>
      </c>
      <c r="F50" s="117">
        <v>549</v>
      </c>
      <c r="G50" s="118">
        <v>48</v>
      </c>
      <c r="H50" s="114"/>
      <c r="I50" s="114"/>
      <c r="J50" s="114"/>
      <c r="K50" s="114"/>
      <c r="L50" s="114"/>
      <c r="M50" s="114"/>
      <c r="N50" s="114"/>
      <c r="O50" s="114"/>
      <c r="P50"/>
      <c r="Q50"/>
      <c r="R50"/>
      <c r="S50"/>
      <c r="T50"/>
    </row>
    <row r="51" spans="1:20" x14ac:dyDescent="0.3">
      <c r="A51" s="326">
        <v>1</v>
      </c>
      <c r="B51" s="373" t="s">
        <v>170</v>
      </c>
      <c r="C51" s="373" t="s">
        <v>59</v>
      </c>
      <c r="D51" s="325">
        <v>76</v>
      </c>
      <c r="E51" s="325">
        <v>6</v>
      </c>
      <c r="F51" s="158">
        <v>532</v>
      </c>
      <c r="G51" s="159">
        <v>41</v>
      </c>
      <c r="H51" s="114"/>
      <c r="I51" s="114"/>
      <c r="J51" s="114"/>
      <c r="K51" s="114"/>
      <c r="L51" s="114"/>
      <c r="M51" s="114"/>
      <c r="N51" s="114"/>
      <c r="O51" s="114"/>
      <c r="P51"/>
      <c r="Q51"/>
      <c r="R51"/>
      <c r="S51"/>
      <c r="T51"/>
    </row>
    <row r="52" spans="1:20" x14ac:dyDescent="0.3">
      <c r="A52" s="326">
        <v>5</v>
      </c>
      <c r="B52" s="287" t="s">
        <v>174</v>
      </c>
      <c r="C52" s="287" t="s">
        <v>86</v>
      </c>
      <c r="D52" s="272">
        <v>74</v>
      </c>
      <c r="E52" s="325">
        <v>5</v>
      </c>
      <c r="F52" s="117">
        <v>501</v>
      </c>
      <c r="G52" s="118">
        <v>35</v>
      </c>
      <c r="H52" s="114"/>
      <c r="I52" s="114"/>
      <c r="J52" s="114"/>
      <c r="K52" s="114"/>
      <c r="L52" s="114"/>
      <c r="M52" s="114"/>
      <c r="N52" s="114"/>
      <c r="O52" s="114"/>
      <c r="P52"/>
      <c r="Q52"/>
      <c r="R52"/>
      <c r="S52"/>
      <c r="T52"/>
    </row>
    <row r="53" spans="1:20" x14ac:dyDescent="0.3">
      <c r="A53" s="271">
        <v>6</v>
      </c>
      <c r="B53" s="287" t="s">
        <v>175</v>
      </c>
      <c r="C53" s="287" t="s">
        <v>64</v>
      </c>
      <c r="D53" s="272" t="s">
        <v>216</v>
      </c>
      <c r="E53" s="325">
        <v>0</v>
      </c>
      <c r="F53" s="117">
        <v>421</v>
      </c>
      <c r="G53" s="118">
        <v>29</v>
      </c>
      <c r="H53" s="114"/>
      <c r="I53" s="114"/>
      <c r="J53" s="114"/>
      <c r="K53" s="114"/>
      <c r="L53" s="114"/>
      <c r="M53" s="114"/>
      <c r="N53" s="114"/>
      <c r="O53" s="114"/>
      <c r="P53"/>
      <c r="Q53"/>
      <c r="R53"/>
      <c r="S53"/>
      <c r="T53"/>
    </row>
    <row r="54" spans="1:20" x14ac:dyDescent="0.3">
      <c r="A54" s="271">
        <v>2</v>
      </c>
      <c r="B54" s="287" t="s">
        <v>171</v>
      </c>
      <c r="C54" s="287" t="s">
        <v>33</v>
      </c>
      <c r="D54" s="272">
        <v>64</v>
      </c>
      <c r="E54" s="325">
        <v>4</v>
      </c>
      <c r="F54" s="117">
        <v>464</v>
      </c>
      <c r="G54" s="118">
        <v>26</v>
      </c>
      <c r="H54" s="114"/>
      <c r="I54" s="114"/>
      <c r="J54" s="114"/>
      <c r="K54" s="114"/>
      <c r="L54" s="114"/>
      <c r="M54" s="114"/>
      <c r="N54" s="114"/>
      <c r="O54" s="114"/>
      <c r="P54"/>
      <c r="Q54"/>
      <c r="R54"/>
      <c r="S54"/>
      <c r="T54"/>
    </row>
    <row r="55" spans="1:20" x14ac:dyDescent="0.3">
      <c r="A55" s="271">
        <v>4</v>
      </c>
      <c r="B55" s="287" t="s">
        <v>173</v>
      </c>
      <c r="C55" s="287" t="s">
        <v>33</v>
      </c>
      <c r="D55" s="272">
        <v>62</v>
      </c>
      <c r="E55" s="325">
        <v>3</v>
      </c>
      <c r="F55" s="117">
        <v>397</v>
      </c>
      <c r="G55" s="118">
        <v>20</v>
      </c>
      <c r="H55" s="114"/>
      <c r="I55" s="114"/>
      <c r="J55" s="114"/>
      <c r="K55" s="114"/>
      <c r="L55" s="114"/>
      <c r="M55" s="114"/>
      <c r="N55" s="114"/>
      <c r="O55" s="114"/>
      <c r="P55"/>
      <c r="Q55"/>
      <c r="R55"/>
      <c r="S55"/>
      <c r="T55"/>
    </row>
    <row r="56" spans="1:20" x14ac:dyDescent="0.3">
      <c r="A56" s="275">
        <v>8</v>
      </c>
      <c r="B56" s="290" t="s">
        <v>177</v>
      </c>
      <c r="C56" s="290" t="s">
        <v>33</v>
      </c>
      <c r="D56" s="276" t="s">
        <v>216</v>
      </c>
      <c r="E56" s="327">
        <v>0</v>
      </c>
      <c r="F56" s="120">
        <v>0</v>
      </c>
      <c r="G56" s="121">
        <v>0</v>
      </c>
      <c r="H56" s="114"/>
      <c r="I56" s="114"/>
      <c r="J56" s="114"/>
      <c r="K56" s="114"/>
      <c r="L56" s="114"/>
      <c r="M56" s="114"/>
      <c r="N56" s="114"/>
      <c r="O56" s="114"/>
      <c r="P56"/>
      <c r="Q56"/>
      <c r="R56"/>
      <c r="S56"/>
      <c r="T56"/>
    </row>
    <row r="57" spans="1:20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/>
      <c r="Q57"/>
      <c r="R57"/>
      <c r="S57"/>
      <c r="T57"/>
    </row>
    <row r="58" spans="1:20" x14ac:dyDescent="0.3">
      <c r="A58" s="114"/>
      <c r="B58" s="86" t="s">
        <v>178</v>
      </c>
      <c r="C58" s="86"/>
      <c r="D58" s="86"/>
      <c r="E58" s="86"/>
      <c r="F58" s="106" t="s">
        <v>1542</v>
      </c>
      <c r="G58" s="86"/>
      <c r="H58" s="114"/>
      <c r="I58" s="114"/>
      <c r="J58" s="114"/>
      <c r="K58" s="114"/>
      <c r="L58" s="114"/>
      <c r="M58" s="114"/>
      <c r="N58" s="114"/>
      <c r="O58" s="114"/>
      <c r="P58"/>
      <c r="Q58"/>
      <c r="R58"/>
      <c r="S58"/>
      <c r="T58"/>
    </row>
    <row r="59" spans="1:20" x14ac:dyDescent="0.3">
      <c r="A59" s="114"/>
      <c r="B59" s="86" t="s">
        <v>1543</v>
      </c>
      <c r="C59" s="86"/>
      <c r="D59" s="86"/>
      <c r="E59" s="86"/>
      <c r="F59" s="86"/>
      <c r="G59" s="86"/>
      <c r="H59" s="114"/>
      <c r="I59" s="114"/>
      <c r="J59" s="114"/>
      <c r="K59" s="114"/>
      <c r="L59" s="114"/>
      <c r="M59" s="114"/>
      <c r="N59" s="114"/>
      <c r="O59" s="114"/>
      <c r="P59"/>
      <c r="Q59"/>
      <c r="R59"/>
      <c r="S59"/>
      <c r="T59"/>
    </row>
    <row r="60" spans="1:20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/>
      <c r="Q60"/>
      <c r="R60"/>
      <c r="S60"/>
      <c r="T60"/>
    </row>
    <row r="61" spans="1:20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/>
      <c r="Q61"/>
      <c r="R61"/>
      <c r="S61"/>
      <c r="T61"/>
    </row>
    <row r="62" spans="1:20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/>
      <c r="Q62"/>
      <c r="R62"/>
      <c r="S62"/>
      <c r="T62"/>
    </row>
    <row r="63" spans="1:20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/>
      <c r="Q63"/>
      <c r="R63"/>
      <c r="S63"/>
      <c r="T63"/>
    </row>
    <row r="64" spans="1:20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/>
      <c r="Q64"/>
      <c r="R64"/>
      <c r="S64"/>
      <c r="T64"/>
    </row>
    <row r="65" spans="1:20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/>
      <c r="Q65"/>
      <c r="R65"/>
      <c r="S65"/>
      <c r="T65"/>
    </row>
    <row r="66" spans="1:20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/>
      <c r="Q66"/>
      <c r="R66"/>
      <c r="S66"/>
      <c r="T66"/>
    </row>
    <row r="67" spans="1:20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/>
      <c r="Q67"/>
      <c r="R67"/>
      <c r="S67"/>
      <c r="T67"/>
    </row>
    <row r="68" spans="1:20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/>
      <c r="Q68"/>
      <c r="R68"/>
      <c r="S68"/>
      <c r="T68"/>
    </row>
    <row r="69" spans="1:20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/>
      <c r="Q69"/>
      <c r="R69"/>
      <c r="S69"/>
      <c r="T69"/>
    </row>
    <row r="70" spans="1:20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/>
      <c r="Q70"/>
      <c r="R70"/>
      <c r="S70"/>
      <c r="T70"/>
    </row>
    <row r="71" spans="1:20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x14ac:dyDescent="0.3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</row>
    <row r="73" spans="1:20" x14ac:dyDescent="0.3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</row>
    <row r="74" spans="1:20" x14ac:dyDescent="0.3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</row>
    <row r="75" spans="1:20" x14ac:dyDescent="0.3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</row>
    <row r="76" spans="1:20" x14ac:dyDescent="0.3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</row>
    <row r="77" spans="1:20" x14ac:dyDescent="0.3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</row>
    <row r="78" spans="1:20" x14ac:dyDescent="0.3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</row>
    <row r="79" spans="1:20" x14ac:dyDescent="0.3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</row>
    <row r="80" spans="1:20" x14ac:dyDescent="0.3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</row>
  </sheetData>
  <sheetProtection selectLockedCells="1" selectUnlockedCells="1"/>
  <sortState xmlns:xlrd2="http://schemas.microsoft.com/office/spreadsheetml/2017/richdata2" ref="A49:G56">
    <sortCondition descending="1" ref="G49"/>
    <sortCondition descending="1" ref="F49"/>
  </sortState>
  <hyperlinks>
    <hyperlink ref="B2" location="'Index'!A3" tooltip="Go to the Index sheet" display="á" xr:uid="{7EC46EBB-0060-4BC1-97D1-5167A23C5235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834EB-FB2E-461C-A29F-3E4EC735458A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7" customWidth="1"/>
    <col min="8" max="8" width="20.7109375" style="6" customWidth="1"/>
    <col min="9" max="14" width="5" style="6" customWidth="1"/>
    <col min="15" max="22" width="4.140625" style="6" customWidth="1"/>
    <col min="23" max="25" width="10.28515625" style="6"/>
  </cols>
  <sheetData>
    <row r="1" spans="1:25" ht="18" x14ac:dyDescent="0.35">
      <c r="A1" s="38" t="s">
        <v>179</v>
      </c>
      <c r="B1" s="39"/>
      <c r="C1" s="39"/>
      <c r="D1" s="4"/>
      <c r="E1" s="4"/>
      <c r="F1" s="4"/>
      <c r="G1" s="40"/>
      <c r="H1" s="4"/>
      <c r="I1" s="4"/>
      <c r="J1" s="4" t="s">
        <v>1541</v>
      </c>
      <c r="K1" s="41"/>
      <c r="L1" s="4"/>
      <c r="M1" s="4"/>
      <c r="N1" s="41"/>
      <c r="O1" s="4"/>
      <c r="P1" s="4"/>
      <c r="Q1" s="4"/>
      <c r="R1" s="4"/>
      <c r="S1" s="4"/>
      <c r="T1" s="4"/>
      <c r="U1" s="4"/>
      <c r="V1" s="4"/>
      <c r="W1" s="4"/>
      <c r="X1" s="41"/>
      <c r="Y1" s="41"/>
    </row>
    <row r="2" spans="1:25" ht="15.75" customHeight="1" x14ac:dyDescent="0.35">
      <c r="A2" s="389" t="s">
        <v>1</v>
      </c>
      <c r="I2" s="42" t="s">
        <v>2</v>
      </c>
      <c r="J2" s="43">
        <v>2</v>
      </c>
    </row>
    <row r="3" spans="1:25" ht="15.75" customHeight="1" x14ac:dyDescent="0.3">
      <c r="A3" s="17" t="s">
        <v>3</v>
      </c>
      <c r="B3" s="17"/>
      <c r="C3" s="17"/>
      <c r="D3" s="17"/>
      <c r="E3" s="17"/>
      <c r="F3" s="17"/>
      <c r="G3" s="44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15.75" customHeight="1" x14ac:dyDescent="0.3">
      <c r="A4" s="45" t="s">
        <v>180</v>
      </c>
      <c r="B4" s="46"/>
      <c r="C4" s="47">
        <v>556</v>
      </c>
      <c r="D4" s="46"/>
      <c r="E4" s="48" t="s">
        <v>12</v>
      </c>
      <c r="F4" s="49">
        <f>SUM(F5:F7)</f>
        <v>558</v>
      </c>
      <c r="G4" s="50" t="s">
        <v>181</v>
      </c>
      <c r="H4" s="45" t="s">
        <v>182</v>
      </c>
      <c r="I4" s="46"/>
      <c r="J4" s="47">
        <v>541</v>
      </c>
      <c r="K4" s="46"/>
      <c r="L4" s="48" t="s">
        <v>12</v>
      </c>
      <c r="M4" s="49">
        <f>SUM(M5:M7)</f>
        <v>541</v>
      </c>
    </row>
    <row r="5" spans="1:25" ht="15.75" customHeight="1" x14ac:dyDescent="0.3">
      <c r="A5" s="51" t="s">
        <v>23</v>
      </c>
      <c r="B5" s="52"/>
      <c r="C5" s="53"/>
      <c r="D5" s="54">
        <v>87</v>
      </c>
      <c r="E5" s="54">
        <v>90</v>
      </c>
      <c r="F5" s="55">
        <f>SUM(D5:E5)</f>
        <v>177</v>
      </c>
      <c r="H5" s="51" t="s">
        <v>52</v>
      </c>
      <c r="I5" s="52"/>
      <c r="J5" s="53"/>
      <c r="K5" s="54">
        <v>93</v>
      </c>
      <c r="L5" s="54">
        <v>90</v>
      </c>
      <c r="M5" s="55">
        <f>SUM(K5:L5)</f>
        <v>183</v>
      </c>
    </row>
    <row r="6" spans="1:25" ht="15.75" customHeight="1" x14ac:dyDescent="0.3">
      <c r="A6" s="56" t="s">
        <v>92</v>
      </c>
      <c r="B6" s="57"/>
      <c r="C6" s="58"/>
      <c r="D6" s="29">
        <v>95</v>
      </c>
      <c r="E6" s="29">
        <v>92</v>
      </c>
      <c r="F6" s="30">
        <f>SUM(D6:E6)</f>
        <v>187</v>
      </c>
      <c r="H6" s="56" t="s">
        <v>127</v>
      </c>
      <c r="I6" s="57"/>
      <c r="J6" s="58"/>
      <c r="K6" s="29">
        <v>85</v>
      </c>
      <c r="L6" s="29">
        <v>86</v>
      </c>
      <c r="M6" s="30">
        <f>SUM(K6:L6)</f>
        <v>171</v>
      </c>
    </row>
    <row r="7" spans="1:25" ht="15.75" customHeight="1" x14ac:dyDescent="0.3">
      <c r="A7" s="59" t="s">
        <v>38</v>
      </c>
      <c r="B7" s="60"/>
      <c r="C7" s="61"/>
      <c r="D7" s="62">
        <v>97</v>
      </c>
      <c r="E7" s="62">
        <v>97</v>
      </c>
      <c r="F7" s="63">
        <f>SUM(D7:E7)</f>
        <v>194</v>
      </c>
      <c r="H7" s="59" t="s">
        <v>39</v>
      </c>
      <c r="I7" s="60"/>
      <c r="J7" s="61"/>
      <c r="K7" s="62">
        <v>93</v>
      </c>
      <c r="L7" s="62">
        <v>94</v>
      </c>
      <c r="M7" s="63">
        <f>SUM(K7:L7)</f>
        <v>187</v>
      </c>
    </row>
    <row r="8" spans="1:25" ht="15.75" customHeight="1" x14ac:dyDescent="0.3">
      <c r="O8" s="64"/>
    </row>
    <row r="9" spans="1:25" ht="15.75" customHeight="1" x14ac:dyDescent="0.3">
      <c r="A9" s="45" t="s">
        <v>183</v>
      </c>
      <c r="B9" s="46"/>
      <c r="C9" s="47">
        <v>563</v>
      </c>
      <c r="D9" s="46"/>
      <c r="E9" s="48" t="s">
        <v>12</v>
      </c>
      <c r="F9" s="49">
        <f>SUM(F10:F12)</f>
        <v>554</v>
      </c>
      <c r="G9" s="50" t="s">
        <v>181</v>
      </c>
      <c r="H9" s="45" t="s">
        <v>184</v>
      </c>
      <c r="I9" s="46"/>
      <c r="J9" s="47">
        <v>541</v>
      </c>
      <c r="K9" s="46"/>
      <c r="L9" s="48" t="s">
        <v>12</v>
      </c>
      <c r="M9" s="49">
        <f>SUM(M10:M12)</f>
        <v>561</v>
      </c>
    </row>
    <row r="10" spans="1:25" ht="15.75" customHeight="1" x14ac:dyDescent="0.3">
      <c r="A10" s="51" t="s">
        <v>185</v>
      </c>
      <c r="B10" s="52"/>
      <c r="C10" s="53"/>
      <c r="D10" s="54">
        <v>90</v>
      </c>
      <c r="E10" s="54">
        <v>87</v>
      </c>
      <c r="F10" s="55">
        <f>SUM(D10:E10)</f>
        <v>177</v>
      </c>
      <c r="H10" s="51" t="s">
        <v>77</v>
      </c>
      <c r="I10" s="52"/>
      <c r="J10" s="53"/>
      <c r="K10" s="54">
        <v>92</v>
      </c>
      <c r="L10" s="54">
        <v>93</v>
      </c>
      <c r="M10" s="55">
        <f>SUM(K10:L10)</f>
        <v>185</v>
      </c>
    </row>
    <row r="11" spans="1:25" ht="15.75" customHeight="1" x14ac:dyDescent="0.3">
      <c r="A11" s="56" t="s">
        <v>15</v>
      </c>
      <c r="B11" s="57"/>
      <c r="C11" s="58"/>
      <c r="D11" s="29">
        <v>94</v>
      </c>
      <c r="E11" s="29">
        <v>97</v>
      </c>
      <c r="F11" s="30">
        <f>SUM(D11:E11)</f>
        <v>191</v>
      </c>
      <c r="H11" s="56" t="s">
        <v>55</v>
      </c>
      <c r="I11" s="57"/>
      <c r="J11" s="58"/>
      <c r="K11" s="29">
        <v>94</v>
      </c>
      <c r="L11" s="29">
        <v>95</v>
      </c>
      <c r="M11" s="30">
        <f>SUM(K11:L11)</f>
        <v>189</v>
      </c>
    </row>
    <row r="12" spans="1:25" ht="15.75" customHeight="1" x14ac:dyDescent="0.3">
      <c r="A12" s="59" t="s">
        <v>27</v>
      </c>
      <c r="B12" s="60"/>
      <c r="C12" s="61"/>
      <c r="D12" s="62">
        <v>95</v>
      </c>
      <c r="E12" s="62">
        <v>91</v>
      </c>
      <c r="F12" s="63">
        <f>SUM(D12:E12)</f>
        <v>186</v>
      </c>
      <c r="H12" s="59" t="s">
        <v>72</v>
      </c>
      <c r="I12" s="60"/>
      <c r="J12" s="61"/>
      <c r="K12" s="62">
        <v>90</v>
      </c>
      <c r="L12" s="62">
        <v>97</v>
      </c>
      <c r="M12" s="63">
        <f>SUM(K12:L12)</f>
        <v>187</v>
      </c>
    </row>
    <row r="13" spans="1:25" ht="15.75" customHeight="1" x14ac:dyDescent="0.3"/>
    <row r="14" spans="1:25" ht="15.75" customHeight="1" x14ac:dyDescent="0.3">
      <c r="A14" s="45" t="s">
        <v>186</v>
      </c>
      <c r="B14" s="46"/>
      <c r="C14" s="47">
        <v>559</v>
      </c>
      <c r="D14" s="46"/>
      <c r="E14" s="48" t="s">
        <v>12</v>
      </c>
      <c r="F14" s="49">
        <f>SUM(F15:F17)</f>
        <v>566</v>
      </c>
      <c r="G14" s="50" t="s">
        <v>181</v>
      </c>
      <c r="H14" s="45" t="s">
        <v>187</v>
      </c>
      <c r="I14" s="46"/>
      <c r="J14" s="47">
        <v>538</v>
      </c>
      <c r="K14" s="46"/>
      <c r="L14" s="48" t="s">
        <v>12</v>
      </c>
      <c r="M14" s="49">
        <f>SUM(M15:M17)</f>
        <v>566</v>
      </c>
    </row>
    <row r="15" spans="1:25" ht="15.75" customHeight="1" x14ac:dyDescent="0.3">
      <c r="A15" s="51" t="s">
        <v>60</v>
      </c>
      <c r="B15" s="52"/>
      <c r="C15" s="53"/>
      <c r="D15" s="54">
        <v>91</v>
      </c>
      <c r="E15" s="54">
        <v>98</v>
      </c>
      <c r="F15" s="55">
        <f>SUM(D15:E15)</f>
        <v>189</v>
      </c>
      <c r="H15" s="51" t="s">
        <v>106</v>
      </c>
      <c r="I15" s="52"/>
      <c r="J15" s="53"/>
      <c r="K15" s="54">
        <v>93</v>
      </c>
      <c r="L15" s="54">
        <v>91</v>
      </c>
      <c r="M15" s="55">
        <f>SUM(K15:L15)</f>
        <v>184</v>
      </c>
    </row>
    <row r="16" spans="1:25" ht="15.75" customHeight="1" x14ac:dyDescent="0.3">
      <c r="A16" s="56" t="s">
        <v>32</v>
      </c>
      <c r="B16" s="57"/>
      <c r="C16" s="58"/>
      <c r="D16" s="29">
        <v>93</v>
      </c>
      <c r="E16" s="29">
        <v>93</v>
      </c>
      <c r="F16" s="30">
        <f>SUM(D16:E16)</f>
        <v>186</v>
      </c>
      <c r="H16" s="56" t="s">
        <v>116</v>
      </c>
      <c r="I16" s="57"/>
      <c r="J16" s="58"/>
      <c r="K16" s="29">
        <v>93</v>
      </c>
      <c r="L16" s="29">
        <v>96</v>
      </c>
      <c r="M16" s="30">
        <f>SUM(K16:L16)</f>
        <v>189</v>
      </c>
    </row>
    <row r="17" spans="1:16" ht="15.75" customHeight="1" x14ac:dyDescent="0.3">
      <c r="A17" s="59" t="s">
        <v>35</v>
      </c>
      <c r="B17" s="60"/>
      <c r="C17" s="61"/>
      <c r="D17" s="62">
        <v>95</v>
      </c>
      <c r="E17" s="62">
        <v>96</v>
      </c>
      <c r="F17" s="63">
        <f>SUM(D17:E17)</f>
        <v>191</v>
      </c>
      <c r="H17" s="59" t="s">
        <v>36</v>
      </c>
      <c r="I17" s="60"/>
      <c r="J17" s="61"/>
      <c r="K17" s="62">
        <v>99</v>
      </c>
      <c r="L17" s="62">
        <v>94</v>
      </c>
      <c r="M17" s="63">
        <f>SUM(K17:L17)</f>
        <v>193</v>
      </c>
    </row>
    <row r="18" spans="1:16" ht="15.75" customHeight="1" x14ac:dyDescent="0.3"/>
    <row r="19" spans="1:16" ht="15.75" customHeight="1" x14ac:dyDescent="0.3">
      <c r="H19" s="65" t="s">
        <v>3</v>
      </c>
      <c r="I19" s="66" t="s">
        <v>188</v>
      </c>
      <c r="J19" s="66" t="s">
        <v>189</v>
      </c>
      <c r="K19" s="66" t="s">
        <v>190</v>
      </c>
      <c r="L19" s="66" t="s">
        <v>191</v>
      </c>
      <c r="M19" s="66" t="s">
        <v>11</v>
      </c>
      <c r="N19" s="67" t="s">
        <v>192</v>
      </c>
    </row>
    <row r="20" spans="1:16" ht="15.75" customHeight="1" x14ac:dyDescent="0.3">
      <c r="B20" s="68" t="s">
        <v>193</v>
      </c>
      <c r="H20" s="376" t="s">
        <v>183</v>
      </c>
      <c r="I20" s="54">
        <v>7</v>
      </c>
      <c r="J20" s="54">
        <v>5</v>
      </c>
      <c r="K20" s="54"/>
      <c r="L20" s="54">
        <v>2</v>
      </c>
      <c r="M20" s="54">
        <v>3922</v>
      </c>
      <c r="N20" s="55">
        <v>10</v>
      </c>
    </row>
    <row r="21" spans="1:16" ht="15.75" customHeight="1" x14ac:dyDescent="0.3">
      <c r="B21" s="255" t="s">
        <v>1468</v>
      </c>
      <c r="H21" s="69" t="s">
        <v>184</v>
      </c>
      <c r="I21" s="29">
        <v>7</v>
      </c>
      <c r="J21" s="29">
        <v>5</v>
      </c>
      <c r="K21" s="29"/>
      <c r="L21" s="29">
        <v>2</v>
      </c>
      <c r="M21" s="29">
        <v>3911</v>
      </c>
      <c r="N21" s="30">
        <v>10</v>
      </c>
    </row>
    <row r="22" spans="1:16" ht="15.75" customHeight="1" x14ac:dyDescent="0.3">
      <c r="B22" s="68" t="s">
        <v>1455</v>
      </c>
      <c r="H22" s="69" t="s">
        <v>180</v>
      </c>
      <c r="I22" s="32">
        <v>7</v>
      </c>
      <c r="J22" s="32">
        <v>4</v>
      </c>
      <c r="K22" s="32"/>
      <c r="L22" s="32">
        <v>3</v>
      </c>
      <c r="M22" s="32">
        <v>3595</v>
      </c>
      <c r="N22" s="27">
        <v>8</v>
      </c>
    </row>
    <row r="23" spans="1:16" ht="15.75" customHeight="1" x14ac:dyDescent="0.3">
      <c r="H23" s="69" t="s">
        <v>186</v>
      </c>
      <c r="I23" s="29">
        <v>7</v>
      </c>
      <c r="J23" s="29">
        <v>3</v>
      </c>
      <c r="K23" s="29">
        <v>1</v>
      </c>
      <c r="L23" s="29">
        <v>3</v>
      </c>
      <c r="M23" s="29">
        <v>3915</v>
      </c>
      <c r="N23" s="30">
        <v>7</v>
      </c>
    </row>
    <row r="24" spans="1:16" ht="15.75" customHeight="1" x14ac:dyDescent="0.3">
      <c r="H24" s="69" t="s">
        <v>187</v>
      </c>
      <c r="I24" s="29">
        <v>7</v>
      </c>
      <c r="J24" s="29">
        <v>2</v>
      </c>
      <c r="K24" s="29">
        <v>1</v>
      </c>
      <c r="L24" s="29">
        <v>4</v>
      </c>
      <c r="M24" s="29">
        <v>3884</v>
      </c>
      <c r="N24" s="30">
        <v>5</v>
      </c>
    </row>
    <row r="25" spans="1:16" ht="15.75" customHeight="1" x14ac:dyDescent="0.3">
      <c r="H25" s="70" t="s">
        <v>182</v>
      </c>
      <c r="I25" s="62">
        <v>7</v>
      </c>
      <c r="J25" s="62">
        <v>1</v>
      </c>
      <c r="K25" s="62"/>
      <c r="L25" s="62">
        <v>6</v>
      </c>
      <c r="M25" s="62">
        <v>3818</v>
      </c>
      <c r="N25" s="63">
        <v>2</v>
      </c>
    </row>
    <row r="26" spans="1:16" ht="15.75" customHeight="1" x14ac:dyDescent="0.3"/>
    <row r="27" spans="1:16" ht="15.75" customHeight="1" x14ac:dyDescent="0.3">
      <c r="A27" s="71"/>
      <c r="B27" s="71"/>
      <c r="C27" s="71"/>
      <c r="D27" s="71"/>
      <c r="E27" s="71"/>
      <c r="F27" s="71"/>
      <c r="G27" s="72"/>
      <c r="H27" s="71"/>
      <c r="I27" s="71"/>
      <c r="J27" s="71"/>
      <c r="K27" s="71"/>
      <c r="L27" s="71"/>
      <c r="M27" s="71"/>
      <c r="N27" s="71"/>
      <c r="P27" s="12"/>
    </row>
    <row r="28" spans="1:16" ht="15.75" customHeight="1" x14ac:dyDescent="0.3"/>
    <row r="29" spans="1:16" ht="15.75" customHeight="1" x14ac:dyDescent="0.3">
      <c r="A29" s="17" t="s">
        <v>5</v>
      </c>
      <c r="B29" s="17"/>
      <c r="C29" s="17"/>
      <c r="D29" s="17"/>
      <c r="E29" s="17"/>
      <c r="F29" s="17"/>
      <c r="G29" s="44"/>
      <c r="H29" s="17"/>
      <c r="I29" s="17"/>
      <c r="J29" s="17"/>
      <c r="K29" s="17"/>
      <c r="L29" s="17"/>
      <c r="M29" s="17"/>
      <c r="N29" s="17"/>
      <c r="O29" s="17"/>
    </row>
    <row r="30" spans="1:16" ht="15.75" customHeight="1" x14ac:dyDescent="0.3">
      <c r="A30" s="45" t="s">
        <v>194</v>
      </c>
      <c r="B30" s="46"/>
      <c r="C30" s="47">
        <v>520</v>
      </c>
      <c r="D30" s="46"/>
      <c r="E30" s="48" t="s">
        <v>12</v>
      </c>
      <c r="F30" s="49">
        <f>SUM(F31:F33)</f>
        <v>521</v>
      </c>
      <c r="G30" s="50" t="s">
        <v>181</v>
      </c>
      <c r="H30" s="45" t="s">
        <v>195</v>
      </c>
      <c r="I30" s="46"/>
      <c r="J30" s="47">
        <v>505</v>
      </c>
      <c r="K30" s="46"/>
      <c r="L30" s="48" t="s">
        <v>12</v>
      </c>
      <c r="M30" s="49">
        <f>SUM(M31:M33)</f>
        <v>502</v>
      </c>
    </row>
    <row r="31" spans="1:16" ht="15.75" customHeight="1" x14ac:dyDescent="0.3">
      <c r="A31" s="51" t="s">
        <v>87</v>
      </c>
      <c r="B31" s="52"/>
      <c r="C31" s="53"/>
      <c r="D31" s="54">
        <v>84</v>
      </c>
      <c r="E31" s="54">
        <v>90</v>
      </c>
      <c r="F31" s="55">
        <f>SUM(D31:E31)</f>
        <v>174</v>
      </c>
      <c r="H31" s="51" t="s">
        <v>196</v>
      </c>
      <c r="I31" s="52"/>
      <c r="J31" s="53"/>
      <c r="K31" s="54">
        <v>81</v>
      </c>
      <c r="L31" s="54">
        <v>78</v>
      </c>
      <c r="M31" s="55">
        <f>SUM(K31:L31)</f>
        <v>159</v>
      </c>
    </row>
    <row r="32" spans="1:16" ht="15.75" customHeight="1" x14ac:dyDescent="0.3">
      <c r="A32" s="56" t="s">
        <v>140</v>
      </c>
      <c r="B32" s="57"/>
      <c r="C32" s="58"/>
      <c r="D32" s="29">
        <v>94</v>
      </c>
      <c r="E32" s="29">
        <v>86</v>
      </c>
      <c r="F32" s="30">
        <f>SUM(D32:E32)</f>
        <v>180</v>
      </c>
      <c r="H32" s="56" t="s">
        <v>197</v>
      </c>
      <c r="I32" s="57"/>
      <c r="J32" s="58"/>
      <c r="K32" s="29">
        <v>89</v>
      </c>
      <c r="L32" s="29">
        <v>75</v>
      </c>
      <c r="M32" s="30">
        <f>SUM(K32:L32)</f>
        <v>164</v>
      </c>
    </row>
    <row r="33" spans="1:14" ht="15.75" customHeight="1" x14ac:dyDescent="0.3">
      <c r="A33" s="59" t="s">
        <v>142</v>
      </c>
      <c r="B33" s="60"/>
      <c r="C33" s="61"/>
      <c r="D33" s="62">
        <v>83</v>
      </c>
      <c r="E33" s="62">
        <v>84</v>
      </c>
      <c r="F33" s="63">
        <f>SUM(D33:E33)</f>
        <v>167</v>
      </c>
      <c r="H33" s="59" t="s">
        <v>139</v>
      </c>
      <c r="I33" s="60"/>
      <c r="J33" s="61"/>
      <c r="K33" s="62">
        <v>89</v>
      </c>
      <c r="L33" s="62">
        <v>90</v>
      </c>
      <c r="M33" s="63">
        <f>SUM(K33:L33)</f>
        <v>179</v>
      </c>
    </row>
    <row r="34" spans="1:14" ht="15.75" customHeight="1" x14ac:dyDescent="0.3"/>
    <row r="35" spans="1:14" ht="15.75" customHeight="1" x14ac:dyDescent="0.3">
      <c r="A35" s="45" t="s">
        <v>198</v>
      </c>
      <c r="B35" s="46"/>
      <c r="C35" s="47">
        <v>532</v>
      </c>
      <c r="D35" s="46"/>
      <c r="E35" s="48" t="s">
        <v>12</v>
      </c>
      <c r="F35" s="49">
        <f>SUM(F36:F38)</f>
        <v>537</v>
      </c>
      <c r="G35" s="50" t="s">
        <v>181</v>
      </c>
      <c r="H35" s="45" t="s">
        <v>199</v>
      </c>
      <c r="I35" s="46"/>
      <c r="J35" s="47">
        <v>531</v>
      </c>
      <c r="K35" s="46"/>
      <c r="L35" s="48" t="s">
        <v>12</v>
      </c>
      <c r="M35" s="49">
        <f>SUM(M36:M38)</f>
        <v>515</v>
      </c>
    </row>
    <row r="36" spans="1:14" ht="15.75" customHeight="1" x14ac:dyDescent="0.3">
      <c r="A36" s="51" t="s">
        <v>78</v>
      </c>
      <c r="B36" s="52"/>
      <c r="C36" s="53"/>
      <c r="D36" s="54">
        <v>90</v>
      </c>
      <c r="E36" s="54">
        <v>88</v>
      </c>
      <c r="F36" s="55">
        <f>SUM(D36:E36)</f>
        <v>178</v>
      </c>
      <c r="H36" s="51" t="s">
        <v>88</v>
      </c>
      <c r="I36" s="52"/>
      <c r="J36" s="53"/>
      <c r="K36" s="54">
        <v>88</v>
      </c>
      <c r="L36" s="54">
        <v>76</v>
      </c>
      <c r="M36" s="55">
        <f>SUM(K36:L36)</f>
        <v>164</v>
      </c>
    </row>
    <row r="37" spans="1:14" ht="15.75" customHeight="1" x14ac:dyDescent="0.3">
      <c r="A37" s="56" t="s">
        <v>61</v>
      </c>
      <c r="B37" s="57"/>
      <c r="C37" s="58"/>
      <c r="D37" s="29">
        <v>94</v>
      </c>
      <c r="E37" s="29">
        <v>93</v>
      </c>
      <c r="F37" s="30">
        <f>SUM(D37:E37)</f>
        <v>187</v>
      </c>
      <c r="H37" s="56" t="s">
        <v>110</v>
      </c>
      <c r="I37" s="57"/>
      <c r="J37" s="58"/>
      <c r="K37" s="29">
        <v>89</v>
      </c>
      <c r="L37" s="29">
        <v>87</v>
      </c>
      <c r="M37" s="30">
        <f>SUM(K37:L37)</f>
        <v>176</v>
      </c>
    </row>
    <row r="38" spans="1:14" ht="15.75" customHeight="1" x14ac:dyDescent="0.3">
      <c r="A38" s="59" t="s">
        <v>118</v>
      </c>
      <c r="B38" s="60"/>
      <c r="C38" s="61"/>
      <c r="D38" s="62">
        <v>87</v>
      </c>
      <c r="E38" s="62">
        <v>85</v>
      </c>
      <c r="F38" s="63">
        <f>SUM(D38:E38)</f>
        <v>172</v>
      </c>
      <c r="H38" s="59" t="s">
        <v>95</v>
      </c>
      <c r="I38" s="60"/>
      <c r="J38" s="61"/>
      <c r="K38" s="62">
        <v>85</v>
      </c>
      <c r="L38" s="62">
        <v>90</v>
      </c>
      <c r="M38" s="63">
        <f>SUM(K38:L38)</f>
        <v>175</v>
      </c>
    </row>
    <row r="39" spans="1:14" ht="15.75" customHeight="1" x14ac:dyDescent="0.3"/>
    <row r="40" spans="1:14" ht="15.75" customHeight="1" x14ac:dyDescent="0.3">
      <c r="A40" s="45" t="s">
        <v>200</v>
      </c>
      <c r="B40" s="46"/>
      <c r="C40" s="47">
        <v>517</v>
      </c>
      <c r="D40" s="46"/>
      <c r="E40" s="48" t="s">
        <v>12</v>
      </c>
      <c r="F40" s="49">
        <f>SUM(F41:F43)</f>
        <v>514</v>
      </c>
      <c r="G40" s="50" t="s">
        <v>181</v>
      </c>
      <c r="H40" s="45" t="s">
        <v>201</v>
      </c>
      <c r="I40" s="46"/>
      <c r="J40" s="47">
        <v>511</v>
      </c>
      <c r="K40" s="46"/>
      <c r="L40" s="48" t="s">
        <v>12</v>
      </c>
      <c r="M40" s="49">
        <f>SUM(M41:M43)</f>
        <v>484</v>
      </c>
    </row>
    <row r="41" spans="1:14" ht="15.75" customHeight="1" x14ac:dyDescent="0.3">
      <c r="A41" s="51" t="s">
        <v>109</v>
      </c>
      <c r="B41" s="52"/>
      <c r="C41" s="53"/>
      <c r="D41" s="54">
        <v>87</v>
      </c>
      <c r="E41" s="54">
        <v>91</v>
      </c>
      <c r="F41" s="55">
        <f>SUM(D41:E41)</f>
        <v>178</v>
      </c>
      <c r="H41" s="51" t="s">
        <v>154</v>
      </c>
      <c r="I41" s="52"/>
      <c r="J41" s="53"/>
      <c r="K41" s="54">
        <v>78</v>
      </c>
      <c r="L41" s="54">
        <v>73</v>
      </c>
      <c r="M41" s="55">
        <f>SUM(K41:L41)</f>
        <v>151</v>
      </c>
    </row>
    <row r="42" spans="1:14" ht="15.75" customHeight="1" x14ac:dyDescent="0.3">
      <c r="A42" s="56" t="s">
        <v>157</v>
      </c>
      <c r="B42" s="57"/>
      <c r="C42" s="58"/>
      <c r="D42" s="29">
        <v>83</v>
      </c>
      <c r="E42" s="29">
        <v>76</v>
      </c>
      <c r="F42" s="30">
        <f>SUM(D42:E42)</f>
        <v>159</v>
      </c>
      <c r="H42" s="56" t="s">
        <v>91</v>
      </c>
      <c r="I42" s="57"/>
      <c r="J42" s="58"/>
      <c r="K42" s="29">
        <v>84</v>
      </c>
      <c r="L42" s="29">
        <v>84</v>
      </c>
      <c r="M42" s="30">
        <f>SUM(K42:L42)</f>
        <v>168</v>
      </c>
    </row>
    <row r="43" spans="1:14" ht="15.75" customHeight="1" x14ac:dyDescent="0.3">
      <c r="A43" s="59" t="s">
        <v>63</v>
      </c>
      <c r="B43" s="60"/>
      <c r="C43" s="61"/>
      <c r="D43" s="62">
        <v>91</v>
      </c>
      <c r="E43" s="62">
        <v>86</v>
      </c>
      <c r="F43" s="63">
        <f>SUM(D43:E43)</f>
        <v>177</v>
      </c>
      <c r="H43" s="59" t="s">
        <v>115</v>
      </c>
      <c r="I43" s="60"/>
      <c r="J43" s="61"/>
      <c r="K43" s="62">
        <v>81</v>
      </c>
      <c r="L43" s="62">
        <v>84</v>
      </c>
      <c r="M43" s="63">
        <f>SUM(K43:L43)</f>
        <v>165</v>
      </c>
    </row>
    <row r="44" spans="1:14" ht="15.75" customHeight="1" x14ac:dyDescent="0.3"/>
    <row r="45" spans="1:14" ht="15.75" customHeight="1" x14ac:dyDescent="0.3">
      <c r="H45" s="65" t="s">
        <v>5</v>
      </c>
      <c r="I45" s="66" t="s">
        <v>188</v>
      </c>
      <c r="J45" s="66" t="s">
        <v>189</v>
      </c>
      <c r="K45" s="66" t="s">
        <v>190</v>
      </c>
      <c r="L45" s="66" t="s">
        <v>191</v>
      </c>
      <c r="M45" s="66" t="s">
        <v>11</v>
      </c>
      <c r="N45" s="67" t="s">
        <v>192</v>
      </c>
    </row>
    <row r="46" spans="1:14" ht="15.75" customHeight="1" x14ac:dyDescent="0.3">
      <c r="B46" s="68" t="s">
        <v>202</v>
      </c>
      <c r="H46" s="73" t="s">
        <v>194</v>
      </c>
      <c r="I46" s="74">
        <v>7</v>
      </c>
      <c r="J46" s="74">
        <v>7</v>
      </c>
      <c r="K46" s="74"/>
      <c r="L46" s="74"/>
      <c r="M46" s="74">
        <v>3666</v>
      </c>
      <c r="N46" s="75">
        <v>14</v>
      </c>
    </row>
    <row r="47" spans="1:14" ht="15.75" customHeight="1" x14ac:dyDescent="0.3">
      <c r="B47" s="255" t="s">
        <v>1469</v>
      </c>
      <c r="H47" s="76" t="s">
        <v>198</v>
      </c>
      <c r="I47" s="77">
        <v>7</v>
      </c>
      <c r="J47" s="77">
        <v>6</v>
      </c>
      <c r="K47" s="77"/>
      <c r="L47" s="77">
        <v>1</v>
      </c>
      <c r="M47" s="77">
        <v>3743</v>
      </c>
      <c r="N47" s="78">
        <v>12</v>
      </c>
    </row>
    <row r="48" spans="1:14" ht="15.75" customHeight="1" x14ac:dyDescent="0.3">
      <c r="B48" s="68" t="s">
        <v>1455</v>
      </c>
      <c r="H48" s="76" t="s">
        <v>200</v>
      </c>
      <c r="I48" s="77">
        <v>7</v>
      </c>
      <c r="J48" s="77">
        <v>5</v>
      </c>
      <c r="K48" s="77"/>
      <c r="L48" s="77">
        <v>2</v>
      </c>
      <c r="M48" s="77">
        <v>3601</v>
      </c>
      <c r="N48" s="78">
        <v>10</v>
      </c>
    </row>
    <row r="49" spans="1:14" ht="15.75" customHeight="1" x14ac:dyDescent="0.3">
      <c r="H49" s="76" t="s">
        <v>199</v>
      </c>
      <c r="I49" s="77">
        <v>7</v>
      </c>
      <c r="J49" s="77">
        <v>1</v>
      </c>
      <c r="K49" s="77"/>
      <c r="L49" s="77">
        <v>6</v>
      </c>
      <c r="M49" s="77">
        <v>3569</v>
      </c>
      <c r="N49" s="78">
        <v>2</v>
      </c>
    </row>
    <row r="50" spans="1:14" ht="15.75" customHeight="1" x14ac:dyDescent="0.3">
      <c r="H50" s="76" t="s">
        <v>195</v>
      </c>
      <c r="I50" s="77">
        <v>7</v>
      </c>
      <c r="J50" s="77">
        <v>1</v>
      </c>
      <c r="K50" s="77"/>
      <c r="L50" s="77">
        <v>6</v>
      </c>
      <c r="M50" s="77">
        <v>3546</v>
      </c>
      <c r="N50" s="78">
        <v>2</v>
      </c>
    </row>
    <row r="51" spans="1:14" ht="15.75" customHeight="1" x14ac:dyDescent="0.3">
      <c r="H51" s="79" t="s">
        <v>201</v>
      </c>
      <c r="I51" s="80">
        <v>7</v>
      </c>
      <c r="J51" s="80">
        <v>1</v>
      </c>
      <c r="K51" s="80"/>
      <c r="L51" s="80">
        <v>6</v>
      </c>
      <c r="M51" s="80">
        <v>3476</v>
      </c>
      <c r="N51" s="81">
        <v>2</v>
      </c>
    </row>
    <row r="52" spans="1:14" ht="15.75" customHeight="1" x14ac:dyDescent="0.3"/>
    <row r="53" spans="1:14" ht="15.75" customHeight="1" x14ac:dyDescent="0.3">
      <c r="A53" s="6" t="s">
        <v>147</v>
      </c>
      <c r="E53" s="7"/>
      <c r="G53" s="82" t="s">
        <v>1542</v>
      </c>
    </row>
    <row r="54" spans="1:14" ht="15.75" customHeight="1" x14ac:dyDescent="0.3">
      <c r="A54" s="6" t="s">
        <v>1543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0A2FEF6D-D547-4FAD-B542-B4331E6D315B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91494-D0D3-4DEE-9BD5-E5CBBEB63B03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86" customWidth="1"/>
    <col min="2" max="6" width="5" style="86" customWidth="1"/>
    <col min="7" max="7" width="4.7109375" style="87" customWidth="1"/>
    <col min="8" max="8" width="20.7109375" style="86" customWidth="1"/>
    <col min="9" max="14" width="5" style="86" customWidth="1"/>
    <col min="15" max="22" width="4.140625" style="86" customWidth="1"/>
    <col min="23" max="25" width="10.28515625" style="86"/>
  </cols>
  <sheetData>
    <row r="1" spans="1:25" ht="18" x14ac:dyDescent="0.35">
      <c r="A1" s="218" t="s">
        <v>179</v>
      </c>
      <c r="B1" s="219"/>
      <c r="C1" s="219"/>
      <c r="D1" s="85"/>
      <c r="E1" s="85"/>
      <c r="F1" s="85"/>
      <c r="G1" s="123"/>
      <c r="H1" s="85"/>
      <c r="I1" s="85"/>
      <c r="J1" s="85" t="s">
        <v>1541</v>
      </c>
      <c r="K1" s="84"/>
      <c r="L1" s="85"/>
      <c r="M1" s="85"/>
      <c r="N1" s="84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5">
      <c r="A2" s="388" t="s">
        <v>1</v>
      </c>
      <c r="I2" s="88" t="s">
        <v>1145</v>
      </c>
      <c r="J2" s="124">
        <v>2</v>
      </c>
    </row>
    <row r="3" spans="1:25" ht="15.75" customHeight="1" x14ac:dyDescent="0.3">
      <c r="A3" s="91" t="s">
        <v>44</v>
      </c>
      <c r="B3" s="91"/>
      <c r="C3" s="91"/>
      <c r="D3" s="91"/>
      <c r="E3" s="91"/>
      <c r="F3" s="91"/>
      <c r="G3" s="90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220" t="s">
        <v>1181</v>
      </c>
      <c r="B4" s="221"/>
      <c r="C4" s="222">
        <v>491</v>
      </c>
      <c r="D4" s="221"/>
      <c r="E4" s="223" t="s">
        <v>12</v>
      </c>
      <c r="F4" s="224">
        <f>SUM(F5:F7)</f>
        <v>523</v>
      </c>
      <c r="G4" s="129" t="s">
        <v>181</v>
      </c>
      <c r="H4" s="220" t="s">
        <v>1182</v>
      </c>
      <c r="I4" s="221"/>
      <c r="J4" s="222">
        <v>441</v>
      </c>
      <c r="K4" s="221"/>
      <c r="L4" s="223" t="s">
        <v>12</v>
      </c>
      <c r="M4" s="224">
        <f>SUM(M5:M7)</f>
        <v>288</v>
      </c>
      <c r="N4" s="114"/>
      <c r="O4" s="114"/>
      <c r="P4"/>
      <c r="Q4"/>
      <c r="R4"/>
      <c r="S4"/>
      <c r="T4"/>
    </row>
    <row r="5" spans="1:25" ht="15.75" customHeight="1" x14ac:dyDescent="0.3">
      <c r="A5" s="130" t="s">
        <v>500</v>
      </c>
      <c r="B5" s="225"/>
      <c r="C5" s="226"/>
      <c r="D5" s="100">
        <v>72</v>
      </c>
      <c r="E5" s="100">
        <v>90</v>
      </c>
      <c r="F5" s="133">
        <f>SUM(D5:E5)</f>
        <v>162</v>
      </c>
      <c r="G5" s="114"/>
      <c r="H5" s="130" t="s">
        <v>171</v>
      </c>
      <c r="I5" s="225"/>
      <c r="J5" s="226"/>
      <c r="K5" s="100">
        <v>61</v>
      </c>
      <c r="L5" s="100">
        <v>61</v>
      </c>
      <c r="M5" s="133">
        <f>SUM(K5:L5)</f>
        <v>122</v>
      </c>
      <c r="N5" s="114"/>
      <c r="O5" s="114"/>
      <c r="P5"/>
      <c r="Q5"/>
      <c r="R5"/>
      <c r="S5"/>
      <c r="T5"/>
    </row>
    <row r="6" spans="1:25" ht="15.75" customHeight="1" x14ac:dyDescent="0.3">
      <c r="A6" s="134" t="s">
        <v>1057</v>
      </c>
      <c r="B6" s="135"/>
      <c r="C6" s="136"/>
      <c r="D6" s="102">
        <v>88</v>
      </c>
      <c r="E6" s="102">
        <v>89</v>
      </c>
      <c r="F6" s="103">
        <f>SUM(D6:E6)</f>
        <v>177</v>
      </c>
      <c r="G6" s="114"/>
      <c r="H6" s="134" t="s">
        <v>836</v>
      </c>
      <c r="I6" s="135"/>
      <c r="J6" s="136"/>
      <c r="K6" s="102" t="s">
        <v>216</v>
      </c>
      <c r="L6" s="102"/>
      <c r="M6" s="103">
        <f>SUM(K6:L6)</f>
        <v>0</v>
      </c>
      <c r="N6" s="114"/>
      <c r="O6" s="114"/>
      <c r="P6"/>
      <c r="Q6"/>
      <c r="R6"/>
      <c r="S6"/>
      <c r="T6"/>
    </row>
    <row r="7" spans="1:25" ht="15.75" customHeight="1" x14ac:dyDescent="0.3">
      <c r="A7" s="137" t="s">
        <v>538</v>
      </c>
      <c r="B7" s="138"/>
      <c r="C7" s="139"/>
      <c r="D7" s="104">
        <v>90</v>
      </c>
      <c r="E7" s="104">
        <v>94</v>
      </c>
      <c r="F7" s="105">
        <f>SUM(D7:E7)</f>
        <v>184</v>
      </c>
      <c r="G7" s="114"/>
      <c r="H7" s="137" t="s">
        <v>168</v>
      </c>
      <c r="I7" s="138"/>
      <c r="J7" s="139"/>
      <c r="K7" s="104">
        <v>82</v>
      </c>
      <c r="L7" s="104">
        <v>84</v>
      </c>
      <c r="M7" s="105">
        <f>SUM(K7:L7)</f>
        <v>166</v>
      </c>
      <c r="N7" s="114"/>
      <c r="O7" s="114"/>
      <c r="P7"/>
      <c r="Q7"/>
      <c r="R7"/>
      <c r="S7"/>
      <c r="T7"/>
    </row>
    <row r="8" spans="1:25" ht="15.75" customHeight="1" x14ac:dyDescent="0.3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/>
      <c r="Q8"/>
      <c r="R8"/>
      <c r="S8"/>
      <c r="T8"/>
    </row>
    <row r="9" spans="1:25" ht="15.75" customHeight="1" x14ac:dyDescent="0.3">
      <c r="A9" s="220" t="s">
        <v>1183</v>
      </c>
      <c r="B9" s="221"/>
      <c r="C9" s="222">
        <v>504</v>
      </c>
      <c r="D9" s="221"/>
      <c r="E9" s="223" t="s">
        <v>12</v>
      </c>
      <c r="F9" s="224">
        <f>SUM(F10:F12)</f>
        <v>499</v>
      </c>
      <c r="G9" s="129" t="s">
        <v>181</v>
      </c>
      <c r="H9" s="220" t="s">
        <v>1184</v>
      </c>
      <c r="I9" s="221"/>
      <c r="J9" s="222">
        <v>489</v>
      </c>
      <c r="K9" s="221"/>
      <c r="L9" s="223" t="s">
        <v>12</v>
      </c>
      <c r="M9" s="224">
        <f>SUM(M10:M12)</f>
        <v>511</v>
      </c>
      <c r="N9" s="114"/>
      <c r="O9" s="114"/>
      <c r="P9"/>
      <c r="Q9"/>
      <c r="R9"/>
      <c r="S9"/>
      <c r="T9"/>
    </row>
    <row r="10" spans="1:25" ht="15.75" customHeight="1" x14ac:dyDescent="0.3">
      <c r="A10" s="130" t="s">
        <v>49</v>
      </c>
      <c r="B10" s="225"/>
      <c r="C10" s="226"/>
      <c r="D10" s="100">
        <v>95</v>
      </c>
      <c r="E10" s="100">
        <v>86</v>
      </c>
      <c r="F10" s="133">
        <f>SUM(D10:E10)</f>
        <v>181</v>
      </c>
      <c r="G10" s="114"/>
      <c r="H10" s="130" t="s">
        <v>133</v>
      </c>
      <c r="I10" s="225"/>
      <c r="J10" s="226"/>
      <c r="K10" s="100">
        <v>85</v>
      </c>
      <c r="L10" s="100">
        <v>82</v>
      </c>
      <c r="M10" s="133">
        <f>SUM(K10:L10)</f>
        <v>167</v>
      </c>
      <c r="N10" s="114"/>
      <c r="O10" s="114"/>
      <c r="P10"/>
      <c r="Q10"/>
      <c r="R10"/>
      <c r="S10"/>
      <c r="T10"/>
    </row>
    <row r="11" spans="1:25" ht="15.75" customHeight="1" x14ac:dyDescent="0.3">
      <c r="A11" s="134" t="s">
        <v>162</v>
      </c>
      <c r="B11" s="135"/>
      <c r="C11" s="136"/>
      <c r="D11" s="102">
        <v>87</v>
      </c>
      <c r="E11" s="102">
        <v>74</v>
      </c>
      <c r="F11" s="103">
        <f>SUM(D11:E11)</f>
        <v>161</v>
      </c>
      <c r="G11" s="114"/>
      <c r="H11" s="134" t="s">
        <v>1161</v>
      </c>
      <c r="I11" s="135"/>
      <c r="J11" s="136"/>
      <c r="K11" s="102">
        <v>85</v>
      </c>
      <c r="L11" s="102">
        <v>86</v>
      </c>
      <c r="M11" s="103">
        <f>SUM(K11:L11)</f>
        <v>171</v>
      </c>
      <c r="N11" s="114"/>
      <c r="O11" s="114"/>
      <c r="P11"/>
      <c r="Q11"/>
      <c r="R11"/>
      <c r="S11"/>
      <c r="T11"/>
    </row>
    <row r="12" spans="1:25" ht="15.75" customHeight="1" x14ac:dyDescent="0.3">
      <c r="A12" s="137" t="s">
        <v>156</v>
      </c>
      <c r="B12" s="138"/>
      <c r="C12" s="139"/>
      <c r="D12" s="104">
        <v>81</v>
      </c>
      <c r="E12" s="104">
        <v>76</v>
      </c>
      <c r="F12" s="105">
        <f>SUM(D12:E12)</f>
        <v>157</v>
      </c>
      <c r="G12" s="114"/>
      <c r="H12" s="137" t="s">
        <v>1153</v>
      </c>
      <c r="I12" s="138"/>
      <c r="J12" s="139"/>
      <c r="K12" s="104">
        <v>89</v>
      </c>
      <c r="L12" s="104">
        <v>84</v>
      </c>
      <c r="M12" s="105">
        <f>SUM(K12:L12)</f>
        <v>173</v>
      </c>
      <c r="N12" s="114"/>
      <c r="O12" s="114"/>
      <c r="P12"/>
      <c r="Q12"/>
      <c r="R12"/>
      <c r="S12"/>
      <c r="T12"/>
    </row>
    <row r="13" spans="1:25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/>
      <c r="Q13"/>
      <c r="R13"/>
      <c r="S13"/>
      <c r="T13"/>
    </row>
    <row r="14" spans="1:25" ht="15.75" customHeight="1" x14ac:dyDescent="0.3">
      <c r="A14" s="220" t="s">
        <v>1185</v>
      </c>
      <c r="B14" s="221"/>
      <c r="C14" s="222">
        <v>459</v>
      </c>
      <c r="D14" s="221"/>
      <c r="E14" s="223" t="s">
        <v>12</v>
      </c>
      <c r="F14" s="224">
        <f>SUM(F15:F17)</f>
        <v>453</v>
      </c>
      <c r="G14" s="129" t="s">
        <v>181</v>
      </c>
      <c r="H14" s="114" t="s">
        <v>1186</v>
      </c>
      <c r="I14" s="114"/>
      <c r="J14" s="155">
        <v>444</v>
      </c>
      <c r="K14" s="114"/>
      <c r="L14" s="114"/>
      <c r="M14" s="330">
        <v>444</v>
      </c>
      <c r="N14" s="114"/>
      <c r="O14" s="114"/>
      <c r="P14"/>
      <c r="Q14"/>
      <c r="R14"/>
      <c r="S14"/>
      <c r="T14"/>
    </row>
    <row r="15" spans="1:25" ht="15.75" customHeight="1" x14ac:dyDescent="0.3">
      <c r="A15" s="130" t="s">
        <v>359</v>
      </c>
      <c r="B15" s="225"/>
      <c r="C15" s="226"/>
      <c r="D15" s="100">
        <v>78</v>
      </c>
      <c r="E15" s="100">
        <v>81</v>
      </c>
      <c r="F15" s="133">
        <f>SUM(D15:E15)</f>
        <v>159</v>
      </c>
      <c r="G15" s="114"/>
      <c r="H15" s="114"/>
      <c r="I15" s="114"/>
      <c r="J15" s="114"/>
      <c r="K15" s="114"/>
      <c r="L15" s="114"/>
      <c r="M15" s="114"/>
      <c r="N15" s="114"/>
      <c r="O15" s="114"/>
      <c r="P15"/>
      <c r="Q15"/>
      <c r="R15"/>
      <c r="S15"/>
      <c r="T15"/>
    </row>
    <row r="16" spans="1:25" ht="15.75" customHeight="1" x14ac:dyDescent="0.3">
      <c r="A16" s="134" t="s">
        <v>164</v>
      </c>
      <c r="B16" s="135"/>
      <c r="C16" s="136"/>
      <c r="D16" s="102">
        <v>72</v>
      </c>
      <c r="E16" s="102">
        <v>75</v>
      </c>
      <c r="F16" s="103">
        <f>SUM(D16:E16)</f>
        <v>147</v>
      </c>
      <c r="G16" s="114"/>
      <c r="H16" s="114"/>
      <c r="I16" s="114"/>
      <c r="J16" s="114"/>
      <c r="K16" s="114"/>
      <c r="L16" s="114"/>
      <c r="M16" s="114"/>
      <c r="N16" s="114"/>
      <c r="O16" s="114"/>
      <c r="P16"/>
      <c r="Q16"/>
      <c r="R16"/>
      <c r="S16"/>
      <c r="T16"/>
    </row>
    <row r="17" spans="1:20" ht="15.75" customHeight="1" x14ac:dyDescent="0.3">
      <c r="A17" s="137" t="s">
        <v>166</v>
      </c>
      <c r="B17" s="138"/>
      <c r="C17" s="139"/>
      <c r="D17" s="104">
        <v>67</v>
      </c>
      <c r="E17" s="104">
        <v>80</v>
      </c>
      <c r="F17" s="105">
        <f>SUM(D17:E17)</f>
        <v>147</v>
      </c>
      <c r="G17" s="114"/>
      <c r="H17" s="114"/>
      <c r="I17" s="114"/>
      <c r="J17" s="114"/>
      <c r="K17" s="114"/>
      <c r="L17" s="114"/>
      <c r="M17" s="114"/>
      <c r="N17" s="114"/>
      <c r="O17" s="114"/>
      <c r="P17"/>
      <c r="Q17"/>
      <c r="R17"/>
      <c r="S17"/>
      <c r="T17"/>
    </row>
    <row r="18" spans="1:20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/>
      <c r="Q18"/>
      <c r="R18"/>
      <c r="S18"/>
      <c r="T18"/>
    </row>
    <row r="19" spans="1:20" ht="15.75" customHeight="1" x14ac:dyDescent="0.3">
      <c r="H19" s="227" t="s">
        <v>44</v>
      </c>
      <c r="I19" s="228" t="s">
        <v>188</v>
      </c>
      <c r="J19" s="228" t="s">
        <v>189</v>
      </c>
      <c r="K19" s="228" t="s">
        <v>190</v>
      </c>
      <c r="L19" s="228" t="s">
        <v>191</v>
      </c>
      <c r="M19" s="228" t="s">
        <v>11</v>
      </c>
      <c r="N19" s="229" t="s">
        <v>192</v>
      </c>
    </row>
    <row r="20" spans="1:20" ht="15.75" customHeight="1" x14ac:dyDescent="0.3">
      <c r="B20" s="86" t="s">
        <v>1187</v>
      </c>
      <c r="H20" s="149" t="s">
        <v>1183</v>
      </c>
      <c r="I20" s="150">
        <v>7</v>
      </c>
      <c r="J20" s="150">
        <v>6</v>
      </c>
      <c r="K20" s="150"/>
      <c r="L20" s="150">
        <v>1</v>
      </c>
      <c r="M20" s="150">
        <v>3549</v>
      </c>
      <c r="N20" s="151">
        <v>12</v>
      </c>
      <c r="O20" s="114"/>
      <c r="P20"/>
    </row>
    <row r="21" spans="1:20" ht="15.75" customHeight="1" x14ac:dyDescent="0.3">
      <c r="B21" s="254" t="s">
        <v>1470</v>
      </c>
      <c r="H21" s="152" t="s">
        <v>1184</v>
      </c>
      <c r="I21" s="117">
        <v>7</v>
      </c>
      <c r="J21" s="117">
        <v>5</v>
      </c>
      <c r="K21" s="117"/>
      <c r="L21" s="117">
        <v>2</v>
      </c>
      <c r="M21" s="117">
        <v>3558</v>
      </c>
      <c r="N21" s="118">
        <v>10</v>
      </c>
      <c r="O21" s="114"/>
      <c r="P21"/>
    </row>
    <row r="22" spans="1:20" ht="15.75" customHeight="1" x14ac:dyDescent="0.3">
      <c r="B22" s="92" t="s">
        <v>1455</v>
      </c>
      <c r="H22" s="152" t="s">
        <v>1181</v>
      </c>
      <c r="I22" s="117">
        <v>7</v>
      </c>
      <c r="J22" s="117">
        <v>5</v>
      </c>
      <c r="K22" s="117"/>
      <c r="L22" s="117">
        <v>2</v>
      </c>
      <c r="M22" s="117">
        <v>3473</v>
      </c>
      <c r="N22" s="118">
        <v>10</v>
      </c>
      <c r="O22" s="114"/>
      <c r="P22"/>
    </row>
    <row r="23" spans="1:20" ht="15.75" customHeight="1" x14ac:dyDescent="0.3">
      <c r="H23" s="152" t="s">
        <v>1185</v>
      </c>
      <c r="I23" s="117">
        <v>7</v>
      </c>
      <c r="J23" s="117">
        <v>4</v>
      </c>
      <c r="K23" s="117"/>
      <c r="L23" s="117">
        <v>3</v>
      </c>
      <c r="M23" s="117">
        <v>3150</v>
      </c>
      <c r="N23" s="118">
        <v>8</v>
      </c>
      <c r="O23" s="114"/>
      <c r="P23"/>
    </row>
    <row r="24" spans="1:20" ht="15.75" customHeight="1" x14ac:dyDescent="0.3">
      <c r="H24" s="152" t="s">
        <v>1186</v>
      </c>
      <c r="I24" s="117">
        <v>7</v>
      </c>
      <c r="J24" s="117">
        <v>1</v>
      </c>
      <c r="K24" s="117"/>
      <c r="L24" s="117">
        <v>6</v>
      </c>
      <c r="M24" s="117">
        <v>3108</v>
      </c>
      <c r="N24" s="118">
        <v>2</v>
      </c>
      <c r="O24" s="114"/>
      <c r="P24"/>
    </row>
    <row r="25" spans="1:20" ht="15.75" customHeight="1" x14ac:dyDescent="0.3">
      <c r="H25" s="153" t="s">
        <v>1182</v>
      </c>
      <c r="I25" s="120">
        <v>7</v>
      </c>
      <c r="J25" s="120"/>
      <c r="K25" s="120"/>
      <c r="L25" s="120">
        <v>7</v>
      </c>
      <c r="M25" s="120">
        <v>2026</v>
      </c>
      <c r="N25" s="121">
        <v>0</v>
      </c>
      <c r="O25" s="114"/>
      <c r="P25"/>
    </row>
    <row r="26" spans="1:20" ht="15.75" customHeight="1" x14ac:dyDescent="0.3"/>
    <row r="27" spans="1:20" ht="15.75" customHeight="1" x14ac:dyDescent="0.3">
      <c r="A27" s="86" t="s">
        <v>1180</v>
      </c>
      <c r="E27" s="87"/>
      <c r="G27" s="154" t="s">
        <v>1542</v>
      </c>
    </row>
    <row r="28" spans="1:20" ht="15.75" customHeight="1" x14ac:dyDescent="0.3">
      <c r="A28" s="86" t="s">
        <v>1543</v>
      </c>
      <c r="H28" s="114"/>
      <c r="I28" s="114"/>
      <c r="J28" s="114"/>
      <c r="K28" s="114"/>
      <c r="L28" s="114"/>
      <c r="M28" s="114"/>
      <c r="N28" s="114"/>
      <c r="O28" s="114"/>
      <c r="P28"/>
    </row>
    <row r="29" spans="1:20" ht="15.75" customHeight="1" x14ac:dyDescent="0.3">
      <c r="A29" s="114"/>
      <c r="B29" s="114"/>
      <c r="C29" s="114"/>
      <c r="D29" s="114"/>
      <c r="E29" s="114"/>
      <c r="F29" s="114"/>
      <c r="G29" s="129"/>
      <c r="H29" s="114"/>
      <c r="I29" s="114"/>
      <c r="J29" s="114"/>
      <c r="K29" s="114"/>
      <c r="L29" s="114"/>
      <c r="M29" s="114"/>
      <c r="N29" s="114"/>
      <c r="O29" s="114"/>
      <c r="P29"/>
    </row>
    <row r="30" spans="1:20" ht="15.75" customHeight="1" x14ac:dyDescent="0.3">
      <c r="A30" s="114"/>
      <c r="B30" s="114"/>
      <c r="C30" s="114"/>
      <c r="D30" s="114"/>
      <c r="E30" s="114"/>
      <c r="F30" s="114"/>
      <c r="G30" s="129"/>
      <c r="H30" s="114"/>
      <c r="I30" s="114"/>
      <c r="J30" s="114"/>
      <c r="K30" s="114"/>
      <c r="L30" s="114"/>
      <c r="M30" s="114"/>
      <c r="N30" s="114"/>
      <c r="O30" s="114"/>
      <c r="P30"/>
      <c r="Q30"/>
      <c r="R30"/>
      <c r="S30"/>
      <c r="T30"/>
    </row>
    <row r="31" spans="1:20" ht="15.75" customHeight="1" x14ac:dyDescent="0.3">
      <c r="A31" s="114"/>
      <c r="B31" s="114"/>
      <c r="C31" s="114"/>
      <c r="D31" s="114"/>
      <c r="E31" s="114"/>
      <c r="F31" s="114"/>
      <c r="G31" s="129"/>
      <c r="H31" s="114"/>
      <c r="I31" s="114"/>
      <c r="J31" s="114"/>
      <c r="K31" s="114"/>
      <c r="L31" s="114"/>
      <c r="M31" s="114"/>
      <c r="N31" s="114"/>
      <c r="O31" s="114"/>
      <c r="P31"/>
      <c r="Q31"/>
      <c r="R31"/>
      <c r="S31"/>
      <c r="T31"/>
    </row>
    <row r="32" spans="1:20" ht="15.75" customHeight="1" x14ac:dyDescent="0.3">
      <c r="A32" s="114"/>
      <c r="B32" s="114"/>
      <c r="C32" s="114"/>
      <c r="D32" s="114"/>
      <c r="E32" s="114"/>
      <c r="F32" s="114"/>
      <c r="G32" s="129"/>
      <c r="H32" s="114"/>
      <c r="I32" s="114"/>
      <c r="J32" s="114"/>
      <c r="K32" s="114"/>
      <c r="L32" s="114"/>
      <c r="M32" s="114"/>
      <c r="N32" s="114"/>
      <c r="O32" s="114"/>
      <c r="P32"/>
      <c r="Q32"/>
      <c r="R32"/>
      <c r="S32"/>
      <c r="T32"/>
    </row>
    <row r="33" spans="1:20" ht="15.75" customHeight="1" x14ac:dyDescent="0.3">
      <c r="A33" s="114"/>
      <c r="B33" s="114"/>
      <c r="C33" s="114"/>
      <c r="D33" s="114"/>
      <c r="E33" s="114"/>
      <c r="F33" s="114"/>
      <c r="G33" s="129"/>
      <c r="H33" s="114"/>
      <c r="I33" s="114"/>
      <c r="J33" s="114"/>
      <c r="K33" s="114"/>
      <c r="L33" s="114"/>
      <c r="M33" s="114"/>
      <c r="N33" s="114"/>
      <c r="O33" s="114"/>
      <c r="P33"/>
      <c r="Q33"/>
      <c r="R33"/>
      <c r="S33"/>
      <c r="T33"/>
    </row>
    <row r="34" spans="1:20" ht="15.75" customHeight="1" x14ac:dyDescent="0.3">
      <c r="A34" s="114"/>
      <c r="B34" s="114"/>
      <c r="C34" s="114"/>
      <c r="D34" s="114"/>
      <c r="E34" s="114"/>
      <c r="F34" s="114"/>
      <c r="G34" s="129"/>
      <c r="H34" s="114"/>
      <c r="I34" s="114"/>
      <c r="J34" s="114"/>
      <c r="K34" s="114"/>
      <c r="L34" s="114"/>
      <c r="M34" s="114"/>
      <c r="N34" s="114"/>
      <c r="O34" s="114"/>
      <c r="P34"/>
      <c r="Q34"/>
      <c r="R34"/>
      <c r="S34"/>
      <c r="T34"/>
    </row>
    <row r="35" spans="1:20" ht="15.75" customHeight="1" x14ac:dyDescent="0.3">
      <c r="A35" s="114"/>
      <c r="B35" s="114"/>
      <c r="C35" s="114"/>
      <c r="D35" s="114"/>
      <c r="E35" s="114"/>
      <c r="F35" s="114"/>
      <c r="G35" s="129"/>
      <c r="H35" s="114"/>
      <c r="I35" s="114"/>
      <c r="J35" s="114"/>
      <c r="K35" s="114"/>
      <c r="L35" s="114"/>
      <c r="M35" s="114"/>
      <c r="N35" s="114"/>
      <c r="O35" s="114"/>
      <c r="P35"/>
      <c r="Q35"/>
      <c r="R35"/>
      <c r="S35"/>
      <c r="T35"/>
    </row>
    <row r="36" spans="1:20" ht="15.75" customHeight="1" x14ac:dyDescent="0.3">
      <c r="A36" s="114"/>
      <c r="B36" s="114"/>
      <c r="C36" s="114"/>
      <c r="D36" s="114"/>
      <c r="E36" s="114"/>
      <c r="F36" s="114"/>
      <c r="G36" s="129"/>
      <c r="H36" s="114"/>
      <c r="I36" s="114"/>
      <c r="J36" s="114"/>
      <c r="K36" s="114"/>
      <c r="L36" s="114"/>
      <c r="M36" s="114"/>
      <c r="N36" s="114"/>
      <c r="O36" s="114"/>
      <c r="P36"/>
      <c r="Q36"/>
      <c r="R36"/>
      <c r="S36"/>
      <c r="T36"/>
    </row>
    <row r="37" spans="1:20" ht="15.75" customHeight="1" x14ac:dyDescent="0.3">
      <c r="A37" s="114"/>
      <c r="B37" s="114"/>
      <c r="C37" s="114"/>
      <c r="D37" s="114"/>
      <c r="E37" s="114"/>
      <c r="F37" s="114"/>
      <c r="G37" s="129"/>
      <c r="H37" s="114"/>
      <c r="I37" s="114"/>
      <c r="J37" s="114"/>
      <c r="K37" s="114"/>
      <c r="L37" s="114"/>
      <c r="M37" s="114"/>
      <c r="N37" s="114"/>
      <c r="O37" s="114"/>
      <c r="P37"/>
      <c r="Q37"/>
      <c r="R37"/>
      <c r="S37"/>
      <c r="T37"/>
    </row>
    <row r="38" spans="1:20" ht="15.75" customHeight="1" x14ac:dyDescent="0.3">
      <c r="A38" s="114"/>
      <c r="B38" s="114"/>
      <c r="C38" s="114"/>
      <c r="D38" s="114"/>
      <c r="E38" s="114"/>
      <c r="F38" s="114"/>
      <c r="G38" s="129"/>
      <c r="H38" s="114"/>
      <c r="I38" s="114"/>
      <c r="J38" s="114"/>
      <c r="K38" s="114"/>
      <c r="L38" s="114"/>
      <c r="M38" s="114"/>
      <c r="N38" s="114"/>
      <c r="O38" s="114"/>
      <c r="P38"/>
      <c r="Q38"/>
      <c r="R38"/>
      <c r="S38"/>
      <c r="T38"/>
    </row>
    <row r="39" spans="1:20" ht="15.75" customHeight="1" x14ac:dyDescent="0.3">
      <c r="A39" s="114"/>
      <c r="B39" s="114"/>
      <c r="C39" s="114"/>
      <c r="D39" s="114"/>
      <c r="E39" s="114"/>
      <c r="F39" s="114"/>
      <c r="G39" s="129"/>
      <c r="H39" s="114"/>
      <c r="I39" s="114"/>
      <c r="J39" s="114"/>
      <c r="K39" s="114"/>
      <c r="L39" s="114"/>
      <c r="M39" s="114"/>
      <c r="N39" s="114"/>
      <c r="O39" s="114"/>
      <c r="P39"/>
      <c r="Q39"/>
      <c r="R39"/>
      <c r="S39"/>
      <c r="T39"/>
    </row>
    <row r="40" spans="1:20" ht="15.75" customHeight="1" x14ac:dyDescent="0.3">
      <c r="A40" s="114"/>
      <c r="B40" s="114"/>
      <c r="C40" s="114"/>
      <c r="D40" s="114"/>
      <c r="E40" s="114"/>
      <c r="F40" s="114"/>
      <c r="G40" s="129"/>
      <c r="H40" s="114"/>
      <c r="I40" s="114"/>
      <c r="J40" s="114"/>
      <c r="K40" s="114"/>
      <c r="L40" s="114"/>
      <c r="M40" s="114"/>
      <c r="N40" s="114"/>
      <c r="O40" s="114"/>
      <c r="P40"/>
      <c r="Q40"/>
      <c r="R40"/>
      <c r="S40"/>
      <c r="T40"/>
    </row>
    <row r="41" spans="1:20" ht="15.75" customHeight="1" x14ac:dyDescent="0.3">
      <c r="A41" s="114"/>
      <c r="B41" s="114"/>
      <c r="C41" s="114"/>
      <c r="D41" s="114"/>
      <c r="E41" s="114"/>
      <c r="F41" s="114"/>
      <c r="G41" s="129"/>
      <c r="H41" s="114"/>
      <c r="I41" s="114"/>
      <c r="J41" s="114"/>
      <c r="K41" s="114"/>
      <c r="L41" s="114"/>
      <c r="M41" s="114"/>
      <c r="N41" s="114"/>
      <c r="O41" s="114"/>
      <c r="P41"/>
      <c r="Q41"/>
      <c r="R41"/>
      <c r="S41"/>
      <c r="T41"/>
    </row>
    <row r="42" spans="1:20" ht="15.75" customHeight="1" x14ac:dyDescent="0.3">
      <c r="A42" s="114"/>
      <c r="B42" s="114"/>
      <c r="C42" s="114"/>
      <c r="D42" s="114"/>
      <c r="E42" s="114"/>
      <c r="F42" s="114"/>
      <c r="G42" s="129"/>
      <c r="H42" s="114"/>
      <c r="I42" s="114"/>
      <c r="J42" s="114"/>
      <c r="K42" s="114"/>
      <c r="L42" s="114"/>
      <c r="M42" s="114"/>
      <c r="N42" s="114"/>
      <c r="O42" s="114"/>
      <c r="P42"/>
      <c r="Q42"/>
      <c r="R42"/>
      <c r="S42"/>
      <c r="T42"/>
    </row>
    <row r="43" spans="1:20" ht="15.75" customHeight="1" x14ac:dyDescent="0.3">
      <c r="A43" s="114"/>
      <c r="B43" s="114"/>
      <c r="C43" s="114"/>
      <c r="D43" s="114"/>
      <c r="E43" s="114"/>
      <c r="F43" s="114"/>
      <c r="G43" s="129"/>
      <c r="H43" s="114"/>
      <c r="I43" s="114"/>
      <c r="J43" s="114"/>
      <c r="K43" s="114"/>
      <c r="L43" s="114"/>
      <c r="M43" s="114"/>
      <c r="N43" s="114"/>
      <c r="O43" s="114"/>
      <c r="P43"/>
      <c r="Q43"/>
      <c r="R43"/>
      <c r="S43"/>
      <c r="T43"/>
    </row>
    <row r="44" spans="1:20" ht="15.75" customHeight="1" x14ac:dyDescent="0.3">
      <c r="A44" s="114"/>
      <c r="B44" s="114"/>
      <c r="C44" s="114"/>
      <c r="D44" s="114"/>
      <c r="E44" s="114"/>
      <c r="F44" s="114"/>
      <c r="G44" s="129"/>
      <c r="H44" s="114"/>
      <c r="I44" s="114"/>
      <c r="J44" s="114"/>
      <c r="K44" s="114"/>
      <c r="L44" s="114"/>
      <c r="M44" s="114"/>
      <c r="N44" s="114"/>
      <c r="O44" s="114"/>
      <c r="P44"/>
      <c r="Q44"/>
      <c r="R44"/>
      <c r="S44"/>
      <c r="T44"/>
    </row>
    <row r="45" spans="1:20" ht="15.75" customHeight="1" x14ac:dyDescent="0.3">
      <c r="A45" s="114"/>
      <c r="B45" s="114"/>
      <c r="C45" s="114"/>
      <c r="D45" s="114"/>
      <c r="E45" s="114"/>
      <c r="F45" s="114"/>
      <c r="G45" s="129"/>
      <c r="H45" s="114"/>
      <c r="I45" s="114"/>
      <c r="J45" s="114"/>
      <c r="K45" s="114"/>
      <c r="L45" s="114"/>
      <c r="M45" s="114"/>
      <c r="N45" s="114"/>
      <c r="O45" s="114"/>
      <c r="P45"/>
    </row>
    <row r="46" spans="1:20" ht="15.75" customHeight="1" x14ac:dyDescent="0.3">
      <c r="A46" s="114"/>
      <c r="B46" s="114"/>
      <c r="C46" s="114"/>
      <c r="D46" s="114"/>
      <c r="E46" s="114"/>
      <c r="F46" s="114"/>
      <c r="G46" s="129"/>
      <c r="H46" s="114"/>
      <c r="I46" s="114"/>
      <c r="J46" s="114"/>
      <c r="K46" s="114"/>
      <c r="L46" s="114"/>
      <c r="M46" s="114"/>
      <c r="N46" s="114"/>
      <c r="O46" s="114"/>
      <c r="P46"/>
    </row>
    <row r="47" spans="1:20" ht="15.75" customHeight="1" x14ac:dyDescent="0.3">
      <c r="A47" s="114"/>
      <c r="B47" s="114"/>
      <c r="C47" s="114"/>
      <c r="D47" s="114"/>
      <c r="E47" s="114"/>
      <c r="F47" s="114"/>
      <c r="G47" s="129"/>
      <c r="H47" s="114"/>
      <c r="I47" s="114"/>
      <c r="J47" s="114"/>
      <c r="K47" s="114"/>
      <c r="L47" s="114"/>
      <c r="M47" s="114"/>
      <c r="N47" s="114"/>
      <c r="O47" s="114"/>
      <c r="P47"/>
    </row>
    <row r="48" spans="1:20" ht="15.75" customHeight="1" x14ac:dyDescent="0.3">
      <c r="A48" s="114"/>
      <c r="B48" s="114"/>
      <c r="C48" s="114"/>
      <c r="D48" s="114"/>
      <c r="E48" s="114"/>
      <c r="F48" s="114"/>
      <c r="G48" s="129"/>
      <c r="H48" s="114"/>
      <c r="I48" s="114"/>
      <c r="J48" s="114"/>
      <c r="K48" s="114"/>
      <c r="L48" s="114"/>
      <c r="M48" s="114"/>
      <c r="N48" s="114"/>
      <c r="O48" s="114"/>
      <c r="P48"/>
    </row>
    <row r="49" spans="1:16" ht="15.75" customHeight="1" x14ac:dyDescent="0.3">
      <c r="A49" s="114"/>
      <c r="B49" s="114"/>
      <c r="C49" s="114"/>
      <c r="D49" s="114"/>
      <c r="E49" s="114"/>
      <c r="F49" s="114"/>
      <c r="G49" s="129"/>
      <c r="H49" s="114"/>
      <c r="I49" s="114"/>
      <c r="J49" s="114"/>
      <c r="K49" s="114"/>
      <c r="L49" s="114"/>
      <c r="M49" s="114"/>
      <c r="N49" s="114"/>
      <c r="O49" s="114"/>
      <c r="P49"/>
    </row>
    <row r="50" spans="1:16" ht="15.75" customHeight="1" x14ac:dyDescent="0.3">
      <c r="A50" s="114"/>
      <c r="B50" s="114"/>
      <c r="C50" s="114"/>
      <c r="D50" s="114"/>
      <c r="E50" s="114"/>
      <c r="F50" s="114"/>
      <c r="G50" s="129"/>
      <c r="H50" s="114"/>
      <c r="I50" s="114"/>
      <c r="J50" s="114"/>
      <c r="K50" s="114"/>
      <c r="L50" s="114"/>
      <c r="M50" s="114"/>
      <c r="N50" s="114"/>
      <c r="O50" s="114"/>
      <c r="P50"/>
    </row>
    <row r="51" spans="1:16" ht="15.75" customHeight="1" x14ac:dyDescent="0.3">
      <c r="A51" s="114"/>
      <c r="B51" s="114"/>
      <c r="C51" s="114"/>
      <c r="D51" s="114"/>
      <c r="E51" s="114"/>
      <c r="F51" s="114"/>
      <c r="G51" s="129"/>
      <c r="H51" s="114"/>
      <c r="I51" s="114"/>
      <c r="J51" s="114"/>
      <c r="K51" s="114"/>
      <c r="L51" s="114"/>
      <c r="M51" s="114"/>
      <c r="N51" s="114"/>
      <c r="O51" s="114"/>
      <c r="P51"/>
    </row>
    <row r="52" spans="1:16" ht="15.75" customHeight="1" x14ac:dyDescent="0.3">
      <c r="A52" s="114"/>
      <c r="B52" s="114"/>
      <c r="C52" s="114"/>
      <c r="D52" s="114"/>
      <c r="E52" s="114"/>
      <c r="F52" s="114"/>
      <c r="G52" s="129"/>
      <c r="H52" s="114"/>
      <c r="I52" s="114"/>
      <c r="J52" s="114"/>
      <c r="K52" s="114"/>
      <c r="L52" s="114"/>
      <c r="M52" s="114"/>
      <c r="N52" s="114"/>
      <c r="O52" s="114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E5A580A1-DB08-436A-BEA7-770EB444D21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0DB35-3960-4F99-83B5-357AA336B519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32" customWidth="1"/>
    <col min="2" max="3" width="20.7109375" style="233" customWidth="1"/>
    <col min="4" max="10" width="5" style="233" customWidth="1"/>
    <col min="11" max="11" width="1.7109375" style="233" customWidth="1"/>
    <col min="12" max="12" width="2.7109375" style="232" customWidth="1"/>
    <col min="13" max="14" width="20.7109375" style="233" customWidth="1"/>
    <col min="15" max="21" width="5" style="233" customWidth="1"/>
    <col min="22" max="25" width="4.7109375" style="233" customWidth="1"/>
    <col min="26" max="26" width="4.7109375" customWidth="1"/>
  </cols>
  <sheetData>
    <row r="1" spans="1:25" ht="18" x14ac:dyDescent="0.35">
      <c r="A1" s="230"/>
      <c r="B1" s="231" t="s">
        <v>1188</v>
      </c>
      <c r="C1" s="231"/>
      <c r="D1" s="85"/>
      <c r="E1" s="85"/>
      <c r="F1" s="85"/>
      <c r="G1" s="85"/>
      <c r="H1" s="85"/>
      <c r="I1" s="85" t="s">
        <v>1541</v>
      </c>
      <c r="J1" s="231"/>
      <c r="K1" s="85"/>
      <c r="L1" s="230"/>
      <c r="M1" s="231"/>
      <c r="N1" s="231"/>
      <c r="O1" s="85"/>
      <c r="P1" s="85"/>
      <c r="Q1" s="85"/>
      <c r="R1" s="85"/>
      <c r="S1" s="85"/>
      <c r="T1" s="85"/>
      <c r="U1" s="85"/>
      <c r="V1" s="85"/>
      <c r="W1" s="85"/>
      <c r="X1" s="231"/>
      <c r="Y1" s="231"/>
    </row>
    <row r="2" spans="1:25" ht="15.75" customHeight="1" x14ac:dyDescent="0.3">
      <c r="B2" s="388" t="s">
        <v>1</v>
      </c>
      <c r="I2" s="234" t="s">
        <v>1189</v>
      </c>
    </row>
    <row r="3" spans="1:25" ht="15.75" customHeight="1" x14ac:dyDescent="0.3">
      <c r="A3" s="235"/>
      <c r="B3" s="236" t="s">
        <v>3</v>
      </c>
      <c r="C3" s="237" t="s">
        <v>1190</v>
      </c>
      <c r="D3" s="237"/>
      <c r="E3" s="237" t="s">
        <v>1452</v>
      </c>
      <c r="F3" s="236"/>
      <c r="G3" s="236"/>
      <c r="H3" s="236"/>
      <c r="I3" s="236"/>
      <c r="J3" s="236"/>
      <c r="K3" s="236"/>
      <c r="L3" s="235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</row>
    <row r="4" spans="1:25" ht="15.75" customHeight="1" x14ac:dyDescent="0.3">
      <c r="A4" s="212">
        <v>3</v>
      </c>
      <c r="B4" s="238" t="s">
        <v>7</v>
      </c>
      <c r="C4" s="238" t="s">
        <v>8</v>
      </c>
      <c r="D4" s="239">
        <v>150</v>
      </c>
      <c r="E4" s="239">
        <v>20</v>
      </c>
      <c r="F4" s="239">
        <v>10</v>
      </c>
      <c r="G4" s="239" t="s">
        <v>9</v>
      </c>
      <c r="H4" s="239" t="s">
        <v>10</v>
      </c>
      <c r="I4" s="239" t="s">
        <v>11</v>
      </c>
      <c r="J4" s="240" t="s">
        <v>12</v>
      </c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</row>
    <row r="5" spans="1:25" ht="15.75" customHeight="1" x14ac:dyDescent="0.3">
      <c r="A5" s="303">
        <v>3</v>
      </c>
      <c r="B5" s="257" t="s">
        <v>631</v>
      </c>
      <c r="C5" s="257" t="s">
        <v>16</v>
      </c>
      <c r="D5" s="257">
        <v>91</v>
      </c>
      <c r="E5" s="257">
        <v>96</v>
      </c>
      <c r="F5" s="257">
        <v>88</v>
      </c>
      <c r="G5" s="304">
        <f>SUM(D5:F5)</f>
        <v>275</v>
      </c>
      <c r="H5" s="304">
        <v>7</v>
      </c>
      <c r="I5" s="257">
        <v>1900</v>
      </c>
      <c r="J5" s="339">
        <v>43</v>
      </c>
      <c r="L5" s="144"/>
      <c r="M5" s="144"/>
      <c r="N5" s="144"/>
      <c r="O5" s="144"/>
      <c r="P5" s="144"/>
      <c r="Q5" s="144"/>
      <c r="R5" s="144"/>
      <c r="S5" s="144"/>
      <c r="T5" s="144"/>
      <c r="U5" s="144"/>
    </row>
    <row r="6" spans="1:25" ht="15.75" customHeight="1" x14ac:dyDescent="0.3">
      <c r="A6" s="242">
        <v>7</v>
      </c>
      <c r="B6" s="243" t="s">
        <v>656</v>
      </c>
      <c r="C6" s="243" t="s">
        <v>16</v>
      </c>
      <c r="D6" s="243">
        <v>88</v>
      </c>
      <c r="E6" s="243">
        <v>89</v>
      </c>
      <c r="F6" s="243">
        <v>81</v>
      </c>
      <c r="G6" s="243">
        <f>SUM(D6:F6)</f>
        <v>258</v>
      </c>
      <c r="H6" s="241">
        <v>4</v>
      </c>
      <c r="I6" s="243">
        <v>1869</v>
      </c>
      <c r="J6" s="244">
        <v>37</v>
      </c>
      <c r="L6" s="144"/>
      <c r="M6" s="144"/>
      <c r="N6" s="144"/>
      <c r="O6" s="144"/>
      <c r="P6" s="144"/>
      <c r="Q6" s="144"/>
      <c r="R6" s="144"/>
      <c r="S6" s="144"/>
      <c r="T6" s="144"/>
      <c r="U6" s="144"/>
    </row>
    <row r="7" spans="1:25" ht="15.75" customHeight="1" x14ac:dyDescent="0.35">
      <c r="A7" s="242">
        <v>6</v>
      </c>
      <c r="B7" s="102" t="s">
        <v>616</v>
      </c>
      <c r="C7" s="245" t="s">
        <v>40</v>
      </c>
      <c r="D7" s="243">
        <v>93</v>
      </c>
      <c r="E7" s="243">
        <v>84</v>
      </c>
      <c r="F7" s="243">
        <v>88</v>
      </c>
      <c r="G7" s="243">
        <f>SUM(D7:F7)</f>
        <v>265</v>
      </c>
      <c r="H7" s="241">
        <v>6</v>
      </c>
      <c r="I7" s="243">
        <v>1810</v>
      </c>
      <c r="J7" s="244">
        <v>30</v>
      </c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144"/>
      <c r="X7" s="86"/>
      <c r="Y7" s="86"/>
    </row>
    <row r="8" spans="1:25" ht="15.75" customHeight="1" x14ac:dyDescent="0.3">
      <c r="A8" s="242">
        <v>5</v>
      </c>
      <c r="B8" s="102" t="s">
        <v>1191</v>
      </c>
      <c r="C8" s="102" t="s">
        <v>98</v>
      </c>
      <c r="D8" s="243">
        <v>87</v>
      </c>
      <c r="E8" s="243">
        <v>88</v>
      </c>
      <c r="F8" s="243">
        <v>86</v>
      </c>
      <c r="G8" s="243">
        <f>SUM(D8:F8)</f>
        <v>261</v>
      </c>
      <c r="H8" s="241">
        <v>5</v>
      </c>
      <c r="I8" s="243">
        <v>1553</v>
      </c>
      <c r="J8" s="244">
        <v>25</v>
      </c>
      <c r="K8" s="87"/>
      <c r="L8" s="86"/>
      <c r="M8" s="86"/>
      <c r="N8" s="86"/>
      <c r="O8" s="86"/>
      <c r="P8" s="86"/>
      <c r="Q8" s="86"/>
      <c r="R8" s="86"/>
      <c r="S8" s="86"/>
      <c r="T8" s="86"/>
      <c r="U8" s="86"/>
      <c r="V8" s="144"/>
      <c r="X8" s="86"/>
      <c r="Y8" s="86"/>
    </row>
    <row r="9" spans="1:25" ht="15.75" customHeight="1" x14ac:dyDescent="0.3">
      <c r="A9" s="242">
        <v>4</v>
      </c>
      <c r="B9" s="102" t="s">
        <v>215</v>
      </c>
      <c r="C9" s="102" t="s">
        <v>98</v>
      </c>
      <c r="D9" s="102" t="s">
        <v>216</v>
      </c>
      <c r="E9" s="102"/>
      <c r="F9" s="102"/>
      <c r="G9" s="243">
        <f>SUM(D9:F9)</f>
        <v>0</v>
      </c>
      <c r="H9" s="241">
        <v>0</v>
      </c>
      <c r="I9" s="102">
        <v>844</v>
      </c>
      <c r="J9" s="103">
        <v>21</v>
      </c>
      <c r="M9" s="86"/>
      <c r="V9" s="86"/>
      <c r="W9" s="86"/>
    </row>
    <row r="10" spans="1:25" ht="15.75" customHeight="1" x14ac:dyDescent="0.3">
      <c r="A10" s="242">
        <v>1</v>
      </c>
      <c r="B10" s="243" t="s">
        <v>626</v>
      </c>
      <c r="C10" s="243" t="s">
        <v>16</v>
      </c>
      <c r="D10" s="243">
        <v>85</v>
      </c>
      <c r="E10" s="243">
        <v>78</v>
      </c>
      <c r="F10" s="243">
        <v>88</v>
      </c>
      <c r="G10" s="243">
        <f>SUM(D10:F10)</f>
        <v>251</v>
      </c>
      <c r="H10" s="241">
        <v>2</v>
      </c>
      <c r="I10" s="158">
        <v>1769</v>
      </c>
      <c r="J10" s="159">
        <v>20</v>
      </c>
      <c r="M10" s="86"/>
    </row>
    <row r="11" spans="1:25" ht="15.75" customHeight="1" x14ac:dyDescent="0.3">
      <c r="A11" s="305">
        <v>2</v>
      </c>
      <c r="B11" s="306" t="s">
        <v>488</v>
      </c>
      <c r="C11" s="306" t="s">
        <v>90</v>
      </c>
      <c r="D11" s="306">
        <v>86</v>
      </c>
      <c r="E11" s="306">
        <v>87</v>
      </c>
      <c r="F11" s="306">
        <v>81</v>
      </c>
      <c r="G11" s="306">
        <f>SUM(D11:F11)</f>
        <v>254</v>
      </c>
      <c r="H11" s="307">
        <v>3</v>
      </c>
      <c r="I11" s="246">
        <v>1767</v>
      </c>
      <c r="J11" s="247">
        <v>19</v>
      </c>
      <c r="L11" s="233"/>
      <c r="V11" s="86"/>
      <c r="W11" s="86"/>
    </row>
    <row r="12" spans="1:25" ht="15.75" customHeight="1" x14ac:dyDescent="0.3">
      <c r="A12" s="233"/>
      <c r="L12" s="233"/>
    </row>
    <row r="13" spans="1:25" ht="15.75" customHeight="1" x14ac:dyDescent="0.3">
      <c r="A13" s="235"/>
      <c r="B13" s="236" t="s">
        <v>5</v>
      </c>
      <c r="C13" s="237" t="s">
        <v>1192</v>
      </c>
      <c r="D13" s="237"/>
      <c r="E13" s="237" t="s">
        <v>1453</v>
      </c>
      <c r="F13" s="236"/>
      <c r="G13" s="236"/>
      <c r="H13" s="236"/>
      <c r="I13" s="236"/>
      <c r="J13" s="236"/>
      <c r="L13" s="233"/>
    </row>
    <row r="14" spans="1:25" ht="15.75" customHeight="1" x14ac:dyDescent="0.3">
      <c r="A14" s="212">
        <v>3</v>
      </c>
      <c r="B14" s="238" t="s">
        <v>7</v>
      </c>
      <c r="C14" s="238" t="s">
        <v>8</v>
      </c>
      <c r="D14" s="239">
        <v>150</v>
      </c>
      <c r="E14" s="239">
        <v>20</v>
      </c>
      <c r="F14" s="239">
        <v>10</v>
      </c>
      <c r="G14" s="239" t="s">
        <v>9</v>
      </c>
      <c r="H14" s="239" t="s">
        <v>10</v>
      </c>
      <c r="I14" s="239" t="s">
        <v>11</v>
      </c>
      <c r="J14" s="240" t="s">
        <v>12</v>
      </c>
      <c r="L14" s="233"/>
    </row>
    <row r="15" spans="1:25" ht="15.75" customHeight="1" x14ac:dyDescent="0.3">
      <c r="A15" s="303">
        <v>7</v>
      </c>
      <c r="B15" s="304" t="s">
        <v>704</v>
      </c>
      <c r="C15" s="304" t="s">
        <v>16</v>
      </c>
      <c r="D15" s="304" t="s">
        <v>22</v>
      </c>
      <c r="E15" s="304"/>
      <c r="F15" s="304"/>
      <c r="G15" s="304">
        <f>SUM(D15:F15)</f>
        <v>0</v>
      </c>
      <c r="H15" s="304">
        <v>0</v>
      </c>
      <c r="I15" s="304">
        <v>1518</v>
      </c>
      <c r="J15" s="359">
        <v>40</v>
      </c>
      <c r="L15" s="233"/>
    </row>
    <row r="16" spans="1:25" ht="15.75" customHeight="1" x14ac:dyDescent="0.3">
      <c r="A16" s="242">
        <v>3</v>
      </c>
      <c r="B16" s="243" t="s">
        <v>1193</v>
      </c>
      <c r="C16" s="243" t="s">
        <v>90</v>
      </c>
      <c r="D16" s="243">
        <v>80</v>
      </c>
      <c r="E16" s="243">
        <v>89</v>
      </c>
      <c r="F16" s="243">
        <v>94</v>
      </c>
      <c r="G16" s="243">
        <f>SUM(D16:F16)</f>
        <v>263</v>
      </c>
      <c r="H16" s="241">
        <v>7</v>
      </c>
      <c r="I16" s="243">
        <v>1707</v>
      </c>
      <c r="J16" s="244">
        <v>36</v>
      </c>
      <c r="L16" s="233"/>
    </row>
    <row r="17" spans="1:12" ht="15.75" customHeight="1" x14ac:dyDescent="0.3">
      <c r="A17" s="242">
        <v>6</v>
      </c>
      <c r="B17" s="243" t="s">
        <v>1076</v>
      </c>
      <c r="C17" s="243" t="s">
        <v>16</v>
      </c>
      <c r="D17" s="243">
        <v>82</v>
      </c>
      <c r="E17" s="243">
        <v>83</v>
      </c>
      <c r="F17" s="243">
        <v>88</v>
      </c>
      <c r="G17" s="243">
        <f>SUM(D17:F17)</f>
        <v>253</v>
      </c>
      <c r="H17" s="241">
        <v>6</v>
      </c>
      <c r="I17" s="243">
        <v>1705</v>
      </c>
      <c r="J17" s="244">
        <v>35</v>
      </c>
      <c r="L17" s="233"/>
    </row>
    <row r="18" spans="1:12" ht="15.75" customHeight="1" x14ac:dyDescent="0.3">
      <c r="A18" s="242">
        <v>2</v>
      </c>
      <c r="B18" s="243" t="s">
        <v>664</v>
      </c>
      <c r="C18" s="243" t="s">
        <v>16</v>
      </c>
      <c r="D18" s="243">
        <v>86</v>
      </c>
      <c r="E18" s="243">
        <v>83</v>
      </c>
      <c r="F18" s="243">
        <v>84</v>
      </c>
      <c r="G18" s="243">
        <f>SUM(D18:F18)</f>
        <v>253</v>
      </c>
      <c r="H18" s="241">
        <v>6</v>
      </c>
      <c r="I18" s="243">
        <v>1686</v>
      </c>
      <c r="J18" s="244">
        <v>33</v>
      </c>
      <c r="L18" s="233"/>
    </row>
    <row r="19" spans="1:12" ht="15.75" customHeight="1" x14ac:dyDescent="0.3">
      <c r="A19" s="242">
        <v>4</v>
      </c>
      <c r="B19" s="243" t="s">
        <v>680</v>
      </c>
      <c r="C19" s="243" t="s">
        <v>16</v>
      </c>
      <c r="D19" s="243">
        <v>73</v>
      </c>
      <c r="E19" s="243">
        <v>82</v>
      </c>
      <c r="F19" s="243">
        <v>73</v>
      </c>
      <c r="G19" s="243">
        <f>SUM(D19:F19)</f>
        <v>228</v>
      </c>
      <c r="H19" s="241">
        <v>4</v>
      </c>
      <c r="I19" s="243">
        <v>1649</v>
      </c>
      <c r="J19" s="244">
        <v>29</v>
      </c>
      <c r="L19" s="233"/>
    </row>
    <row r="20" spans="1:12" ht="15.75" customHeight="1" x14ac:dyDescent="0.3">
      <c r="A20" s="242">
        <v>1</v>
      </c>
      <c r="B20" s="243" t="s">
        <v>80</v>
      </c>
      <c r="C20" s="243" t="s">
        <v>40</v>
      </c>
      <c r="D20" s="243">
        <v>71</v>
      </c>
      <c r="E20" s="243">
        <v>61</v>
      </c>
      <c r="F20" s="243">
        <v>60</v>
      </c>
      <c r="G20" s="243">
        <f>SUM(D20:F20)</f>
        <v>192</v>
      </c>
      <c r="H20" s="241">
        <v>3</v>
      </c>
      <c r="I20" s="158">
        <v>1430</v>
      </c>
      <c r="J20" s="159">
        <v>15</v>
      </c>
      <c r="L20" s="233"/>
    </row>
    <row r="21" spans="1:12" ht="15.75" customHeight="1" x14ac:dyDescent="0.3">
      <c r="A21" s="305">
        <v>5</v>
      </c>
      <c r="B21" s="306" t="s">
        <v>717</v>
      </c>
      <c r="C21" s="306" t="s">
        <v>16</v>
      </c>
      <c r="D21" s="306" t="s">
        <v>216</v>
      </c>
      <c r="E21" s="306"/>
      <c r="F21" s="306"/>
      <c r="G21" s="306">
        <f>SUM(D21:F21)</f>
        <v>0</v>
      </c>
      <c r="H21" s="307">
        <v>0</v>
      </c>
      <c r="I21" s="246">
        <v>0</v>
      </c>
      <c r="J21" s="247">
        <v>0</v>
      </c>
      <c r="L21" s="233"/>
    </row>
    <row r="22" spans="1:12" ht="15.75" customHeight="1" x14ac:dyDescent="0.3">
      <c r="A22" s="233"/>
      <c r="L22" s="233"/>
    </row>
    <row r="23" spans="1:12" ht="15.75" customHeight="1" x14ac:dyDescent="0.3">
      <c r="A23" s="233"/>
      <c r="B23" s="236" t="s">
        <v>1194</v>
      </c>
      <c r="L23" s="233"/>
    </row>
    <row r="24" spans="1:12" ht="15.75" customHeight="1" x14ac:dyDescent="0.3">
      <c r="A24" s="233"/>
      <c r="L24" s="233"/>
    </row>
    <row r="25" spans="1:12" ht="15.75" customHeight="1" x14ac:dyDescent="0.3">
      <c r="A25" s="233"/>
      <c r="B25" s="86" t="s">
        <v>1195</v>
      </c>
      <c r="C25" s="86"/>
      <c r="D25" s="86"/>
      <c r="E25" s="86"/>
      <c r="F25" s="106" t="s">
        <v>1542</v>
      </c>
      <c r="G25" s="86"/>
      <c r="L25" s="233"/>
    </row>
    <row r="26" spans="1:12" ht="15.75" customHeight="1" x14ac:dyDescent="0.3">
      <c r="A26" s="233"/>
      <c r="B26" s="86" t="s">
        <v>1543</v>
      </c>
      <c r="C26" s="86"/>
      <c r="D26" s="86"/>
      <c r="E26" s="86"/>
      <c r="F26" s="86"/>
      <c r="G26" s="86"/>
      <c r="L26" s="233"/>
    </row>
    <row r="27" spans="1:12" ht="15.75" customHeight="1" x14ac:dyDescent="0.3">
      <c r="A27" s="233"/>
      <c r="L27" s="233"/>
    </row>
    <row r="28" spans="1:12" ht="15.75" customHeight="1" x14ac:dyDescent="0.3">
      <c r="A28" s="233"/>
      <c r="L28" s="233"/>
    </row>
    <row r="29" spans="1:12" ht="15.75" customHeight="1" x14ac:dyDescent="0.3">
      <c r="A29" s="233"/>
      <c r="L29" s="233"/>
    </row>
    <row r="30" spans="1:12" ht="15.75" customHeight="1" x14ac:dyDescent="0.3">
      <c r="A30" s="233"/>
      <c r="L30" s="233"/>
    </row>
    <row r="31" spans="1:12" ht="15.75" customHeight="1" x14ac:dyDescent="0.3">
      <c r="A31" s="233"/>
      <c r="L31" s="233"/>
    </row>
    <row r="32" spans="1:12" ht="15" customHeight="1" x14ac:dyDescent="0.3">
      <c r="A32" s="233"/>
      <c r="L32" s="233"/>
    </row>
    <row r="33" spans="1:12" ht="15.75" customHeight="1" x14ac:dyDescent="0.3">
      <c r="A33" s="233"/>
      <c r="L33" s="233"/>
    </row>
    <row r="34" spans="1:12" ht="15.75" customHeight="1" x14ac:dyDescent="0.3">
      <c r="A34" s="233"/>
      <c r="L34" s="233"/>
    </row>
    <row r="35" spans="1:12" ht="15.75" customHeight="1" x14ac:dyDescent="0.3">
      <c r="A35" s="233"/>
      <c r="L35" s="233"/>
    </row>
    <row r="36" spans="1:12" ht="15.75" customHeight="1" x14ac:dyDescent="0.3">
      <c r="A36" s="233"/>
      <c r="L36" s="233"/>
    </row>
    <row r="37" spans="1:12" ht="15.75" customHeight="1" x14ac:dyDescent="0.3">
      <c r="A37" s="233"/>
      <c r="L37" s="233"/>
    </row>
    <row r="38" spans="1:12" ht="15.75" customHeight="1" x14ac:dyDescent="0.3">
      <c r="A38" s="233"/>
      <c r="L38" s="233"/>
    </row>
    <row r="39" spans="1:12" ht="15.75" customHeight="1" x14ac:dyDescent="0.3">
      <c r="A39" s="233"/>
      <c r="L39" s="233"/>
    </row>
    <row r="40" spans="1:12" ht="15.75" customHeight="1" x14ac:dyDescent="0.3">
      <c r="A40" s="233"/>
      <c r="L40" s="233"/>
    </row>
    <row r="41" spans="1:12" ht="15.75" customHeight="1" x14ac:dyDescent="0.3">
      <c r="A41" s="233"/>
      <c r="L41" s="233"/>
    </row>
    <row r="42" spans="1:12" ht="15.75" customHeight="1" x14ac:dyDescent="0.3">
      <c r="A42" s="233"/>
      <c r="L42" s="233"/>
    </row>
    <row r="43" spans="1:12" ht="15.75" customHeight="1" x14ac:dyDescent="0.3">
      <c r="A43" s="233"/>
      <c r="L43" s="233"/>
    </row>
    <row r="44" spans="1:12" ht="15.75" customHeight="1" x14ac:dyDescent="0.3">
      <c r="A44" s="233"/>
      <c r="L44" s="233"/>
    </row>
    <row r="45" spans="1:12" ht="15.75" customHeight="1" x14ac:dyDescent="0.3">
      <c r="A45" s="233"/>
      <c r="L45" s="233"/>
    </row>
    <row r="46" spans="1:12" ht="15.75" customHeight="1" x14ac:dyDescent="0.3">
      <c r="A46" s="233"/>
      <c r="L46" s="233"/>
    </row>
    <row r="47" spans="1:12" ht="15.75" customHeight="1" x14ac:dyDescent="0.3">
      <c r="A47" s="233"/>
      <c r="L47" s="233"/>
    </row>
    <row r="48" spans="1:12" ht="15.75" customHeight="1" x14ac:dyDescent="0.3">
      <c r="A48" s="233"/>
      <c r="L48" s="233"/>
    </row>
    <row r="49" spans="1:12" ht="15.75" customHeight="1" x14ac:dyDescent="0.3">
      <c r="A49" s="233"/>
      <c r="L49" s="233"/>
    </row>
    <row r="50" spans="1:12" ht="15.75" customHeight="1" x14ac:dyDescent="0.3">
      <c r="A50" s="233"/>
      <c r="L50" s="233"/>
    </row>
    <row r="51" spans="1:12" ht="15.75" customHeight="1" x14ac:dyDescent="0.3">
      <c r="A51" s="233"/>
      <c r="L51" s="233"/>
    </row>
    <row r="52" spans="1:12" ht="15.75" customHeight="1" x14ac:dyDescent="0.3">
      <c r="A52" s="233"/>
      <c r="L52" s="233"/>
    </row>
    <row r="53" spans="1:12" ht="15.75" customHeight="1" x14ac:dyDescent="0.3">
      <c r="A53" s="233"/>
      <c r="L53" s="233"/>
    </row>
    <row r="54" spans="1:12" ht="15.75" customHeight="1" x14ac:dyDescent="0.3">
      <c r="A54" s="233"/>
      <c r="L54" s="233"/>
    </row>
    <row r="55" spans="1:12" ht="15.75" customHeight="1" x14ac:dyDescent="0.3">
      <c r="A55" s="233"/>
      <c r="L55" s="233"/>
    </row>
    <row r="56" spans="1:12" ht="15.75" customHeight="1" x14ac:dyDescent="0.3">
      <c r="A56" s="233"/>
      <c r="L56" s="233"/>
    </row>
    <row r="57" spans="1:12" ht="15.75" customHeight="1" x14ac:dyDescent="0.3">
      <c r="A57" s="233"/>
      <c r="L57" s="233"/>
    </row>
    <row r="58" spans="1:12" ht="15.75" customHeight="1" x14ac:dyDescent="0.3">
      <c r="A58" s="233"/>
      <c r="L58" s="233"/>
    </row>
    <row r="59" spans="1:12" ht="15.75" customHeight="1" x14ac:dyDescent="0.3">
      <c r="A59" s="233"/>
      <c r="L59" s="233"/>
    </row>
    <row r="60" spans="1:12" ht="15.75" customHeight="1" x14ac:dyDescent="0.3">
      <c r="A60" s="233"/>
      <c r="L60" s="233"/>
    </row>
    <row r="61" spans="1:12" ht="15.75" customHeight="1" x14ac:dyDescent="0.3">
      <c r="A61" s="233"/>
      <c r="L61" s="233"/>
    </row>
    <row r="62" spans="1:12" ht="15.75" customHeight="1" x14ac:dyDescent="0.3">
      <c r="A62" s="233"/>
      <c r="L62" s="233"/>
    </row>
    <row r="63" spans="1:12" ht="15.75" customHeight="1" x14ac:dyDescent="0.3">
      <c r="A63" s="233"/>
      <c r="L63" s="233"/>
    </row>
    <row r="64" spans="1:12" ht="15.75" customHeight="1" x14ac:dyDescent="0.3">
      <c r="A64" s="233"/>
      <c r="L64" s="233"/>
    </row>
    <row r="65" spans="1:12" ht="15.75" customHeight="1" x14ac:dyDescent="0.3">
      <c r="A65" s="233"/>
      <c r="L65" s="233"/>
    </row>
    <row r="66" spans="1:12" ht="15.75" customHeight="1" x14ac:dyDescent="0.3">
      <c r="A66" s="233"/>
      <c r="L66" s="233"/>
    </row>
    <row r="67" spans="1:12" ht="15.75" customHeight="1" x14ac:dyDescent="0.3">
      <c r="A67" s="233"/>
      <c r="L67" s="233"/>
    </row>
    <row r="68" spans="1:12" ht="15.75" customHeight="1" x14ac:dyDescent="0.3">
      <c r="A68" s="233"/>
      <c r="L68" s="233"/>
    </row>
    <row r="69" spans="1:12" x14ac:dyDescent="0.3">
      <c r="A69" s="233"/>
      <c r="L69" s="233"/>
    </row>
    <row r="70" spans="1:12" x14ac:dyDescent="0.3">
      <c r="A70" s="233"/>
      <c r="L70" s="233"/>
    </row>
    <row r="71" spans="1:12" x14ac:dyDescent="0.3">
      <c r="A71" s="233"/>
      <c r="L71" s="233"/>
    </row>
    <row r="72" spans="1:12" x14ac:dyDescent="0.3">
      <c r="A72" s="233"/>
      <c r="L72" s="233"/>
    </row>
    <row r="73" spans="1:12" x14ac:dyDescent="0.3">
      <c r="A73" s="233"/>
      <c r="L73" s="233"/>
    </row>
    <row r="74" spans="1:12" x14ac:dyDescent="0.3">
      <c r="A74" s="233"/>
      <c r="L74" s="233"/>
    </row>
    <row r="75" spans="1:12" x14ac:dyDescent="0.3">
      <c r="A75" s="233"/>
      <c r="L75" s="233"/>
    </row>
    <row r="76" spans="1:12" x14ac:dyDescent="0.3">
      <c r="A76" s="233"/>
      <c r="L76" s="233"/>
    </row>
    <row r="77" spans="1:12" x14ac:dyDescent="0.3">
      <c r="A77" s="233"/>
      <c r="L77" s="233"/>
    </row>
    <row r="78" spans="1:12" x14ac:dyDescent="0.3">
      <c r="A78" s="233"/>
      <c r="L78" s="233"/>
    </row>
    <row r="79" spans="1:12" x14ac:dyDescent="0.3">
      <c r="A79" s="233"/>
      <c r="L79" s="233"/>
    </row>
    <row r="80" spans="1:12" x14ac:dyDescent="0.3">
      <c r="A80" s="233"/>
      <c r="L80" s="233"/>
    </row>
    <row r="81" spans="1:12" x14ac:dyDescent="0.3">
      <c r="A81" s="233"/>
      <c r="L81" s="233"/>
    </row>
    <row r="82" spans="1:12" x14ac:dyDescent="0.3">
      <c r="A82" s="233"/>
      <c r="L82" s="233"/>
    </row>
    <row r="83" spans="1:12" x14ac:dyDescent="0.3">
      <c r="A83" s="233"/>
      <c r="L83" s="233"/>
    </row>
    <row r="84" spans="1:12" x14ac:dyDescent="0.3">
      <c r="A84" s="233"/>
      <c r="L84" s="233"/>
    </row>
    <row r="85" spans="1:12" x14ac:dyDescent="0.3">
      <c r="A85" s="233"/>
      <c r="L85" s="233"/>
    </row>
    <row r="86" spans="1:12" x14ac:dyDescent="0.3">
      <c r="A86" s="233"/>
      <c r="L86" s="233"/>
    </row>
    <row r="87" spans="1:12" x14ac:dyDescent="0.3">
      <c r="A87" s="233"/>
      <c r="L87" s="233"/>
    </row>
    <row r="88" spans="1:12" x14ac:dyDescent="0.3">
      <c r="A88" s="233"/>
      <c r="L88" s="233"/>
    </row>
    <row r="89" spans="1:12" x14ac:dyDescent="0.3">
      <c r="A89" s="233"/>
      <c r="L89" s="233"/>
    </row>
    <row r="90" spans="1:12" x14ac:dyDescent="0.3">
      <c r="A90" s="233"/>
      <c r="L90" s="233"/>
    </row>
    <row r="91" spans="1:12" x14ac:dyDescent="0.3">
      <c r="A91" s="233"/>
      <c r="L91" s="233"/>
    </row>
    <row r="92" spans="1:12" x14ac:dyDescent="0.3">
      <c r="A92" s="233"/>
      <c r="L92" s="233"/>
    </row>
    <row r="93" spans="1:12" x14ac:dyDescent="0.3">
      <c r="A93" s="233"/>
      <c r="L93" s="233"/>
    </row>
    <row r="94" spans="1:12" x14ac:dyDescent="0.3">
      <c r="A94" s="233"/>
      <c r="L94" s="233"/>
    </row>
    <row r="95" spans="1:12" x14ac:dyDescent="0.3">
      <c r="A95" s="233"/>
      <c r="L95" s="233"/>
    </row>
    <row r="96" spans="1:12" x14ac:dyDescent="0.3">
      <c r="A96" s="233"/>
      <c r="L96" s="233"/>
    </row>
    <row r="97" spans="1:12" x14ac:dyDescent="0.3">
      <c r="A97" s="233"/>
      <c r="L97" s="233"/>
    </row>
    <row r="98" spans="1:12" x14ac:dyDescent="0.3">
      <c r="A98" s="233"/>
      <c r="L98" s="233"/>
    </row>
    <row r="99" spans="1:12" x14ac:dyDescent="0.3">
      <c r="A99" s="233"/>
      <c r="L99" s="233"/>
    </row>
    <row r="100" spans="1:12" x14ac:dyDescent="0.3">
      <c r="A100" s="233"/>
      <c r="L100" s="233"/>
    </row>
    <row r="101" spans="1:12" x14ac:dyDescent="0.3">
      <c r="A101" s="233"/>
      <c r="L101" s="233"/>
    </row>
    <row r="102" spans="1:12" x14ac:dyDescent="0.3">
      <c r="A102" s="233"/>
      <c r="L102" s="233"/>
    </row>
    <row r="103" spans="1:12" x14ac:dyDescent="0.3">
      <c r="A103" s="233"/>
      <c r="L103" s="233"/>
    </row>
    <row r="104" spans="1:12" x14ac:dyDescent="0.3">
      <c r="A104" s="233"/>
      <c r="L104" s="233"/>
    </row>
    <row r="105" spans="1:12" x14ac:dyDescent="0.3">
      <c r="A105" s="233"/>
      <c r="L105" s="233"/>
    </row>
    <row r="106" spans="1:12" x14ac:dyDescent="0.3">
      <c r="A106" s="233"/>
      <c r="L106" s="233"/>
    </row>
    <row r="107" spans="1:12" x14ac:dyDescent="0.3">
      <c r="A107" s="233"/>
      <c r="L107" s="233"/>
    </row>
    <row r="108" spans="1:12" x14ac:dyDescent="0.3">
      <c r="A108" s="233"/>
      <c r="L108" s="233"/>
    </row>
    <row r="109" spans="1:12" x14ac:dyDescent="0.3">
      <c r="A109" s="233"/>
      <c r="L109" s="233"/>
    </row>
    <row r="110" spans="1:12" x14ac:dyDescent="0.3">
      <c r="A110" s="233"/>
      <c r="L110" s="233"/>
    </row>
    <row r="111" spans="1:12" x14ac:dyDescent="0.3">
      <c r="A111" s="233"/>
      <c r="L111" s="233"/>
    </row>
    <row r="112" spans="1:12" x14ac:dyDescent="0.3">
      <c r="A112" s="233"/>
      <c r="L112" s="233"/>
    </row>
    <row r="113" spans="1:12" x14ac:dyDescent="0.3">
      <c r="A113" s="233"/>
      <c r="L113" s="233"/>
    </row>
    <row r="114" spans="1:12" x14ac:dyDescent="0.3">
      <c r="A114" s="233"/>
      <c r="L114" s="233"/>
    </row>
    <row r="115" spans="1:12" x14ac:dyDescent="0.3">
      <c r="A115" s="233"/>
      <c r="L115" s="233"/>
    </row>
    <row r="116" spans="1:12" x14ac:dyDescent="0.3">
      <c r="A116" s="233"/>
      <c r="L116" s="233"/>
    </row>
    <row r="117" spans="1:12" x14ac:dyDescent="0.3">
      <c r="A117" s="233"/>
      <c r="L117" s="233"/>
    </row>
    <row r="118" spans="1:12" x14ac:dyDescent="0.3">
      <c r="A118" s="233"/>
      <c r="L118" s="233"/>
    </row>
    <row r="119" spans="1:12" x14ac:dyDescent="0.3">
      <c r="A119" s="233"/>
      <c r="L119" s="233"/>
    </row>
    <row r="120" spans="1:12" x14ac:dyDescent="0.3">
      <c r="A120" s="233"/>
      <c r="L120" s="233"/>
    </row>
    <row r="121" spans="1:12" x14ac:dyDescent="0.3">
      <c r="A121" s="233"/>
      <c r="L121" s="233"/>
    </row>
    <row r="122" spans="1:12" x14ac:dyDescent="0.3">
      <c r="A122" s="233"/>
      <c r="L122" s="233"/>
    </row>
    <row r="123" spans="1:12" x14ac:dyDescent="0.3">
      <c r="A123" s="233"/>
      <c r="L123" s="233"/>
    </row>
    <row r="124" spans="1:12" x14ac:dyDescent="0.3">
      <c r="A124" s="233"/>
      <c r="L124" s="233"/>
    </row>
    <row r="125" spans="1:12" x14ac:dyDescent="0.3">
      <c r="A125" s="233"/>
      <c r="L125" s="233"/>
    </row>
    <row r="126" spans="1:12" x14ac:dyDescent="0.3">
      <c r="A126" s="233"/>
      <c r="L126" s="233"/>
    </row>
    <row r="127" spans="1:12" x14ac:dyDescent="0.3">
      <c r="A127" s="233"/>
      <c r="L127" s="233"/>
    </row>
    <row r="128" spans="1:12" x14ac:dyDescent="0.3">
      <c r="A128" s="233"/>
      <c r="L128" s="233"/>
    </row>
    <row r="129" spans="1:12" x14ac:dyDescent="0.3">
      <c r="A129" s="233"/>
      <c r="L129" s="233"/>
    </row>
    <row r="130" spans="1:12" x14ac:dyDescent="0.3">
      <c r="A130" s="233"/>
      <c r="L130" s="233"/>
    </row>
  </sheetData>
  <sortState xmlns:xlrd2="http://schemas.microsoft.com/office/spreadsheetml/2017/richdata2" ref="A15:J21">
    <sortCondition descending="1" ref="J15"/>
    <sortCondition descending="1" ref="I15"/>
  </sortState>
  <hyperlinks>
    <hyperlink ref="B2" location="'Index'!A3" tooltip="Go to the Index sheet" display="á" xr:uid="{70578B9B-EA2B-4A63-9649-ABBCE31001D3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2F37-C0E2-4A7B-ACBB-F593E5AE6C00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86" customWidth="1"/>
    <col min="2" max="6" width="5" style="86" customWidth="1"/>
    <col min="7" max="7" width="4.7109375" style="87" customWidth="1"/>
    <col min="8" max="8" width="20.7109375" style="86" customWidth="1"/>
    <col min="9" max="14" width="5" style="86" customWidth="1"/>
    <col min="15" max="22" width="4.140625" style="86" customWidth="1"/>
    <col min="23" max="25" width="10.28515625" style="86"/>
  </cols>
  <sheetData>
    <row r="1" spans="1:25" ht="18" x14ac:dyDescent="0.35">
      <c r="A1" s="84" t="s">
        <v>738</v>
      </c>
      <c r="B1" s="84"/>
      <c r="C1" s="84"/>
      <c r="D1" s="85"/>
      <c r="E1" s="85"/>
      <c r="F1" s="85"/>
      <c r="G1" s="123"/>
      <c r="H1" s="85"/>
      <c r="I1" s="85"/>
      <c r="J1" s="85" t="s">
        <v>1541</v>
      </c>
      <c r="K1" s="84"/>
      <c r="L1" s="85"/>
      <c r="M1" s="85"/>
      <c r="N1" s="84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5">
      <c r="A2" s="388" t="s">
        <v>1</v>
      </c>
      <c r="I2" s="88" t="s">
        <v>583</v>
      </c>
      <c r="J2" s="124">
        <v>4</v>
      </c>
    </row>
    <row r="3" spans="1:25" ht="15.75" customHeight="1" x14ac:dyDescent="0.3">
      <c r="A3" s="91" t="s">
        <v>3</v>
      </c>
      <c r="B3" s="91"/>
      <c r="C3" s="91"/>
      <c r="D3" s="91"/>
      <c r="E3" s="91"/>
      <c r="F3" s="91"/>
      <c r="G3" s="90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125" t="s">
        <v>422</v>
      </c>
      <c r="B4" s="126"/>
      <c r="C4" s="127">
        <v>527</v>
      </c>
      <c r="D4" s="126"/>
      <c r="E4" s="96" t="s">
        <v>12</v>
      </c>
      <c r="F4" s="128">
        <f>SUM(F5:F7)</f>
        <v>516</v>
      </c>
      <c r="G4" s="129" t="s">
        <v>181</v>
      </c>
      <c r="H4" s="125" t="s">
        <v>739</v>
      </c>
      <c r="I4" s="126"/>
      <c r="J4" s="127">
        <v>552</v>
      </c>
      <c r="K4" s="126"/>
      <c r="L4" s="96" t="s">
        <v>12</v>
      </c>
      <c r="M4" s="128">
        <f>SUM(M5:M7)</f>
        <v>543</v>
      </c>
      <c r="N4" s="114"/>
    </row>
    <row r="5" spans="1:25" ht="15.75" customHeight="1" x14ac:dyDescent="0.3">
      <c r="A5" s="141" t="s">
        <v>638</v>
      </c>
      <c r="B5" s="100">
        <v>39</v>
      </c>
      <c r="C5" s="100">
        <v>39</v>
      </c>
      <c r="D5" s="100">
        <v>43</v>
      </c>
      <c r="E5" s="100">
        <v>46</v>
      </c>
      <c r="F5" s="133">
        <f>SUM(B5:E5)</f>
        <v>167</v>
      </c>
      <c r="G5" s="114"/>
      <c r="H5" s="141" t="s">
        <v>585</v>
      </c>
      <c r="I5" s="100">
        <v>47</v>
      </c>
      <c r="J5" s="100">
        <v>46</v>
      </c>
      <c r="K5" s="100">
        <v>47</v>
      </c>
      <c r="L5" s="100">
        <v>47</v>
      </c>
      <c r="M5" s="133">
        <f>SUM(I5:L5)</f>
        <v>187</v>
      </c>
      <c r="N5" s="114"/>
    </row>
    <row r="6" spans="1:25" ht="15.75" customHeight="1" x14ac:dyDescent="0.3">
      <c r="A6" s="142" t="s">
        <v>594</v>
      </c>
      <c r="B6" s="102">
        <v>49</v>
      </c>
      <c r="C6" s="102">
        <v>47</v>
      </c>
      <c r="D6" s="102">
        <v>44</v>
      </c>
      <c r="E6" s="102">
        <v>48</v>
      </c>
      <c r="F6" s="103">
        <f>SUM(B6:E6)</f>
        <v>188</v>
      </c>
      <c r="G6" s="114"/>
      <c r="H6" s="142" t="s">
        <v>605</v>
      </c>
      <c r="I6" s="102">
        <v>45</v>
      </c>
      <c r="J6" s="102">
        <v>46</v>
      </c>
      <c r="K6" s="102">
        <v>42</v>
      </c>
      <c r="L6" s="102">
        <v>45</v>
      </c>
      <c r="M6" s="103">
        <f>SUM(I6:L6)</f>
        <v>178</v>
      </c>
      <c r="N6" s="114"/>
    </row>
    <row r="7" spans="1:25" ht="15.75" customHeight="1" x14ac:dyDescent="0.3">
      <c r="A7" s="143" t="s">
        <v>655</v>
      </c>
      <c r="B7" s="104">
        <v>40</v>
      </c>
      <c r="C7" s="104">
        <v>41</v>
      </c>
      <c r="D7" s="104">
        <v>37</v>
      </c>
      <c r="E7" s="104">
        <v>43</v>
      </c>
      <c r="F7" s="105">
        <f>SUM(B7:E7)</f>
        <v>161</v>
      </c>
      <c r="G7" s="114"/>
      <c r="H7" s="143" t="s">
        <v>601</v>
      </c>
      <c r="I7" s="104">
        <v>45</v>
      </c>
      <c r="J7" s="104">
        <v>45</v>
      </c>
      <c r="K7" s="104">
        <v>41</v>
      </c>
      <c r="L7" s="104">
        <v>47</v>
      </c>
      <c r="M7" s="105">
        <f>SUM(I7:L7)</f>
        <v>178</v>
      </c>
      <c r="N7" s="114"/>
    </row>
    <row r="8" spans="1:25" ht="15.75" customHeight="1" x14ac:dyDescent="0.3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70"/>
    </row>
    <row r="9" spans="1:25" ht="15.75" customHeight="1" x14ac:dyDescent="0.3">
      <c r="A9" s="125" t="s">
        <v>740</v>
      </c>
      <c r="B9" s="126"/>
      <c r="C9" s="127">
        <v>545</v>
      </c>
      <c r="D9" s="126"/>
      <c r="E9" s="96" t="s">
        <v>12</v>
      </c>
      <c r="F9" s="128">
        <f>SUM(F10:F12)</f>
        <v>183</v>
      </c>
      <c r="G9" s="129" t="s">
        <v>181</v>
      </c>
      <c r="H9" s="125" t="s">
        <v>741</v>
      </c>
      <c r="I9" s="126"/>
      <c r="J9" s="127">
        <v>536</v>
      </c>
      <c r="K9" s="126"/>
      <c r="L9" s="96" t="s">
        <v>12</v>
      </c>
      <c r="M9" s="128">
        <f>SUM(M10:M12)</f>
        <v>533</v>
      </c>
      <c r="N9" s="114"/>
    </row>
    <row r="10" spans="1:25" ht="15.75" customHeight="1" x14ac:dyDescent="0.3">
      <c r="A10" s="141" t="s">
        <v>213</v>
      </c>
      <c r="B10" s="100">
        <v>44</v>
      </c>
      <c r="C10" s="100">
        <v>47</v>
      </c>
      <c r="D10" s="100">
        <v>45</v>
      </c>
      <c r="E10" s="100">
        <v>47</v>
      </c>
      <c r="F10" s="133">
        <f>SUM(B10:E10)</f>
        <v>183</v>
      </c>
      <c r="G10" s="114"/>
      <c r="H10" s="141" t="s">
        <v>639</v>
      </c>
      <c r="I10" s="100">
        <v>44</v>
      </c>
      <c r="J10" s="100">
        <v>45</v>
      </c>
      <c r="K10" s="100">
        <v>44</v>
      </c>
      <c r="L10" s="100">
        <v>41</v>
      </c>
      <c r="M10" s="133">
        <f>SUM(I10:L10)</f>
        <v>174</v>
      </c>
      <c r="N10" s="114"/>
    </row>
    <row r="11" spans="1:25" ht="15.75" customHeight="1" x14ac:dyDescent="0.3">
      <c r="A11" s="142" t="s">
        <v>215</v>
      </c>
      <c r="B11" s="102" t="s">
        <v>22</v>
      </c>
      <c r="C11" s="102"/>
      <c r="D11" s="102"/>
      <c r="E11" s="102"/>
      <c r="F11" s="103">
        <f>SUM(B11:E11)</f>
        <v>0</v>
      </c>
      <c r="G11" s="114"/>
      <c r="H11" s="142" t="s">
        <v>595</v>
      </c>
      <c r="I11" s="102">
        <v>46</v>
      </c>
      <c r="J11" s="102">
        <v>43</v>
      </c>
      <c r="K11" s="102">
        <v>44</v>
      </c>
      <c r="L11" s="102">
        <v>43</v>
      </c>
      <c r="M11" s="103">
        <f>SUM(I11:L11)</f>
        <v>176</v>
      </c>
      <c r="N11" s="114"/>
    </row>
    <row r="12" spans="1:25" ht="15.75" customHeight="1" x14ac:dyDescent="0.3">
      <c r="A12" s="143" t="s">
        <v>617</v>
      </c>
      <c r="B12" s="104" t="s">
        <v>22</v>
      </c>
      <c r="C12" s="104"/>
      <c r="D12" s="104"/>
      <c r="E12" s="104"/>
      <c r="F12" s="105">
        <f>SUM(B12:E12)</f>
        <v>0</v>
      </c>
      <c r="G12" s="114"/>
      <c r="H12" s="143" t="s">
        <v>600</v>
      </c>
      <c r="I12" s="104">
        <v>46</v>
      </c>
      <c r="J12" s="104">
        <v>44</v>
      </c>
      <c r="K12" s="104">
        <v>47</v>
      </c>
      <c r="L12" s="104">
        <v>46</v>
      </c>
      <c r="M12" s="105">
        <f>SUM(I12:L12)</f>
        <v>183</v>
      </c>
      <c r="N12" s="114"/>
    </row>
    <row r="13" spans="1:25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25" ht="15.75" customHeight="1" x14ac:dyDescent="0.3">
      <c r="A14" s="125" t="s">
        <v>742</v>
      </c>
      <c r="B14" s="126"/>
      <c r="C14" s="127">
        <v>534</v>
      </c>
      <c r="D14" s="126"/>
      <c r="E14" s="96" t="s">
        <v>12</v>
      </c>
      <c r="F14" s="128">
        <f>SUM(F15:F17)</f>
        <v>540</v>
      </c>
      <c r="G14" s="129" t="s">
        <v>181</v>
      </c>
      <c r="H14" s="125" t="s">
        <v>743</v>
      </c>
      <c r="I14" s="126"/>
      <c r="J14" s="127">
        <v>515</v>
      </c>
      <c r="K14" s="126"/>
      <c r="L14" s="96" t="s">
        <v>12</v>
      </c>
      <c r="M14" s="128">
        <f>SUM(M15:M17)</f>
        <v>492</v>
      </c>
      <c r="N14" s="114"/>
    </row>
    <row r="15" spans="1:25" ht="15.75" customHeight="1" x14ac:dyDescent="0.3">
      <c r="A15" s="141" t="s">
        <v>593</v>
      </c>
      <c r="B15" s="100">
        <v>46</v>
      </c>
      <c r="C15" s="100">
        <v>44</v>
      </c>
      <c r="D15" s="100">
        <v>45</v>
      </c>
      <c r="E15" s="100">
        <v>46</v>
      </c>
      <c r="F15" s="133">
        <f>SUM(B15:E15)</f>
        <v>181</v>
      </c>
      <c r="G15" s="114"/>
      <c r="H15" s="141" t="s">
        <v>626</v>
      </c>
      <c r="I15" s="100">
        <v>40</v>
      </c>
      <c r="J15" s="100">
        <v>44</v>
      </c>
      <c r="K15" s="100">
        <v>46</v>
      </c>
      <c r="L15" s="100">
        <v>41</v>
      </c>
      <c r="M15" s="133">
        <f>SUM(I15:L15)</f>
        <v>171</v>
      </c>
      <c r="N15" s="114"/>
    </row>
    <row r="16" spans="1:25" ht="15.75" customHeight="1" x14ac:dyDescent="0.3">
      <c r="A16" s="142" t="s">
        <v>611</v>
      </c>
      <c r="B16" s="102">
        <v>44</v>
      </c>
      <c r="C16" s="102">
        <v>46</v>
      </c>
      <c r="D16" s="102">
        <v>44</v>
      </c>
      <c r="E16" s="102">
        <v>42</v>
      </c>
      <c r="F16" s="103">
        <f>SUM(B16:E16)</f>
        <v>176</v>
      </c>
      <c r="G16" s="114"/>
      <c r="H16" s="142" t="s">
        <v>631</v>
      </c>
      <c r="I16" s="102">
        <v>41</v>
      </c>
      <c r="J16" s="102">
        <v>45</v>
      </c>
      <c r="K16" s="102">
        <v>40</v>
      </c>
      <c r="L16" s="102">
        <v>41</v>
      </c>
      <c r="M16" s="103">
        <f>SUM(I16:L16)</f>
        <v>167</v>
      </c>
      <c r="N16" s="114"/>
    </row>
    <row r="17" spans="1:20" ht="15.75" customHeight="1" x14ac:dyDescent="0.3">
      <c r="A17" s="143" t="s">
        <v>619</v>
      </c>
      <c r="B17" s="104">
        <v>43</v>
      </c>
      <c r="C17" s="104">
        <v>47</v>
      </c>
      <c r="D17" s="104">
        <v>45</v>
      </c>
      <c r="E17" s="104">
        <v>48</v>
      </c>
      <c r="F17" s="105">
        <f>SUM(B17:E17)</f>
        <v>183</v>
      </c>
      <c r="G17" s="114"/>
      <c r="H17" s="143" t="s">
        <v>656</v>
      </c>
      <c r="I17" s="104">
        <v>36</v>
      </c>
      <c r="J17" s="104">
        <v>48</v>
      </c>
      <c r="K17" s="104">
        <v>30</v>
      </c>
      <c r="L17" s="104">
        <v>40</v>
      </c>
      <c r="M17" s="105">
        <f>SUM(I17:L17)</f>
        <v>154</v>
      </c>
      <c r="N17" s="114"/>
    </row>
    <row r="18" spans="1:20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20" ht="15.75" customHeight="1" x14ac:dyDescent="0.3">
      <c r="H19" s="140" t="s">
        <v>3</v>
      </c>
      <c r="I19" s="98" t="s">
        <v>188</v>
      </c>
      <c r="J19" s="98" t="s">
        <v>189</v>
      </c>
      <c r="K19" s="98" t="s">
        <v>190</v>
      </c>
      <c r="L19" s="98" t="s">
        <v>191</v>
      </c>
      <c r="M19" s="98" t="s">
        <v>11</v>
      </c>
      <c r="N19" s="99" t="s">
        <v>192</v>
      </c>
    </row>
    <row r="20" spans="1:20" ht="15.75" customHeight="1" x14ac:dyDescent="0.3">
      <c r="B20" s="86" t="s">
        <v>744</v>
      </c>
      <c r="H20" s="375" t="s">
        <v>739</v>
      </c>
      <c r="I20" s="100">
        <v>7</v>
      </c>
      <c r="J20" s="100">
        <v>7</v>
      </c>
      <c r="K20" s="100"/>
      <c r="L20" s="100"/>
      <c r="M20" s="100">
        <v>3880</v>
      </c>
      <c r="N20" s="133">
        <v>14</v>
      </c>
    </row>
    <row r="21" spans="1:20" ht="15.75" customHeight="1" x14ac:dyDescent="0.3">
      <c r="B21" s="254" t="s">
        <v>1454</v>
      </c>
      <c r="H21" s="142" t="s">
        <v>741</v>
      </c>
      <c r="I21" s="102">
        <v>7</v>
      </c>
      <c r="J21" s="102">
        <v>4</v>
      </c>
      <c r="K21" s="102"/>
      <c r="L21" s="102">
        <v>3</v>
      </c>
      <c r="M21" s="102">
        <v>3726</v>
      </c>
      <c r="N21" s="103">
        <v>8</v>
      </c>
    </row>
    <row r="22" spans="1:20" ht="15.75" customHeight="1" x14ac:dyDescent="0.3">
      <c r="B22" s="92" t="s">
        <v>1455</v>
      </c>
      <c r="H22" s="142" t="s">
        <v>742</v>
      </c>
      <c r="I22" s="102">
        <v>7</v>
      </c>
      <c r="J22" s="102">
        <v>4</v>
      </c>
      <c r="K22" s="102"/>
      <c r="L22" s="102">
        <v>3</v>
      </c>
      <c r="M22" s="102">
        <v>3575</v>
      </c>
      <c r="N22" s="103">
        <v>8</v>
      </c>
    </row>
    <row r="23" spans="1:20" ht="15.75" customHeight="1" x14ac:dyDescent="0.3">
      <c r="H23" s="142" t="s">
        <v>422</v>
      </c>
      <c r="I23" s="158">
        <v>7</v>
      </c>
      <c r="J23" s="158">
        <v>3</v>
      </c>
      <c r="K23" s="158"/>
      <c r="L23" s="158">
        <v>4</v>
      </c>
      <c r="M23" s="158">
        <v>3510</v>
      </c>
      <c r="N23" s="159">
        <v>6</v>
      </c>
    </row>
    <row r="24" spans="1:20" ht="15.75" customHeight="1" x14ac:dyDescent="0.3">
      <c r="H24" s="142" t="s">
        <v>740</v>
      </c>
      <c r="I24" s="102">
        <v>7</v>
      </c>
      <c r="J24" s="102">
        <v>2</v>
      </c>
      <c r="K24" s="102"/>
      <c r="L24" s="102">
        <v>5</v>
      </c>
      <c r="M24" s="102">
        <v>2705</v>
      </c>
      <c r="N24" s="103">
        <v>4</v>
      </c>
    </row>
    <row r="25" spans="1:20" ht="15.75" customHeight="1" x14ac:dyDescent="0.3">
      <c r="H25" s="143" t="s">
        <v>743</v>
      </c>
      <c r="I25" s="104">
        <v>7</v>
      </c>
      <c r="J25" s="104">
        <v>1</v>
      </c>
      <c r="K25" s="104"/>
      <c r="L25" s="104">
        <v>6</v>
      </c>
      <c r="M25" s="104">
        <v>3527</v>
      </c>
      <c r="N25" s="105">
        <v>2</v>
      </c>
    </row>
    <row r="26" spans="1:20" ht="15.75" customHeight="1" x14ac:dyDescent="0.3">
      <c r="H26" s="171"/>
    </row>
    <row r="27" spans="1:20" ht="15.75" customHeight="1" x14ac:dyDescent="0.3">
      <c r="A27" s="147"/>
      <c r="B27" s="147"/>
      <c r="C27" s="147"/>
      <c r="D27" s="147"/>
      <c r="E27" s="147"/>
      <c r="F27" s="147"/>
      <c r="G27" s="148"/>
      <c r="H27" s="147"/>
      <c r="I27" s="147"/>
      <c r="J27" s="147"/>
      <c r="K27" s="147"/>
      <c r="L27" s="147"/>
      <c r="M27" s="147"/>
      <c r="N27" s="147"/>
      <c r="P27" s="146"/>
    </row>
    <row r="28" spans="1:20" ht="15.75" customHeight="1" x14ac:dyDescent="0.3"/>
    <row r="29" spans="1:20" ht="15.75" customHeight="1" x14ac:dyDescent="0.3">
      <c r="A29" s="91" t="s">
        <v>5</v>
      </c>
      <c r="B29" s="91"/>
      <c r="C29" s="91"/>
      <c r="D29" s="91"/>
      <c r="E29" s="91"/>
      <c r="F29" s="91"/>
      <c r="G29" s="90"/>
      <c r="H29" s="91"/>
      <c r="I29" s="91"/>
      <c r="J29" s="91"/>
      <c r="K29" s="91"/>
      <c r="L29" s="91"/>
      <c r="M29" s="91"/>
      <c r="N29" s="91"/>
      <c r="O29" s="91"/>
    </row>
    <row r="30" spans="1:20" ht="15.75" customHeight="1" x14ac:dyDescent="0.3">
      <c r="A30" s="125" t="s">
        <v>745</v>
      </c>
      <c r="B30" s="126"/>
      <c r="C30" s="127">
        <v>513</v>
      </c>
      <c r="D30" s="126"/>
      <c r="E30" s="96" t="s">
        <v>12</v>
      </c>
      <c r="F30" s="128">
        <f>SUM(F31:F33)</f>
        <v>524</v>
      </c>
      <c r="G30" s="129" t="s">
        <v>181</v>
      </c>
      <c r="H30" s="125" t="s">
        <v>746</v>
      </c>
      <c r="I30" s="126"/>
      <c r="J30" s="127">
        <v>500</v>
      </c>
      <c r="K30" s="126"/>
      <c r="L30" s="96" t="s">
        <v>12</v>
      </c>
      <c r="M30" s="128">
        <f>SUM(M31:M33)</f>
        <v>498</v>
      </c>
      <c r="N30" s="114"/>
      <c r="O30" s="114"/>
      <c r="P30"/>
      <c r="Q30"/>
      <c r="R30"/>
      <c r="S30"/>
      <c r="T30"/>
    </row>
    <row r="31" spans="1:20" ht="15.75" customHeight="1" x14ac:dyDescent="0.3">
      <c r="A31" s="141" t="s">
        <v>648</v>
      </c>
      <c r="B31" s="100">
        <v>40</v>
      </c>
      <c r="C31" s="100">
        <v>42</v>
      </c>
      <c r="D31" s="100">
        <v>43</v>
      </c>
      <c r="E31" s="100">
        <v>47</v>
      </c>
      <c r="F31" s="133">
        <f>SUM(B31:E31)</f>
        <v>172</v>
      </c>
      <c r="G31" s="114"/>
      <c r="H31" s="141" t="s">
        <v>210</v>
      </c>
      <c r="I31" s="100">
        <v>39</v>
      </c>
      <c r="J31" s="100">
        <v>39</v>
      </c>
      <c r="K31" s="100">
        <v>41</v>
      </c>
      <c r="L31" s="100">
        <v>44</v>
      </c>
      <c r="M31" s="133">
        <f>SUM(I31:L31)</f>
        <v>163</v>
      </c>
      <c r="N31" s="114"/>
      <c r="O31" s="114"/>
      <c r="P31"/>
      <c r="Q31"/>
      <c r="R31"/>
      <c r="S31"/>
      <c r="T31"/>
    </row>
    <row r="32" spans="1:20" ht="15.75" customHeight="1" x14ac:dyDescent="0.3">
      <c r="A32" s="142" t="s">
        <v>632</v>
      </c>
      <c r="B32" s="102">
        <v>40</v>
      </c>
      <c r="C32" s="102">
        <v>45</v>
      </c>
      <c r="D32" s="102">
        <v>42</v>
      </c>
      <c r="E32" s="102">
        <v>44</v>
      </c>
      <c r="F32" s="103">
        <f>SUM(B32:E32)</f>
        <v>171</v>
      </c>
      <c r="G32" s="114"/>
      <c r="H32" s="142" t="s">
        <v>211</v>
      </c>
      <c r="I32" s="102">
        <v>40</v>
      </c>
      <c r="J32" s="102">
        <v>37</v>
      </c>
      <c r="K32" s="102">
        <v>36</v>
      </c>
      <c r="L32" s="102">
        <v>37</v>
      </c>
      <c r="M32" s="103">
        <f>SUM(I32:L32)</f>
        <v>150</v>
      </c>
      <c r="N32" s="114"/>
      <c r="O32" s="114"/>
      <c r="P32"/>
      <c r="Q32"/>
      <c r="R32"/>
      <c r="S32"/>
      <c r="T32"/>
    </row>
    <row r="33" spans="1:20" ht="15.75" customHeight="1" x14ac:dyDescent="0.3">
      <c r="A33" s="143" t="s">
        <v>615</v>
      </c>
      <c r="B33" s="104">
        <v>46</v>
      </c>
      <c r="C33" s="104">
        <v>45</v>
      </c>
      <c r="D33" s="104">
        <v>45</v>
      </c>
      <c r="E33" s="104">
        <v>45</v>
      </c>
      <c r="F33" s="105">
        <f>SUM(B33:E33)</f>
        <v>181</v>
      </c>
      <c r="G33" s="114"/>
      <c r="H33" s="143" t="s">
        <v>218</v>
      </c>
      <c r="I33" s="104">
        <v>45</v>
      </c>
      <c r="J33" s="104">
        <v>46</v>
      </c>
      <c r="K33" s="104">
        <v>47</v>
      </c>
      <c r="L33" s="104">
        <v>47</v>
      </c>
      <c r="M33" s="105">
        <f>SUM(I33:L33)</f>
        <v>185</v>
      </c>
      <c r="N33" s="114"/>
      <c r="O33" s="114"/>
      <c r="P33"/>
      <c r="Q33"/>
      <c r="R33"/>
      <c r="S33"/>
      <c r="T33"/>
    </row>
    <row r="34" spans="1:20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/>
      <c r="Q34"/>
      <c r="R34"/>
      <c r="S34"/>
      <c r="T34"/>
    </row>
    <row r="35" spans="1:20" ht="15.75" customHeight="1" x14ac:dyDescent="0.3">
      <c r="A35" s="125" t="s">
        <v>747</v>
      </c>
      <c r="B35" s="126"/>
      <c r="C35" s="127">
        <v>493</v>
      </c>
      <c r="D35" s="126"/>
      <c r="E35" s="96" t="s">
        <v>12</v>
      </c>
      <c r="F35" s="128">
        <f>SUM(F36:F38)</f>
        <v>504</v>
      </c>
      <c r="G35" s="129" t="s">
        <v>181</v>
      </c>
      <c r="H35" s="125" t="s">
        <v>748</v>
      </c>
      <c r="I35" s="126"/>
      <c r="J35" s="127">
        <v>506</v>
      </c>
      <c r="K35" s="126"/>
      <c r="L35" s="96" t="s">
        <v>12</v>
      </c>
      <c r="M35" s="128">
        <f>SUM(M36:M38)</f>
        <v>508</v>
      </c>
      <c r="N35" s="114"/>
      <c r="O35" s="114"/>
      <c r="P35"/>
      <c r="Q35"/>
      <c r="R35"/>
      <c r="S35"/>
      <c r="T35"/>
    </row>
    <row r="36" spans="1:20" ht="15.75" customHeight="1" x14ac:dyDescent="0.3">
      <c r="A36" s="141" t="s">
        <v>340</v>
      </c>
      <c r="B36" s="100">
        <v>45</v>
      </c>
      <c r="C36" s="100">
        <v>38</v>
      </c>
      <c r="D36" s="100">
        <v>37</v>
      </c>
      <c r="E36" s="100">
        <v>41</v>
      </c>
      <c r="F36" s="133">
        <f>SUM(B36:E36)</f>
        <v>161</v>
      </c>
      <c r="G36" s="114"/>
      <c r="H36" s="141" t="s">
        <v>208</v>
      </c>
      <c r="I36" s="100">
        <v>44</v>
      </c>
      <c r="J36" s="100">
        <v>27</v>
      </c>
      <c r="K36" s="100">
        <v>35</v>
      </c>
      <c r="L36" s="100">
        <v>42</v>
      </c>
      <c r="M36" s="133">
        <f>SUM(I36:L36)</f>
        <v>148</v>
      </c>
      <c r="N36" s="114"/>
      <c r="O36" s="114"/>
      <c r="P36"/>
      <c r="Q36"/>
      <c r="R36"/>
      <c r="S36"/>
      <c r="T36"/>
    </row>
    <row r="37" spans="1:20" ht="15.75" customHeight="1" x14ac:dyDescent="0.3">
      <c r="A37" s="142" t="s">
        <v>320</v>
      </c>
      <c r="B37" s="102">
        <v>46</v>
      </c>
      <c r="C37" s="102">
        <v>45</v>
      </c>
      <c r="D37" s="102">
        <v>39</v>
      </c>
      <c r="E37" s="102">
        <v>41</v>
      </c>
      <c r="F37" s="103">
        <f>SUM(B37:E37)</f>
        <v>171</v>
      </c>
      <c r="G37" s="114"/>
      <c r="H37" s="142" t="s">
        <v>629</v>
      </c>
      <c r="I37" s="102">
        <v>44</v>
      </c>
      <c r="J37" s="102">
        <v>46</v>
      </c>
      <c r="K37" s="102">
        <v>43</v>
      </c>
      <c r="L37" s="102">
        <v>45</v>
      </c>
      <c r="M37" s="103">
        <f>SUM(I37:L37)</f>
        <v>178</v>
      </c>
      <c r="N37" s="114"/>
      <c r="O37" s="114"/>
      <c r="P37"/>
      <c r="Q37"/>
      <c r="R37"/>
      <c r="S37"/>
      <c r="T37"/>
    </row>
    <row r="38" spans="1:20" ht="15.75" customHeight="1" x14ac:dyDescent="0.3">
      <c r="A38" s="143" t="s">
        <v>372</v>
      </c>
      <c r="B38" s="104">
        <v>39</v>
      </c>
      <c r="C38" s="104">
        <v>43</v>
      </c>
      <c r="D38" s="104">
        <v>43</v>
      </c>
      <c r="E38" s="104">
        <v>47</v>
      </c>
      <c r="F38" s="105">
        <f>SUM(B38:E38)</f>
        <v>172</v>
      </c>
      <c r="G38" s="114"/>
      <c r="H38" s="143" t="s">
        <v>212</v>
      </c>
      <c r="I38" s="104">
        <v>45</v>
      </c>
      <c r="J38" s="104">
        <v>45</v>
      </c>
      <c r="K38" s="104">
        <v>46</v>
      </c>
      <c r="L38" s="104">
        <v>46</v>
      </c>
      <c r="M38" s="105">
        <f>SUM(I38:L38)</f>
        <v>182</v>
      </c>
      <c r="N38" s="114"/>
      <c r="O38" s="114"/>
      <c r="P38"/>
      <c r="Q38"/>
      <c r="R38"/>
      <c r="S38"/>
      <c r="T38"/>
    </row>
    <row r="39" spans="1:20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/>
      <c r="Q39"/>
      <c r="R39"/>
      <c r="S39"/>
      <c r="T39"/>
    </row>
    <row r="40" spans="1:20" ht="15.75" customHeight="1" x14ac:dyDescent="0.3">
      <c r="A40" s="125" t="s">
        <v>749</v>
      </c>
      <c r="B40" s="126"/>
      <c r="C40" s="127">
        <v>498</v>
      </c>
      <c r="D40" s="126"/>
      <c r="E40" s="96" t="s">
        <v>12</v>
      </c>
      <c r="F40" s="128">
        <f>SUM(F41:F43)</f>
        <v>426</v>
      </c>
      <c r="G40" s="129" t="s">
        <v>181</v>
      </c>
      <c r="H40" s="125" t="s">
        <v>750</v>
      </c>
      <c r="I40" s="126"/>
      <c r="J40" s="127">
        <v>501</v>
      </c>
      <c r="K40" s="126"/>
      <c r="L40" s="96" t="s">
        <v>12</v>
      </c>
      <c r="M40" s="128">
        <f>SUM(M41:M43)</f>
        <v>505</v>
      </c>
      <c r="N40" s="114"/>
      <c r="O40" s="114"/>
      <c r="P40"/>
      <c r="Q40"/>
      <c r="R40"/>
      <c r="S40"/>
      <c r="T40"/>
    </row>
    <row r="41" spans="1:20" ht="15.75" customHeight="1" x14ac:dyDescent="0.3">
      <c r="A41" s="141" t="s">
        <v>751</v>
      </c>
      <c r="B41" s="100">
        <v>41</v>
      </c>
      <c r="C41" s="100">
        <v>42</v>
      </c>
      <c r="D41" s="165">
        <v>0</v>
      </c>
      <c r="E41" s="165">
        <v>0</v>
      </c>
      <c r="F41" s="133">
        <f>SUM(B41:E41)</f>
        <v>83</v>
      </c>
      <c r="G41" s="114"/>
      <c r="H41" s="141" t="s">
        <v>636</v>
      </c>
      <c r="I41" s="100">
        <v>41</v>
      </c>
      <c r="J41" s="100">
        <v>43</v>
      </c>
      <c r="K41" s="100">
        <v>44</v>
      </c>
      <c r="L41" s="100">
        <v>42</v>
      </c>
      <c r="M41" s="133">
        <f>SUM(I41:L41)</f>
        <v>170</v>
      </c>
      <c r="N41" s="114"/>
      <c r="O41" s="114"/>
      <c r="P41"/>
      <c r="Q41"/>
      <c r="R41"/>
      <c r="S41"/>
      <c r="T41"/>
    </row>
    <row r="42" spans="1:20" ht="15.75" customHeight="1" x14ac:dyDescent="0.3">
      <c r="A42" s="142" t="s">
        <v>415</v>
      </c>
      <c r="B42" s="102">
        <v>45</v>
      </c>
      <c r="C42" s="102">
        <v>46</v>
      </c>
      <c r="D42" s="102">
        <v>43</v>
      </c>
      <c r="E42" s="102">
        <v>37</v>
      </c>
      <c r="F42" s="103">
        <f>SUM(B42:E42)</f>
        <v>171</v>
      </c>
      <c r="G42" s="114"/>
      <c r="H42" s="142" t="s">
        <v>654</v>
      </c>
      <c r="I42" s="102">
        <v>47</v>
      </c>
      <c r="J42" s="102">
        <v>47</v>
      </c>
      <c r="K42" s="102">
        <v>46</v>
      </c>
      <c r="L42" s="102">
        <v>42</v>
      </c>
      <c r="M42" s="103">
        <f>SUM(I42:L42)</f>
        <v>182</v>
      </c>
      <c r="N42" s="114"/>
      <c r="O42" s="114"/>
      <c r="P42"/>
      <c r="Q42"/>
      <c r="R42"/>
      <c r="S42"/>
      <c r="T42"/>
    </row>
    <row r="43" spans="1:20" ht="15.75" customHeight="1" x14ac:dyDescent="0.3">
      <c r="A43" s="143" t="s">
        <v>671</v>
      </c>
      <c r="B43" s="104">
        <v>40</v>
      </c>
      <c r="C43" s="104">
        <v>42</v>
      </c>
      <c r="D43" s="104">
        <v>48</v>
      </c>
      <c r="E43" s="104">
        <v>42</v>
      </c>
      <c r="F43" s="105">
        <f>SUM(B43:E43)</f>
        <v>172</v>
      </c>
      <c r="G43" s="114"/>
      <c r="H43" s="143" t="s">
        <v>690</v>
      </c>
      <c r="I43" s="104">
        <v>40</v>
      </c>
      <c r="J43" s="104">
        <v>42</v>
      </c>
      <c r="K43" s="104">
        <v>33</v>
      </c>
      <c r="L43" s="104">
        <v>38</v>
      </c>
      <c r="M43" s="105">
        <f>SUM(I43:L43)</f>
        <v>153</v>
      </c>
      <c r="N43" s="114"/>
      <c r="O43" s="114"/>
      <c r="P43"/>
      <c r="Q43"/>
      <c r="R43"/>
      <c r="S43"/>
      <c r="T43"/>
    </row>
    <row r="44" spans="1:20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/>
      <c r="Q44"/>
      <c r="R44"/>
      <c r="S44"/>
      <c r="T44"/>
    </row>
    <row r="45" spans="1:20" ht="15.75" customHeight="1" x14ac:dyDescent="0.3">
      <c r="H45" s="140" t="s">
        <v>5</v>
      </c>
      <c r="I45" s="98" t="s">
        <v>188</v>
      </c>
      <c r="J45" s="98" t="s">
        <v>189</v>
      </c>
      <c r="K45" s="98" t="s">
        <v>190</v>
      </c>
      <c r="L45" s="98" t="s">
        <v>191</v>
      </c>
      <c r="M45" s="98" t="s">
        <v>11</v>
      </c>
      <c r="N45" s="99" t="s">
        <v>192</v>
      </c>
    </row>
    <row r="46" spans="1:20" ht="15.75" customHeight="1" x14ac:dyDescent="0.3">
      <c r="B46" s="86" t="s">
        <v>752</v>
      </c>
      <c r="H46" s="149" t="s">
        <v>745</v>
      </c>
      <c r="I46" s="150">
        <v>7</v>
      </c>
      <c r="J46" s="150">
        <v>6</v>
      </c>
      <c r="K46" s="150"/>
      <c r="L46" s="150">
        <v>1</v>
      </c>
      <c r="M46" s="150">
        <v>3602</v>
      </c>
      <c r="N46" s="151">
        <v>12</v>
      </c>
      <c r="O46" s="114"/>
      <c r="P46"/>
    </row>
    <row r="47" spans="1:20" ht="15.75" customHeight="1" x14ac:dyDescent="0.3">
      <c r="B47" s="254" t="s">
        <v>1456</v>
      </c>
      <c r="H47" s="152" t="s">
        <v>748</v>
      </c>
      <c r="I47" s="117">
        <v>7</v>
      </c>
      <c r="J47" s="117">
        <v>5</v>
      </c>
      <c r="K47" s="117"/>
      <c r="L47" s="117">
        <v>2</v>
      </c>
      <c r="M47" s="117">
        <v>3575</v>
      </c>
      <c r="N47" s="118">
        <v>10</v>
      </c>
      <c r="O47" s="114"/>
      <c r="P47"/>
    </row>
    <row r="48" spans="1:20" ht="15.75" customHeight="1" x14ac:dyDescent="0.3">
      <c r="B48" s="92" t="s">
        <v>1455</v>
      </c>
      <c r="H48" s="152" t="s">
        <v>750</v>
      </c>
      <c r="I48" s="117">
        <v>7</v>
      </c>
      <c r="J48" s="117">
        <v>4</v>
      </c>
      <c r="K48" s="117"/>
      <c r="L48" s="117">
        <v>3</v>
      </c>
      <c r="M48" s="117">
        <v>3533</v>
      </c>
      <c r="N48" s="118">
        <v>8</v>
      </c>
      <c r="O48" s="114"/>
      <c r="P48"/>
    </row>
    <row r="49" spans="1:16" ht="15.75" customHeight="1" x14ac:dyDescent="0.3">
      <c r="H49" s="152" t="s">
        <v>747</v>
      </c>
      <c r="I49" s="117">
        <v>7</v>
      </c>
      <c r="J49" s="117">
        <v>2</v>
      </c>
      <c r="K49" s="117"/>
      <c r="L49" s="117">
        <v>5</v>
      </c>
      <c r="M49" s="117">
        <v>3523</v>
      </c>
      <c r="N49" s="118">
        <v>4</v>
      </c>
      <c r="O49" s="114"/>
      <c r="P49"/>
    </row>
    <row r="50" spans="1:16" ht="15.75" customHeight="1" x14ac:dyDescent="0.3">
      <c r="H50" s="152" t="s">
        <v>746</v>
      </c>
      <c r="I50" s="117">
        <v>7</v>
      </c>
      <c r="J50" s="117">
        <v>2</v>
      </c>
      <c r="K50" s="117"/>
      <c r="L50" s="117">
        <v>5</v>
      </c>
      <c r="M50" s="117">
        <v>3498</v>
      </c>
      <c r="N50" s="118">
        <v>4</v>
      </c>
      <c r="O50" s="114"/>
      <c r="P50"/>
    </row>
    <row r="51" spans="1:16" ht="15.75" customHeight="1" x14ac:dyDescent="0.3">
      <c r="H51" s="153" t="s">
        <v>749</v>
      </c>
      <c r="I51" s="120">
        <v>7</v>
      </c>
      <c r="J51" s="120">
        <v>2</v>
      </c>
      <c r="K51" s="120"/>
      <c r="L51" s="120">
        <v>5</v>
      </c>
      <c r="M51" s="120">
        <v>3421</v>
      </c>
      <c r="N51" s="121">
        <v>4</v>
      </c>
      <c r="O51" s="114"/>
      <c r="P51"/>
    </row>
    <row r="52" spans="1:16" ht="15.75" customHeight="1" x14ac:dyDescent="0.3"/>
    <row r="53" spans="1:16" ht="15.75" customHeight="1" x14ac:dyDescent="0.3">
      <c r="A53" s="86" t="s">
        <v>675</v>
      </c>
      <c r="E53" s="87"/>
      <c r="G53" s="154" t="s">
        <v>1542</v>
      </c>
    </row>
    <row r="54" spans="1:16" ht="15.75" customHeight="1" x14ac:dyDescent="0.3">
      <c r="A54" s="86" t="s">
        <v>1543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37C60DBE-07C9-4C04-88BA-500359975C2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4AE0C-6044-4E4F-9562-F13484F59856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86" customWidth="1"/>
    <col min="2" max="6" width="5" style="86" customWidth="1"/>
    <col min="7" max="7" width="4.7109375" style="87" customWidth="1"/>
    <col min="8" max="8" width="20.7109375" style="86" customWidth="1"/>
    <col min="9" max="14" width="5" style="86" customWidth="1"/>
    <col min="15" max="22" width="4.140625" style="86" customWidth="1"/>
    <col min="23" max="25" width="10.28515625" style="86"/>
  </cols>
  <sheetData>
    <row r="1" spans="1:25" ht="18" x14ac:dyDescent="0.35">
      <c r="A1" s="84" t="s">
        <v>738</v>
      </c>
      <c r="B1" s="84"/>
      <c r="C1" s="84"/>
      <c r="D1" s="85"/>
      <c r="E1" s="85"/>
      <c r="F1" s="85"/>
      <c r="G1" s="123"/>
      <c r="H1" s="85"/>
      <c r="I1" s="85"/>
      <c r="J1" s="85" t="s">
        <v>1541</v>
      </c>
      <c r="K1" s="84"/>
      <c r="L1" s="85"/>
      <c r="M1" s="85"/>
      <c r="N1" s="84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5">
      <c r="A2" s="388" t="s">
        <v>1</v>
      </c>
      <c r="I2" s="88" t="s">
        <v>583</v>
      </c>
      <c r="J2" s="124">
        <v>4</v>
      </c>
    </row>
    <row r="3" spans="1:25" ht="15.75" customHeight="1" x14ac:dyDescent="0.3">
      <c r="A3" s="91" t="s">
        <v>44</v>
      </c>
      <c r="B3" s="91"/>
      <c r="C3" s="91"/>
      <c r="D3" s="91"/>
      <c r="E3" s="91"/>
      <c r="F3" s="91"/>
      <c r="G3" s="90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125" t="s">
        <v>753</v>
      </c>
      <c r="B4" s="126"/>
      <c r="C4" s="127">
        <v>477</v>
      </c>
      <c r="D4" s="126"/>
      <c r="E4" s="96" t="s">
        <v>12</v>
      </c>
      <c r="F4" s="128">
        <f>SUM(F5:F7)</f>
        <v>494</v>
      </c>
      <c r="G4" s="129" t="s">
        <v>181</v>
      </c>
      <c r="H4" s="125" t="s">
        <v>754</v>
      </c>
      <c r="I4" s="126"/>
      <c r="J4" s="127">
        <v>477</v>
      </c>
      <c r="K4" s="126"/>
      <c r="L4" s="96" t="s">
        <v>12</v>
      </c>
      <c r="M4" s="128">
        <f>SUM(M5:M7)</f>
        <v>452</v>
      </c>
      <c r="N4" s="114"/>
      <c r="O4" s="114"/>
      <c r="P4"/>
      <c r="Q4"/>
      <c r="R4"/>
      <c r="S4"/>
      <c r="T4"/>
    </row>
    <row r="5" spans="1:25" ht="15.75" customHeight="1" x14ac:dyDescent="0.3">
      <c r="A5" s="141" t="s">
        <v>314</v>
      </c>
      <c r="B5" s="100">
        <v>40</v>
      </c>
      <c r="C5" s="100">
        <v>43</v>
      </c>
      <c r="D5" s="100">
        <v>38</v>
      </c>
      <c r="E5" s="100">
        <v>45</v>
      </c>
      <c r="F5" s="133">
        <f>SUM(B5:E5)</f>
        <v>166</v>
      </c>
      <c r="G5" s="114"/>
      <c r="H5" s="141" t="s">
        <v>109</v>
      </c>
      <c r="I5" s="100">
        <v>38</v>
      </c>
      <c r="J5" s="100">
        <v>39</v>
      </c>
      <c r="K5" s="100">
        <v>39</v>
      </c>
      <c r="L5" s="100">
        <v>37</v>
      </c>
      <c r="M5" s="133">
        <f>SUM(I5:L5)</f>
        <v>153</v>
      </c>
      <c r="N5" s="114"/>
      <c r="O5" s="114"/>
      <c r="P5"/>
      <c r="Q5"/>
      <c r="R5"/>
      <c r="S5"/>
      <c r="T5"/>
    </row>
    <row r="6" spans="1:25" ht="15.75" customHeight="1" x14ac:dyDescent="0.3">
      <c r="A6" s="142" t="s">
        <v>700</v>
      </c>
      <c r="B6" s="102">
        <v>45</v>
      </c>
      <c r="C6" s="102">
        <v>39</v>
      </c>
      <c r="D6" s="102">
        <v>44</v>
      </c>
      <c r="E6" s="102">
        <v>42</v>
      </c>
      <c r="F6" s="103">
        <f>SUM(B6:E6)</f>
        <v>170</v>
      </c>
      <c r="G6" s="114"/>
      <c r="H6" s="142" t="s">
        <v>157</v>
      </c>
      <c r="I6" s="102">
        <v>38</v>
      </c>
      <c r="J6" s="102">
        <v>35</v>
      </c>
      <c r="K6" s="102">
        <v>40</v>
      </c>
      <c r="L6" s="102">
        <v>35</v>
      </c>
      <c r="M6" s="103">
        <f>SUM(I6:L6)</f>
        <v>148</v>
      </c>
      <c r="N6" s="114"/>
      <c r="O6" s="114"/>
      <c r="P6"/>
      <c r="Q6"/>
      <c r="R6"/>
      <c r="S6"/>
      <c r="T6"/>
    </row>
    <row r="7" spans="1:25" ht="15.75" customHeight="1" x14ac:dyDescent="0.3">
      <c r="A7" s="143" t="s">
        <v>159</v>
      </c>
      <c r="B7" s="104">
        <v>37</v>
      </c>
      <c r="C7" s="104">
        <v>41</v>
      </c>
      <c r="D7" s="104">
        <v>39</v>
      </c>
      <c r="E7" s="104">
        <v>41</v>
      </c>
      <c r="F7" s="105">
        <f>SUM(B7:E7)</f>
        <v>158</v>
      </c>
      <c r="G7" s="114"/>
      <c r="H7" s="143" t="s">
        <v>63</v>
      </c>
      <c r="I7" s="104">
        <v>36</v>
      </c>
      <c r="J7" s="104">
        <v>33</v>
      </c>
      <c r="K7" s="104">
        <v>42</v>
      </c>
      <c r="L7" s="104">
        <v>40</v>
      </c>
      <c r="M7" s="105">
        <f>SUM(I7:L7)</f>
        <v>151</v>
      </c>
      <c r="N7" s="114"/>
      <c r="O7" s="114"/>
      <c r="P7"/>
      <c r="Q7"/>
      <c r="R7"/>
      <c r="S7"/>
      <c r="T7"/>
    </row>
    <row r="8" spans="1:25" ht="15.75" customHeight="1" x14ac:dyDescent="0.3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/>
      <c r="Q8"/>
      <c r="R8"/>
      <c r="S8"/>
      <c r="T8"/>
    </row>
    <row r="9" spans="1:25" ht="15.75" customHeight="1" x14ac:dyDescent="0.3">
      <c r="A9" s="125" t="s">
        <v>451</v>
      </c>
      <c r="B9" s="126"/>
      <c r="C9" s="127">
        <v>447</v>
      </c>
      <c r="D9" s="126"/>
      <c r="E9" s="96" t="s">
        <v>12</v>
      </c>
      <c r="F9" s="128">
        <f>SUM(F10:F12)</f>
        <v>425</v>
      </c>
      <c r="G9" s="129" t="s">
        <v>181</v>
      </c>
      <c r="H9" s="125" t="s">
        <v>755</v>
      </c>
      <c r="I9" s="126"/>
      <c r="J9" s="127">
        <v>484</v>
      </c>
      <c r="K9" s="126"/>
      <c r="L9" s="96" t="s">
        <v>12</v>
      </c>
      <c r="M9" s="128">
        <f>SUM(M10:M12)</f>
        <v>476</v>
      </c>
      <c r="N9" s="114"/>
      <c r="O9" s="114"/>
      <c r="P9"/>
      <c r="Q9"/>
      <c r="R9"/>
      <c r="S9"/>
      <c r="T9"/>
    </row>
    <row r="10" spans="1:25" ht="15.75" customHeight="1" x14ac:dyDescent="0.3">
      <c r="A10" s="141" t="s">
        <v>407</v>
      </c>
      <c r="B10" s="100">
        <v>37</v>
      </c>
      <c r="C10" s="100">
        <v>36</v>
      </c>
      <c r="D10" s="100">
        <v>39</v>
      </c>
      <c r="E10" s="100">
        <v>35</v>
      </c>
      <c r="F10" s="133">
        <f>SUM(B10:E10)</f>
        <v>147</v>
      </c>
      <c r="G10" s="114"/>
      <c r="H10" s="141" t="s">
        <v>647</v>
      </c>
      <c r="I10" s="100">
        <v>38</v>
      </c>
      <c r="J10" s="100">
        <v>44</v>
      </c>
      <c r="K10" s="100">
        <v>40</v>
      </c>
      <c r="L10" s="100">
        <v>35</v>
      </c>
      <c r="M10" s="133">
        <f>SUM(I10:L10)</f>
        <v>157</v>
      </c>
      <c r="N10" s="114"/>
      <c r="O10" s="114"/>
      <c r="P10"/>
      <c r="Q10"/>
      <c r="R10"/>
      <c r="S10"/>
      <c r="T10"/>
    </row>
    <row r="11" spans="1:25" ht="15.75" customHeight="1" x14ac:dyDescent="0.3">
      <c r="A11" s="142" t="s">
        <v>562</v>
      </c>
      <c r="B11" s="102">
        <v>39</v>
      </c>
      <c r="C11" s="102">
        <v>37</v>
      </c>
      <c r="D11" s="102">
        <v>33</v>
      </c>
      <c r="E11" s="102">
        <v>39</v>
      </c>
      <c r="F11" s="103">
        <f>SUM(B11:E11)</f>
        <v>148</v>
      </c>
      <c r="G11" s="114"/>
      <c r="H11" s="142" t="s">
        <v>683</v>
      </c>
      <c r="I11" s="102">
        <v>39</v>
      </c>
      <c r="J11" s="102">
        <v>42</v>
      </c>
      <c r="K11" s="102">
        <v>44</v>
      </c>
      <c r="L11" s="102">
        <v>36</v>
      </c>
      <c r="M11" s="103">
        <f>SUM(I11:L11)</f>
        <v>161</v>
      </c>
      <c r="N11" s="114"/>
      <c r="O11" s="114"/>
      <c r="P11"/>
      <c r="Q11"/>
      <c r="R11"/>
      <c r="S11"/>
      <c r="T11"/>
    </row>
    <row r="12" spans="1:25" ht="15.75" customHeight="1" x14ac:dyDescent="0.3">
      <c r="A12" s="143" t="s">
        <v>721</v>
      </c>
      <c r="B12" s="104">
        <v>31</v>
      </c>
      <c r="C12" s="104">
        <v>28</v>
      </c>
      <c r="D12" s="104">
        <v>38</v>
      </c>
      <c r="E12" s="104">
        <v>33</v>
      </c>
      <c r="F12" s="105">
        <f>SUM(B12:E12)</f>
        <v>130</v>
      </c>
      <c r="G12" s="114"/>
      <c r="H12" s="143" t="s">
        <v>709</v>
      </c>
      <c r="I12" s="104">
        <v>45</v>
      </c>
      <c r="J12" s="104">
        <v>33</v>
      </c>
      <c r="K12" s="104">
        <v>41</v>
      </c>
      <c r="L12" s="104">
        <v>39</v>
      </c>
      <c r="M12" s="105">
        <f>SUM(I12:L12)</f>
        <v>158</v>
      </c>
      <c r="N12" s="114"/>
      <c r="O12" s="114"/>
      <c r="P12"/>
      <c r="Q12"/>
      <c r="R12"/>
      <c r="S12"/>
      <c r="T12"/>
    </row>
    <row r="13" spans="1:25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/>
      <c r="Q13"/>
      <c r="R13"/>
      <c r="S13"/>
      <c r="T13"/>
    </row>
    <row r="14" spans="1:25" ht="15.75" customHeight="1" x14ac:dyDescent="0.3">
      <c r="A14" s="125" t="s">
        <v>756</v>
      </c>
      <c r="B14" s="126"/>
      <c r="C14" s="127">
        <v>489</v>
      </c>
      <c r="D14" s="126"/>
      <c r="E14" s="96" t="s">
        <v>12</v>
      </c>
      <c r="F14" s="128">
        <f>SUM(F15:F17)</f>
        <v>467</v>
      </c>
      <c r="G14" s="129" t="s">
        <v>181</v>
      </c>
      <c r="H14" s="114" t="s">
        <v>757</v>
      </c>
      <c r="I14" s="114"/>
      <c r="J14" s="155">
        <v>449</v>
      </c>
      <c r="K14" s="114"/>
      <c r="L14" s="114"/>
      <c r="M14" s="330">
        <v>449</v>
      </c>
      <c r="N14" s="114"/>
      <c r="O14" s="114"/>
      <c r="P14"/>
      <c r="Q14"/>
      <c r="R14"/>
      <c r="S14"/>
      <c r="T14"/>
    </row>
    <row r="15" spans="1:25" ht="15.75" customHeight="1" x14ac:dyDescent="0.3">
      <c r="A15" s="141" t="s">
        <v>702</v>
      </c>
      <c r="B15" s="100">
        <v>32</v>
      </c>
      <c r="C15" s="100">
        <v>36</v>
      </c>
      <c r="D15" s="100">
        <v>39</v>
      </c>
      <c r="E15" s="100">
        <v>28</v>
      </c>
      <c r="F15" s="133">
        <f>SUM(B15:E15)</f>
        <v>135</v>
      </c>
      <c r="G15" s="114"/>
      <c r="H15" s="114"/>
      <c r="I15" s="114"/>
      <c r="J15" s="114"/>
      <c r="K15" s="114"/>
      <c r="L15" s="114"/>
      <c r="M15" s="114"/>
      <c r="N15" s="114"/>
      <c r="O15" s="114"/>
      <c r="P15"/>
      <c r="Q15"/>
      <c r="R15"/>
      <c r="S15"/>
      <c r="T15"/>
    </row>
    <row r="16" spans="1:25" ht="15.75" customHeight="1" x14ac:dyDescent="0.3">
      <c r="A16" s="142" t="s">
        <v>642</v>
      </c>
      <c r="B16" s="102">
        <v>45</v>
      </c>
      <c r="C16" s="102">
        <v>42</v>
      </c>
      <c r="D16" s="102">
        <v>43</v>
      </c>
      <c r="E16" s="102">
        <v>40</v>
      </c>
      <c r="F16" s="103">
        <f>SUM(B16:E16)</f>
        <v>170</v>
      </c>
      <c r="G16" s="114"/>
      <c r="H16" s="114"/>
      <c r="I16" s="114"/>
      <c r="J16" s="114"/>
      <c r="K16" s="114"/>
      <c r="L16" s="114"/>
      <c r="M16" s="114"/>
      <c r="N16" s="114"/>
      <c r="O16" s="114"/>
      <c r="P16"/>
      <c r="Q16"/>
      <c r="R16"/>
      <c r="S16"/>
      <c r="T16"/>
    </row>
    <row r="17" spans="1:20" ht="15.75" customHeight="1" x14ac:dyDescent="0.3">
      <c r="A17" s="143" t="s">
        <v>674</v>
      </c>
      <c r="B17" s="104">
        <v>39</v>
      </c>
      <c r="C17" s="104">
        <v>40</v>
      </c>
      <c r="D17" s="104">
        <v>38</v>
      </c>
      <c r="E17" s="104">
        <v>45</v>
      </c>
      <c r="F17" s="105">
        <f>SUM(B17:E17)</f>
        <v>162</v>
      </c>
      <c r="G17" s="114"/>
      <c r="H17" s="114"/>
      <c r="I17" s="114"/>
      <c r="J17" s="114"/>
      <c r="K17" s="114"/>
      <c r="L17" s="114"/>
      <c r="M17" s="114"/>
      <c r="N17" s="114"/>
      <c r="O17" s="114"/>
      <c r="P17"/>
      <c r="Q17"/>
      <c r="R17"/>
      <c r="S17"/>
      <c r="T17"/>
    </row>
    <row r="18" spans="1:20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/>
      <c r="Q18"/>
      <c r="R18"/>
      <c r="S18"/>
      <c r="T18"/>
    </row>
    <row r="19" spans="1:20" ht="15.75" customHeight="1" x14ac:dyDescent="0.3">
      <c r="H19" s="140" t="s">
        <v>44</v>
      </c>
      <c r="I19" s="98" t="s">
        <v>188</v>
      </c>
      <c r="J19" s="98" t="s">
        <v>189</v>
      </c>
      <c r="K19" s="98" t="s">
        <v>190</v>
      </c>
      <c r="L19" s="98" t="s">
        <v>191</v>
      </c>
      <c r="M19" s="98" t="s">
        <v>11</v>
      </c>
      <c r="N19" s="99" t="s">
        <v>192</v>
      </c>
    </row>
    <row r="20" spans="1:20" ht="15.75" customHeight="1" x14ac:dyDescent="0.3">
      <c r="B20" s="86" t="s">
        <v>758</v>
      </c>
      <c r="H20" s="149" t="s">
        <v>756</v>
      </c>
      <c r="I20" s="150">
        <v>7</v>
      </c>
      <c r="J20" s="150">
        <v>7</v>
      </c>
      <c r="K20" s="150"/>
      <c r="L20" s="150"/>
      <c r="M20" s="150">
        <v>3429</v>
      </c>
      <c r="N20" s="151">
        <v>14</v>
      </c>
      <c r="O20" s="114"/>
      <c r="P20"/>
    </row>
    <row r="21" spans="1:20" ht="15.75" customHeight="1" x14ac:dyDescent="0.3">
      <c r="B21" s="254" t="s">
        <v>1457</v>
      </c>
      <c r="H21" s="152" t="s">
        <v>755</v>
      </c>
      <c r="I21" s="117">
        <v>7</v>
      </c>
      <c r="J21" s="117">
        <v>5</v>
      </c>
      <c r="K21" s="117"/>
      <c r="L21" s="117">
        <v>2</v>
      </c>
      <c r="M21" s="117">
        <v>3404</v>
      </c>
      <c r="N21" s="118">
        <v>10</v>
      </c>
      <c r="O21" s="114"/>
      <c r="P21"/>
    </row>
    <row r="22" spans="1:20" ht="15.75" customHeight="1" x14ac:dyDescent="0.3">
      <c r="B22" s="92" t="s">
        <v>1455</v>
      </c>
      <c r="H22" s="152" t="s">
        <v>753</v>
      </c>
      <c r="I22" s="117">
        <v>7</v>
      </c>
      <c r="J22" s="117">
        <v>4</v>
      </c>
      <c r="K22" s="117"/>
      <c r="L22" s="117">
        <v>3</v>
      </c>
      <c r="M22" s="117">
        <v>3333</v>
      </c>
      <c r="N22" s="118">
        <v>8</v>
      </c>
      <c r="O22" s="114"/>
      <c r="P22"/>
    </row>
    <row r="23" spans="1:20" ht="15.75" customHeight="1" x14ac:dyDescent="0.3">
      <c r="H23" s="152" t="s">
        <v>754</v>
      </c>
      <c r="I23" s="117">
        <v>7</v>
      </c>
      <c r="J23" s="117">
        <v>3</v>
      </c>
      <c r="K23" s="117"/>
      <c r="L23" s="117">
        <v>4</v>
      </c>
      <c r="M23" s="117">
        <v>3215</v>
      </c>
      <c r="N23" s="118">
        <v>6</v>
      </c>
      <c r="O23" s="114"/>
      <c r="P23"/>
    </row>
    <row r="24" spans="1:20" ht="15.75" customHeight="1" x14ac:dyDescent="0.3">
      <c r="H24" s="152" t="s">
        <v>451</v>
      </c>
      <c r="I24" s="117">
        <v>7</v>
      </c>
      <c r="J24" s="117">
        <v>1</v>
      </c>
      <c r="K24" s="117"/>
      <c r="L24" s="117">
        <v>6</v>
      </c>
      <c r="M24" s="117">
        <v>3153</v>
      </c>
      <c r="N24" s="118">
        <v>2</v>
      </c>
      <c r="O24" s="114"/>
      <c r="P24"/>
    </row>
    <row r="25" spans="1:20" ht="15.75" customHeight="1" x14ac:dyDescent="0.3">
      <c r="H25" s="153" t="s">
        <v>757</v>
      </c>
      <c r="I25" s="120">
        <v>7</v>
      </c>
      <c r="J25" s="120">
        <v>1</v>
      </c>
      <c r="K25" s="120"/>
      <c r="L25" s="120">
        <v>6</v>
      </c>
      <c r="M25" s="120">
        <v>3143</v>
      </c>
      <c r="N25" s="121">
        <v>2</v>
      </c>
      <c r="O25" s="114"/>
      <c r="P25"/>
    </row>
    <row r="26" spans="1:20" ht="15.75" customHeight="1" x14ac:dyDescent="0.3">
      <c r="H26" s="171"/>
    </row>
    <row r="27" spans="1:20" ht="15.75" customHeight="1" x14ac:dyDescent="0.3">
      <c r="A27" s="86" t="s">
        <v>675</v>
      </c>
      <c r="E27" s="87"/>
      <c r="G27" s="154" t="s">
        <v>1542</v>
      </c>
      <c r="H27" s="171"/>
    </row>
    <row r="28" spans="1:20" ht="15.75" customHeight="1" x14ac:dyDescent="0.3">
      <c r="A28" s="86" t="s">
        <v>1543</v>
      </c>
      <c r="H28" s="114"/>
      <c r="I28" s="114"/>
      <c r="J28" s="114"/>
      <c r="K28" s="114"/>
      <c r="L28" s="114"/>
      <c r="M28" s="114"/>
      <c r="N28" s="114"/>
      <c r="O28" s="114"/>
      <c r="P28"/>
    </row>
    <row r="29" spans="1:20" ht="15.75" customHeight="1" x14ac:dyDescent="0.3">
      <c r="A29" s="114"/>
      <c r="B29" s="114"/>
      <c r="C29" s="114"/>
      <c r="D29" s="114"/>
      <c r="E29" s="114"/>
      <c r="F29" s="114"/>
      <c r="G29" s="129"/>
      <c r="H29" s="114"/>
      <c r="I29" s="114"/>
      <c r="J29" s="114"/>
      <c r="K29" s="114"/>
      <c r="L29" s="114"/>
      <c r="M29" s="114"/>
      <c r="N29" s="114"/>
      <c r="O29" s="114"/>
      <c r="P29"/>
    </row>
    <row r="30" spans="1:20" ht="15.75" customHeight="1" x14ac:dyDescent="0.3">
      <c r="A30" s="114"/>
      <c r="B30" s="114"/>
      <c r="C30" s="114"/>
      <c r="D30" s="114"/>
      <c r="E30" s="114"/>
      <c r="F30" s="114"/>
      <c r="G30" s="129"/>
      <c r="H30" s="114"/>
      <c r="I30" s="114"/>
      <c r="J30" s="114"/>
      <c r="K30" s="114"/>
      <c r="L30" s="114"/>
      <c r="M30" s="114"/>
      <c r="N30" s="114"/>
      <c r="O30" s="114"/>
      <c r="P30"/>
      <c r="Q30"/>
      <c r="R30"/>
      <c r="S30"/>
      <c r="T30"/>
    </row>
    <row r="31" spans="1:20" ht="15.75" customHeight="1" x14ac:dyDescent="0.3">
      <c r="A31" s="114"/>
      <c r="B31" s="114"/>
      <c r="C31" s="114"/>
      <c r="D31" s="114"/>
      <c r="E31" s="114"/>
      <c r="F31" s="114"/>
      <c r="G31" s="129"/>
      <c r="H31" s="114"/>
      <c r="I31" s="114"/>
      <c r="J31" s="114"/>
      <c r="K31" s="114"/>
      <c r="L31" s="114"/>
      <c r="M31" s="114"/>
      <c r="N31" s="114"/>
      <c r="O31" s="114"/>
      <c r="P31"/>
      <c r="Q31"/>
      <c r="R31"/>
      <c r="S31"/>
      <c r="T31"/>
    </row>
    <row r="32" spans="1:20" ht="15.75" customHeight="1" x14ac:dyDescent="0.3">
      <c r="A32" s="114"/>
      <c r="B32" s="114"/>
      <c r="C32" s="114"/>
      <c r="D32" s="114"/>
      <c r="E32" s="114"/>
      <c r="F32" s="114"/>
      <c r="G32" s="129"/>
      <c r="H32" s="114"/>
      <c r="I32" s="114"/>
      <c r="J32" s="114"/>
      <c r="K32" s="114"/>
      <c r="L32" s="114"/>
      <c r="M32" s="114"/>
      <c r="N32" s="114"/>
      <c r="O32" s="114"/>
      <c r="P32"/>
      <c r="Q32"/>
      <c r="R32"/>
      <c r="S32"/>
      <c r="T32"/>
    </row>
    <row r="33" spans="1:20" ht="15.75" customHeight="1" x14ac:dyDescent="0.3">
      <c r="A33" s="114"/>
      <c r="B33" s="114"/>
      <c r="C33" s="114"/>
      <c r="D33" s="114"/>
      <c r="E33" s="114"/>
      <c r="F33" s="114"/>
      <c r="G33" s="129"/>
      <c r="H33" s="114"/>
      <c r="I33" s="114"/>
      <c r="J33" s="114"/>
      <c r="K33" s="114"/>
      <c r="L33" s="114"/>
      <c r="M33" s="114"/>
      <c r="N33" s="114"/>
      <c r="O33" s="114"/>
      <c r="P33"/>
      <c r="Q33"/>
      <c r="R33"/>
      <c r="S33"/>
      <c r="T33"/>
    </row>
    <row r="34" spans="1:20" ht="15.75" customHeight="1" x14ac:dyDescent="0.3">
      <c r="A34" s="114"/>
      <c r="B34" s="114"/>
      <c r="C34" s="114"/>
      <c r="D34" s="114"/>
      <c r="E34" s="114"/>
      <c r="F34" s="114"/>
      <c r="G34" s="129"/>
      <c r="H34" s="114"/>
      <c r="I34" s="114"/>
      <c r="J34" s="114"/>
      <c r="K34" s="114"/>
      <c r="L34" s="114"/>
      <c r="M34" s="114"/>
      <c r="N34" s="114"/>
      <c r="O34" s="114"/>
      <c r="P34"/>
      <c r="Q34"/>
      <c r="R34"/>
      <c r="S34"/>
      <c r="T34"/>
    </row>
    <row r="35" spans="1:20" ht="15.75" customHeight="1" x14ac:dyDescent="0.3">
      <c r="A35" s="114"/>
      <c r="B35" s="114"/>
      <c r="C35" s="114"/>
      <c r="D35" s="114"/>
      <c r="E35" s="114"/>
      <c r="F35" s="114"/>
      <c r="G35" s="129"/>
      <c r="H35" s="114"/>
      <c r="I35" s="114"/>
      <c r="J35" s="114"/>
      <c r="K35" s="114"/>
      <c r="L35" s="114"/>
      <c r="M35" s="114"/>
      <c r="N35" s="114"/>
      <c r="O35" s="114"/>
      <c r="P35"/>
      <c r="Q35"/>
      <c r="R35"/>
      <c r="S35"/>
      <c r="T35"/>
    </row>
    <row r="36" spans="1:20" ht="15.75" customHeight="1" x14ac:dyDescent="0.3">
      <c r="A36" s="114"/>
      <c r="B36" s="114"/>
      <c r="C36" s="114"/>
      <c r="D36" s="114"/>
      <c r="E36" s="114"/>
      <c r="F36" s="114"/>
      <c r="G36" s="129"/>
      <c r="H36" s="114"/>
      <c r="I36" s="114"/>
      <c r="J36" s="114"/>
      <c r="K36" s="114"/>
      <c r="L36" s="114"/>
      <c r="M36" s="114"/>
      <c r="N36" s="114"/>
      <c r="O36" s="114"/>
      <c r="P36"/>
      <c r="Q36"/>
      <c r="R36"/>
      <c r="S36"/>
      <c r="T36"/>
    </row>
    <row r="37" spans="1:20" ht="15.75" customHeight="1" x14ac:dyDescent="0.3">
      <c r="A37" s="114"/>
      <c r="B37" s="114"/>
      <c r="C37" s="114"/>
      <c r="D37" s="114"/>
      <c r="E37" s="114"/>
      <c r="F37" s="114"/>
      <c r="G37" s="129"/>
      <c r="H37" s="114"/>
      <c r="I37" s="114"/>
      <c r="J37" s="114"/>
      <c r="K37" s="114"/>
      <c r="L37" s="114"/>
      <c r="M37" s="114"/>
      <c r="N37" s="114"/>
      <c r="O37" s="114"/>
      <c r="P37"/>
      <c r="Q37"/>
      <c r="R37"/>
      <c r="S37"/>
      <c r="T37"/>
    </row>
    <row r="38" spans="1:20" ht="15.75" customHeight="1" x14ac:dyDescent="0.3">
      <c r="A38" s="114"/>
      <c r="B38" s="114"/>
      <c r="C38" s="114"/>
      <c r="D38" s="114"/>
      <c r="E38" s="114"/>
      <c r="F38" s="114"/>
      <c r="G38" s="129"/>
      <c r="H38" s="114"/>
      <c r="I38" s="114"/>
      <c r="J38" s="114"/>
      <c r="K38" s="114"/>
      <c r="L38" s="114"/>
      <c r="M38" s="114"/>
      <c r="N38" s="114"/>
      <c r="O38" s="114"/>
      <c r="P38"/>
      <c r="Q38"/>
      <c r="R38"/>
      <c r="S38"/>
      <c r="T38"/>
    </row>
    <row r="39" spans="1:20" ht="15.75" customHeight="1" x14ac:dyDescent="0.3">
      <c r="A39" s="114"/>
      <c r="B39" s="114"/>
      <c r="C39" s="114"/>
      <c r="D39" s="114"/>
      <c r="E39" s="114"/>
      <c r="F39" s="114"/>
      <c r="G39" s="129"/>
      <c r="H39" s="114"/>
      <c r="I39" s="114"/>
      <c r="J39" s="114"/>
      <c r="K39" s="114"/>
      <c r="L39" s="114"/>
      <c r="M39" s="114"/>
      <c r="N39" s="114"/>
      <c r="O39" s="114"/>
      <c r="P39"/>
      <c r="Q39"/>
      <c r="R39"/>
      <c r="S39"/>
      <c r="T39"/>
    </row>
    <row r="40" spans="1:20" ht="15.75" customHeight="1" x14ac:dyDescent="0.3">
      <c r="A40" s="114"/>
      <c r="B40" s="114"/>
      <c r="C40" s="114"/>
      <c r="D40" s="114"/>
      <c r="E40" s="114"/>
      <c r="F40" s="114"/>
      <c r="G40" s="129"/>
      <c r="H40" s="114"/>
      <c r="I40" s="114"/>
      <c r="J40" s="114"/>
      <c r="K40" s="114"/>
      <c r="L40" s="114"/>
      <c r="M40" s="114"/>
      <c r="N40" s="114"/>
      <c r="O40" s="114"/>
      <c r="P40"/>
      <c r="Q40"/>
      <c r="R40"/>
      <c r="S40"/>
      <c r="T40"/>
    </row>
    <row r="41" spans="1:20" ht="15.75" customHeight="1" x14ac:dyDescent="0.3">
      <c r="A41" s="114"/>
      <c r="B41" s="114"/>
      <c r="C41" s="114"/>
      <c r="D41" s="114"/>
      <c r="E41" s="114"/>
      <c r="F41" s="114"/>
      <c r="G41" s="129"/>
      <c r="H41" s="114"/>
      <c r="I41" s="114"/>
      <c r="J41" s="114"/>
      <c r="K41" s="114"/>
      <c r="L41" s="114"/>
      <c r="M41" s="114"/>
      <c r="N41" s="114"/>
      <c r="O41" s="114"/>
      <c r="P41"/>
      <c r="Q41"/>
      <c r="R41"/>
      <c r="S41"/>
      <c r="T41"/>
    </row>
    <row r="42" spans="1:20" ht="15.75" customHeight="1" x14ac:dyDescent="0.3">
      <c r="A42" s="114"/>
      <c r="B42" s="114"/>
      <c r="C42" s="114"/>
      <c r="D42" s="114"/>
      <c r="E42" s="114"/>
      <c r="F42" s="114"/>
      <c r="G42" s="129"/>
      <c r="H42" s="114"/>
      <c r="I42" s="114"/>
      <c r="J42" s="114"/>
      <c r="K42" s="114"/>
      <c r="L42" s="114"/>
      <c r="M42" s="114"/>
      <c r="N42" s="114"/>
      <c r="O42" s="114"/>
      <c r="P42"/>
      <c r="Q42"/>
      <c r="R42"/>
      <c r="S42"/>
      <c r="T42"/>
    </row>
    <row r="43" spans="1:20" ht="15.75" customHeight="1" x14ac:dyDescent="0.3">
      <c r="A43" s="114"/>
      <c r="B43" s="114"/>
      <c r="C43" s="114"/>
      <c r="D43" s="114"/>
      <c r="E43" s="114"/>
      <c r="F43" s="114"/>
      <c r="G43" s="129"/>
      <c r="H43" s="114"/>
      <c r="I43" s="114"/>
      <c r="J43" s="114"/>
      <c r="K43" s="114"/>
      <c r="L43" s="114"/>
      <c r="M43" s="114"/>
      <c r="N43" s="114"/>
      <c r="O43" s="114"/>
      <c r="P43"/>
      <c r="Q43"/>
      <c r="R43"/>
      <c r="S43"/>
      <c r="T43"/>
    </row>
    <row r="44" spans="1:20" ht="15.75" customHeight="1" x14ac:dyDescent="0.3">
      <c r="A44" s="114"/>
      <c r="B44" s="114"/>
      <c r="C44" s="114"/>
      <c r="D44" s="114"/>
      <c r="E44" s="114"/>
      <c r="F44" s="114"/>
      <c r="G44" s="129"/>
      <c r="H44" s="114"/>
      <c r="I44" s="114"/>
      <c r="J44" s="114"/>
      <c r="K44" s="114"/>
      <c r="L44" s="114"/>
      <c r="M44" s="114"/>
      <c r="N44" s="114"/>
      <c r="O44" s="114"/>
      <c r="P44"/>
      <c r="Q44"/>
      <c r="R44"/>
      <c r="S44"/>
      <c r="T44"/>
    </row>
    <row r="45" spans="1:20" ht="15.75" customHeight="1" x14ac:dyDescent="0.3">
      <c r="A45" s="114"/>
      <c r="B45" s="114"/>
      <c r="C45" s="114"/>
      <c r="D45" s="114"/>
      <c r="E45" s="114"/>
      <c r="F45" s="114"/>
      <c r="G45" s="129"/>
      <c r="H45" s="114"/>
      <c r="I45" s="114"/>
      <c r="J45" s="114"/>
      <c r="K45" s="114"/>
      <c r="L45" s="114"/>
      <c r="M45" s="114"/>
      <c r="N45" s="114"/>
      <c r="O45" s="114"/>
      <c r="P45"/>
    </row>
    <row r="46" spans="1:20" ht="15.75" customHeight="1" x14ac:dyDescent="0.3">
      <c r="A46" s="114"/>
      <c r="B46" s="114"/>
      <c r="C46" s="114"/>
      <c r="D46" s="114"/>
      <c r="E46" s="114"/>
      <c r="F46" s="114"/>
      <c r="G46" s="129"/>
      <c r="H46" s="114"/>
      <c r="I46" s="114"/>
      <c r="J46" s="114"/>
      <c r="K46" s="114"/>
      <c r="L46" s="114"/>
      <c r="M46" s="114"/>
      <c r="N46" s="114"/>
      <c r="O46" s="114"/>
      <c r="P46"/>
    </row>
    <row r="47" spans="1:20" ht="15.75" customHeight="1" x14ac:dyDescent="0.3">
      <c r="A47" s="114"/>
      <c r="B47" s="114"/>
      <c r="C47" s="114"/>
      <c r="D47" s="114"/>
      <c r="E47" s="114"/>
      <c r="F47" s="114"/>
      <c r="G47" s="129"/>
      <c r="H47" s="114"/>
      <c r="I47" s="114"/>
      <c r="J47" s="114"/>
      <c r="K47" s="114"/>
      <c r="L47" s="114"/>
      <c r="M47" s="114"/>
      <c r="N47" s="114"/>
      <c r="O47" s="114"/>
      <c r="P47"/>
    </row>
    <row r="48" spans="1:20" ht="15.75" customHeight="1" x14ac:dyDescent="0.3">
      <c r="A48" s="114"/>
      <c r="B48" s="114"/>
      <c r="C48" s="114"/>
      <c r="D48" s="114"/>
      <c r="E48" s="114"/>
      <c r="F48" s="114"/>
      <c r="G48" s="129"/>
      <c r="H48" s="114"/>
      <c r="I48" s="114"/>
      <c r="J48" s="114"/>
      <c r="K48" s="114"/>
      <c r="L48" s="114"/>
      <c r="M48" s="114"/>
      <c r="N48" s="114"/>
      <c r="O48" s="114"/>
      <c r="P48"/>
    </row>
    <row r="49" spans="1:16" ht="15.75" customHeight="1" x14ac:dyDescent="0.3">
      <c r="A49" s="114"/>
      <c r="B49" s="114"/>
      <c r="C49" s="114"/>
      <c r="D49" s="114"/>
      <c r="E49" s="114"/>
      <c r="F49" s="114"/>
      <c r="G49" s="129"/>
      <c r="H49" s="114"/>
      <c r="I49" s="114"/>
      <c r="J49" s="114"/>
      <c r="K49" s="114"/>
      <c r="L49" s="114"/>
      <c r="M49" s="114"/>
      <c r="N49" s="114"/>
      <c r="O49" s="114"/>
      <c r="P49"/>
    </row>
    <row r="50" spans="1:16" ht="15.75" customHeight="1" x14ac:dyDescent="0.3">
      <c r="A50" s="114"/>
      <c r="B50" s="114"/>
      <c r="C50" s="114"/>
      <c r="D50" s="114"/>
      <c r="E50" s="114"/>
      <c r="F50" s="114"/>
      <c r="G50" s="129"/>
      <c r="H50" s="114"/>
      <c r="I50" s="114"/>
      <c r="J50" s="114"/>
      <c r="K50" s="114"/>
      <c r="L50" s="114"/>
      <c r="M50" s="114"/>
      <c r="N50" s="114"/>
      <c r="O50" s="114"/>
      <c r="P50"/>
    </row>
    <row r="51" spans="1:16" ht="15.75" customHeight="1" x14ac:dyDescent="0.3">
      <c r="A51" s="114"/>
      <c r="B51" s="114"/>
      <c r="C51" s="114"/>
      <c r="D51" s="114"/>
      <c r="E51" s="114"/>
      <c r="F51" s="114"/>
      <c r="G51" s="129"/>
      <c r="H51" s="114"/>
      <c r="I51" s="114"/>
      <c r="J51" s="114"/>
      <c r="K51" s="114"/>
      <c r="L51" s="114"/>
      <c r="M51" s="114"/>
      <c r="N51" s="114"/>
      <c r="O51" s="114"/>
      <c r="P51"/>
    </row>
    <row r="52" spans="1:16" ht="15.75" customHeight="1" x14ac:dyDescent="0.3">
      <c r="A52" s="114"/>
      <c r="B52" s="114"/>
      <c r="C52" s="114"/>
      <c r="D52" s="114"/>
      <c r="E52" s="114"/>
      <c r="F52" s="114"/>
      <c r="G52" s="129"/>
      <c r="H52" s="114"/>
      <c r="I52" s="114"/>
      <c r="J52" s="114"/>
      <c r="K52" s="114"/>
      <c r="L52" s="114"/>
      <c r="M52" s="114"/>
      <c r="N52" s="114"/>
      <c r="O52" s="114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C9032F23-CB4B-4EDB-88D1-EF91915A3DB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5C11B-3B10-4E3E-B709-FE8F4961624C}">
  <sheetPr>
    <tabColor theme="9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11" width="5" style="86" customWidth="1"/>
    <col min="12" max="12" width="1.7109375" style="86" customWidth="1"/>
    <col min="13" max="13" width="2.7109375" style="86" customWidth="1"/>
    <col min="14" max="15" width="20.7109375" style="86" customWidth="1"/>
    <col min="16" max="22" width="5" style="86" customWidth="1"/>
    <col min="23" max="25" width="4.140625" style="86" customWidth="1"/>
    <col min="26" max="27" width="4.140625" customWidth="1"/>
  </cols>
  <sheetData>
    <row r="1" spans="1:25" ht="18" x14ac:dyDescent="0.35">
      <c r="A1" s="83"/>
      <c r="B1" s="84" t="s">
        <v>221</v>
      </c>
      <c r="C1" s="84"/>
      <c r="D1" s="85"/>
      <c r="E1" s="85"/>
      <c r="F1" s="85"/>
      <c r="G1" s="85"/>
      <c r="H1" s="85"/>
      <c r="I1" s="85" t="s">
        <v>1541</v>
      </c>
      <c r="J1" s="85"/>
      <c r="K1" s="85"/>
      <c r="L1" s="85"/>
      <c r="M1" s="84"/>
      <c r="N1" s="84"/>
      <c r="O1" s="85"/>
      <c r="P1" s="85"/>
      <c r="Q1" s="85"/>
      <c r="R1" s="85"/>
      <c r="S1" s="85"/>
      <c r="T1" s="85"/>
      <c r="U1" s="85"/>
      <c r="V1" s="85"/>
      <c r="W1" s="85"/>
      <c r="X1" s="85"/>
      <c r="Y1" s="84"/>
    </row>
    <row r="2" spans="1:25" ht="15.75" customHeight="1" x14ac:dyDescent="0.3">
      <c r="B2" s="388" t="s">
        <v>1</v>
      </c>
      <c r="I2" s="88" t="s">
        <v>222</v>
      </c>
    </row>
    <row r="3" spans="1:25" ht="15.75" customHeight="1" x14ac:dyDescent="0.3">
      <c r="A3" s="90"/>
      <c r="B3" s="91" t="s">
        <v>3</v>
      </c>
      <c r="C3" s="92" t="s">
        <v>223</v>
      </c>
      <c r="D3" s="92"/>
      <c r="E3" s="92" t="s">
        <v>1332</v>
      </c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93">
        <v>4</v>
      </c>
      <c r="B4" s="94" t="s">
        <v>7</v>
      </c>
      <c r="C4" s="95" t="s">
        <v>8</v>
      </c>
      <c r="D4" s="96"/>
      <c r="E4" s="96"/>
      <c r="F4" s="96"/>
      <c r="G4" s="97"/>
      <c r="H4" s="98" t="s">
        <v>9</v>
      </c>
      <c r="I4" s="98" t="s">
        <v>10</v>
      </c>
      <c r="J4" s="98" t="s">
        <v>11</v>
      </c>
      <c r="K4" s="99" t="s">
        <v>12</v>
      </c>
    </row>
    <row r="5" spans="1:25" ht="15.75" customHeight="1" x14ac:dyDescent="0.3">
      <c r="A5" s="256">
        <v>7</v>
      </c>
      <c r="B5" s="257" t="s">
        <v>235</v>
      </c>
      <c r="C5" s="257" t="s">
        <v>236</v>
      </c>
      <c r="D5" s="257">
        <v>48</v>
      </c>
      <c r="E5" s="257">
        <v>46</v>
      </c>
      <c r="F5" s="257">
        <v>48</v>
      </c>
      <c r="G5" s="350">
        <v>50</v>
      </c>
      <c r="H5" s="257">
        <f>SUM(D5:G5)</f>
        <v>192</v>
      </c>
      <c r="I5" s="257">
        <v>9</v>
      </c>
      <c r="J5" s="257">
        <v>1339</v>
      </c>
      <c r="K5" s="339">
        <v>61</v>
      </c>
    </row>
    <row r="6" spans="1:25" ht="15.75" customHeight="1" x14ac:dyDescent="0.3">
      <c r="A6" s="101">
        <v>3</v>
      </c>
      <c r="B6" s="102" t="s">
        <v>228</v>
      </c>
      <c r="C6" s="102" t="s">
        <v>229</v>
      </c>
      <c r="D6" s="102">
        <v>45</v>
      </c>
      <c r="E6" s="102">
        <v>43</v>
      </c>
      <c r="F6" s="102">
        <v>46</v>
      </c>
      <c r="G6" s="102">
        <v>48</v>
      </c>
      <c r="H6" s="102">
        <f>SUM(D6:G6)</f>
        <v>182</v>
      </c>
      <c r="I6" s="100">
        <v>7</v>
      </c>
      <c r="J6" s="102">
        <v>1295</v>
      </c>
      <c r="K6" s="103">
        <v>49</v>
      </c>
    </row>
    <row r="7" spans="1:25" ht="15.75" customHeight="1" x14ac:dyDescent="0.3">
      <c r="A7" s="101">
        <v>2</v>
      </c>
      <c r="B7" s="102" t="s">
        <v>226</v>
      </c>
      <c r="C7" s="102" t="s">
        <v>227</v>
      </c>
      <c r="D7" s="102">
        <v>46</v>
      </c>
      <c r="E7" s="102">
        <v>44</v>
      </c>
      <c r="F7" s="102">
        <v>47</v>
      </c>
      <c r="G7" s="102">
        <v>45</v>
      </c>
      <c r="H7" s="102">
        <f>SUM(D7:G7)</f>
        <v>182</v>
      </c>
      <c r="I7" s="100">
        <v>7</v>
      </c>
      <c r="J7" s="102">
        <v>1292</v>
      </c>
      <c r="K7" s="103">
        <v>49</v>
      </c>
    </row>
    <row r="8" spans="1:25" ht="15.75" customHeight="1" x14ac:dyDescent="0.3">
      <c r="A8" s="101">
        <v>1</v>
      </c>
      <c r="B8" s="102" t="s">
        <v>224</v>
      </c>
      <c r="C8" s="102" t="s">
        <v>225</v>
      </c>
      <c r="D8" s="102">
        <v>47</v>
      </c>
      <c r="E8" s="102">
        <v>47</v>
      </c>
      <c r="F8" s="102">
        <v>46</v>
      </c>
      <c r="G8" s="102">
        <v>47</v>
      </c>
      <c r="H8" s="102">
        <f>SUM(D8:G8)</f>
        <v>187</v>
      </c>
      <c r="I8" s="100">
        <v>8</v>
      </c>
      <c r="J8" s="158">
        <v>1291</v>
      </c>
      <c r="K8" s="159">
        <v>46</v>
      </c>
    </row>
    <row r="9" spans="1:25" ht="15.75" customHeight="1" x14ac:dyDescent="0.3">
      <c r="A9" s="101">
        <v>9</v>
      </c>
      <c r="B9" s="102" t="s">
        <v>239</v>
      </c>
      <c r="C9" s="102" t="s">
        <v>231</v>
      </c>
      <c r="D9" s="102">
        <v>47</v>
      </c>
      <c r="E9" s="102">
        <v>44</v>
      </c>
      <c r="F9" s="102">
        <v>41</v>
      </c>
      <c r="G9" s="102">
        <v>44</v>
      </c>
      <c r="H9" s="102">
        <f>SUM(D9:G9)</f>
        <v>176</v>
      </c>
      <c r="I9" s="100">
        <v>4</v>
      </c>
      <c r="J9" s="102">
        <v>1243</v>
      </c>
      <c r="K9" s="103">
        <v>29</v>
      </c>
    </row>
    <row r="10" spans="1:25" ht="15.75" customHeight="1" x14ac:dyDescent="0.3">
      <c r="A10" s="101">
        <v>4</v>
      </c>
      <c r="B10" s="102" t="s">
        <v>230</v>
      </c>
      <c r="C10" s="102" t="s">
        <v>231</v>
      </c>
      <c r="D10" s="102">
        <v>41</v>
      </c>
      <c r="E10" s="102">
        <v>43</v>
      </c>
      <c r="F10" s="102">
        <v>42</v>
      </c>
      <c r="G10" s="102">
        <v>48</v>
      </c>
      <c r="H10" s="102">
        <f>SUM(D10:G10)</f>
        <v>174</v>
      </c>
      <c r="I10" s="100">
        <v>3</v>
      </c>
      <c r="J10" s="102">
        <v>1238</v>
      </c>
      <c r="K10" s="103">
        <v>25</v>
      </c>
    </row>
    <row r="11" spans="1:25" ht="15.75" customHeight="1" x14ac:dyDescent="0.3">
      <c r="A11" s="101">
        <v>8</v>
      </c>
      <c r="B11" s="102" t="s">
        <v>237</v>
      </c>
      <c r="C11" s="102" t="s">
        <v>238</v>
      </c>
      <c r="D11" s="102">
        <v>42</v>
      </c>
      <c r="E11" s="102">
        <v>47</v>
      </c>
      <c r="F11" s="102">
        <v>47</v>
      </c>
      <c r="G11" s="102">
        <v>46</v>
      </c>
      <c r="H11" s="102">
        <f>SUM(D11:G11)</f>
        <v>182</v>
      </c>
      <c r="I11" s="100">
        <v>7</v>
      </c>
      <c r="J11" s="102">
        <v>1232</v>
      </c>
      <c r="K11" s="103">
        <v>25</v>
      </c>
    </row>
    <row r="12" spans="1:25" ht="15.75" customHeight="1" x14ac:dyDescent="0.3">
      <c r="A12" s="101">
        <v>6</v>
      </c>
      <c r="B12" s="102" t="s">
        <v>233</v>
      </c>
      <c r="C12" s="102" t="s">
        <v>234</v>
      </c>
      <c r="D12" s="102" t="s">
        <v>22</v>
      </c>
      <c r="E12" s="102"/>
      <c r="F12" s="102"/>
      <c r="G12" s="102"/>
      <c r="H12" s="102">
        <f>SUM(D12:G12)</f>
        <v>0</v>
      </c>
      <c r="I12" s="100">
        <v>0</v>
      </c>
      <c r="J12" s="102">
        <v>1061</v>
      </c>
      <c r="K12" s="103">
        <v>22</v>
      </c>
    </row>
    <row r="13" spans="1:25" ht="15.75" customHeight="1" x14ac:dyDescent="0.3">
      <c r="A13" s="260">
        <v>5</v>
      </c>
      <c r="B13" s="261" t="s">
        <v>232</v>
      </c>
      <c r="C13" s="261" t="s">
        <v>50</v>
      </c>
      <c r="D13" s="261">
        <v>41</v>
      </c>
      <c r="E13" s="261">
        <v>45</v>
      </c>
      <c r="F13" s="261">
        <v>40</v>
      </c>
      <c r="G13" s="261">
        <v>41</v>
      </c>
      <c r="H13" s="261">
        <f>SUM(D13:G13)</f>
        <v>167</v>
      </c>
      <c r="I13" s="262">
        <v>2</v>
      </c>
      <c r="J13" s="104">
        <v>1192</v>
      </c>
      <c r="K13" s="105">
        <v>14</v>
      </c>
    </row>
    <row r="14" spans="1:25" ht="15.75" customHeight="1" x14ac:dyDescent="0.3">
      <c r="A14" s="86"/>
    </row>
    <row r="15" spans="1:25" ht="15.75" customHeight="1" x14ac:dyDescent="0.3">
      <c r="A15" s="90"/>
      <c r="B15" s="91" t="s">
        <v>5</v>
      </c>
      <c r="C15" s="92" t="s">
        <v>240</v>
      </c>
      <c r="D15" s="92"/>
      <c r="E15" s="92" t="s">
        <v>1333</v>
      </c>
      <c r="F15" s="91"/>
      <c r="G15" s="91"/>
      <c r="H15" s="91"/>
      <c r="I15" s="91"/>
      <c r="J15" s="91"/>
      <c r="K15" s="91"/>
    </row>
    <row r="16" spans="1:25" ht="15.75" customHeight="1" x14ac:dyDescent="0.3">
      <c r="A16" s="93">
        <v>4</v>
      </c>
      <c r="B16" s="94" t="s">
        <v>7</v>
      </c>
      <c r="C16" s="95" t="s">
        <v>8</v>
      </c>
      <c r="D16" s="96"/>
      <c r="E16" s="96"/>
      <c r="F16" s="96"/>
      <c r="G16" s="97"/>
      <c r="H16" s="98" t="s">
        <v>9</v>
      </c>
      <c r="I16" s="98" t="s">
        <v>10</v>
      </c>
      <c r="J16" s="98" t="s">
        <v>11</v>
      </c>
      <c r="K16" s="99" t="s">
        <v>12</v>
      </c>
    </row>
    <row r="17" spans="1:11" ht="15.75" customHeight="1" x14ac:dyDescent="0.3">
      <c r="A17" s="256">
        <v>5</v>
      </c>
      <c r="B17" s="257" t="s">
        <v>245</v>
      </c>
      <c r="C17" s="257" t="s">
        <v>229</v>
      </c>
      <c r="D17" s="257">
        <v>46</v>
      </c>
      <c r="E17" s="257">
        <v>45</v>
      </c>
      <c r="F17" s="257">
        <v>46</v>
      </c>
      <c r="G17" s="257">
        <v>43</v>
      </c>
      <c r="H17" s="257">
        <f>SUM(D17:G17)</f>
        <v>180</v>
      </c>
      <c r="I17" s="257">
        <v>8</v>
      </c>
      <c r="J17" s="257">
        <v>1279</v>
      </c>
      <c r="K17" s="339">
        <v>57</v>
      </c>
    </row>
    <row r="18" spans="1:11" ht="15.75" customHeight="1" x14ac:dyDescent="0.3">
      <c r="A18" s="101">
        <v>3</v>
      </c>
      <c r="B18" s="102" t="s">
        <v>243</v>
      </c>
      <c r="C18" s="102" t="s">
        <v>225</v>
      </c>
      <c r="D18" s="102">
        <v>44</v>
      </c>
      <c r="E18" s="108">
        <v>40</v>
      </c>
      <c r="F18" s="102">
        <v>42</v>
      </c>
      <c r="G18" s="102">
        <v>42</v>
      </c>
      <c r="H18" s="102">
        <f>SUM(D18:G18)</f>
        <v>168</v>
      </c>
      <c r="I18" s="100">
        <v>3</v>
      </c>
      <c r="J18" s="102">
        <v>1259</v>
      </c>
      <c r="K18" s="103">
        <v>52</v>
      </c>
    </row>
    <row r="19" spans="1:11" ht="15.75" customHeight="1" x14ac:dyDescent="0.3">
      <c r="A19" s="101">
        <v>6</v>
      </c>
      <c r="B19" s="102" t="s">
        <v>246</v>
      </c>
      <c r="C19" s="102" t="s">
        <v>229</v>
      </c>
      <c r="D19" s="102">
        <v>43</v>
      </c>
      <c r="E19" s="102">
        <v>48</v>
      </c>
      <c r="F19" s="102">
        <v>43</v>
      </c>
      <c r="G19" s="102">
        <v>43</v>
      </c>
      <c r="H19" s="102">
        <f>SUM(D19:G19)</f>
        <v>177</v>
      </c>
      <c r="I19" s="100">
        <v>7</v>
      </c>
      <c r="J19" s="102">
        <v>1230</v>
      </c>
      <c r="K19" s="103">
        <v>39</v>
      </c>
    </row>
    <row r="20" spans="1:11" ht="15.75" customHeight="1" x14ac:dyDescent="0.3">
      <c r="A20" s="101">
        <v>7</v>
      </c>
      <c r="B20" s="102" t="s">
        <v>247</v>
      </c>
      <c r="C20" s="102" t="s">
        <v>31</v>
      </c>
      <c r="D20" s="102">
        <v>48</v>
      </c>
      <c r="E20" s="102">
        <v>46</v>
      </c>
      <c r="F20" s="102">
        <v>45</v>
      </c>
      <c r="G20" s="102">
        <v>46</v>
      </c>
      <c r="H20" s="102">
        <f>SUM(D20:G20)</f>
        <v>185</v>
      </c>
      <c r="I20" s="100">
        <v>9</v>
      </c>
      <c r="J20" s="102">
        <v>1229</v>
      </c>
      <c r="K20" s="103">
        <v>36</v>
      </c>
    </row>
    <row r="21" spans="1:11" ht="15.75" customHeight="1" x14ac:dyDescent="0.3">
      <c r="A21" s="101">
        <v>4</v>
      </c>
      <c r="B21" s="102" t="s">
        <v>244</v>
      </c>
      <c r="C21" s="102" t="s">
        <v>120</v>
      </c>
      <c r="D21" s="102">
        <v>41</v>
      </c>
      <c r="E21" s="102">
        <v>45</v>
      </c>
      <c r="F21" s="102">
        <v>43</v>
      </c>
      <c r="G21" s="102">
        <v>44</v>
      </c>
      <c r="H21" s="102">
        <f>SUM(D21:G21)</f>
        <v>173</v>
      </c>
      <c r="I21" s="100">
        <v>4</v>
      </c>
      <c r="J21" s="102">
        <v>1224</v>
      </c>
      <c r="K21" s="103">
        <v>35</v>
      </c>
    </row>
    <row r="22" spans="1:11" ht="15.75" customHeight="1" x14ac:dyDescent="0.3">
      <c r="A22" s="101">
        <v>9</v>
      </c>
      <c r="B22" s="102" t="s">
        <v>249</v>
      </c>
      <c r="C22" s="102" t="s">
        <v>231</v>
      </c>
      <c r="D22" s="102">
        <v>44</v>
      </c>
      <c r="E22" s="102">
        <v>43</v>
      </c>
      <c r="F22" s="102">
        <v>40</v>
      </c>
      <c r="G22" s="102">
        <v>47</v>
      </c>
      <c r="H22" s="102">
        <f>SUM(D22:G22)</f>
        <v>174</v>
      </c>
      <c r="I22" s="100">
        <v>6</v>
      </c>
      <c r="J22" s="102">
        <v>1213</v>
      </c>
      <c r="K22" s="103">
        <v>31</v>
      </c>
    </row>
    <row r="23" spans="1:11" ht="15.75" customHeight="1" x14ac:dyDescent="0.3">
      <c r="A23" s="101">
        <v>2</v>
      </c>
      <c r="B23" s="102" t="s">
        <v>242</v>
      </c>
      <c r="C23" s="102" t="s">
        <v>231</v>
      </c>
      <c r="D23" s="102">
        <v>44</v>
      </c>
      <c r="E23" s="102">
        <v>45</v>
      </c>
      <c r="F23" s="102">
        <v>45</v>
      </c>
      <c r="G23" s="102">
        <v>40</v>
      </c>
      <c r="H23" s="102">
        <f>SUM(D23:G23)</f>
        <v>174</v>
      </c>
      <c r="I23" s="100">
        <v>6</v>
      </c>
      <c r="J23" s="102">
        <v>1201</v>
      </c>
      <c r="K23" s="103">
        <v>30</v>
      </c>
    </row>
    <row r="24" spans="1:11" ht="15.75" customHeight="1" x14ac:dyDescent="0.3">
      <c r="A24" s="101">
        <v>8</v>
      </c>
      <c r="B24" s="102" t="s">
        <v>248</v>
      </c>
      <c r="C24" s="102" t="s">
        <v>231</v>
      </c>
      <c r="D24" s="102">
        <v>42</v>
      </c>
      <c r="E24" s="102">
        <v>40</v>
      </c>
      <c r="F24" s="102">
        <v>41</v>
      </c>
      <c r="G24" s="102">
        <v>39</v>
      </c>
      <c r="H24" s="102">
        <f>SUM(D24:G24)</f>
        <v>162</v>
      </c>
      <c r="I24" s="100">
        <v>2</v>
      </c>
      <c r="J24" s="102">
        <v>1181</v>
      </c>
      <c r="K24" s="103">
        <v>22</v>
      </c>
    </row>
    <row r="25" spans="1:11" ht="15.75" customHeight="1" x14ac:dyDescent="0.3">
      <c r="A25" s="260">
        <v>1</v>
      </c>
      <c r="B25" s="261" t="s">
        <v>241</v>
      </c>
      <c r="C25" s="261" t="s">
        <v>120</v>
      </c>
      <c r="D25" s="261">
        <v>31</v>
      </c>
      <c r="E25" s="261">
        <v>42</v>
      </c>
      <c r="F25" s="261">
        <v>35</v>
      </c>
      <c r="G25" s="261">
        <v>40</v>
      </c>
      <c r="H25" s="261">
        <f>SUM(D25:G25)</f>
        <v>148</v>
      </c>
      <c r="I25" s="262">
        <v>1</v>
      </c>
      <c r="J25" s="341">
        <v>1122</v>
      </c>
      <c r="K25" s="342">
        <v>18</v>
      </c>
    </row>
    <row r="26" spans="1:11" ht="15.75" customHeight="1" x14ac:dyDescent="0.3">
      <c r="A26" s="86"/>
    </row>
    <row r="27" spans="1:11" ht="15.75" customHeight="1" x14ac:dyDescent="0.3">
      <c r="A27" s="90"/>
      <c r="B27" s="91" t="s">
        <v>44</v>
      </c>
      <c r="C27" s="92" t="s">
        <v>250</v>
      </c>
      <c r="D27" s="92"/>
      <c r="E27" s="92" t="s">
        <v>1334</v>
      </c>
      <c r="F27" s="91"/>
      <c r="G27" s="91"/>
      <c r="H27" s="91"/>
      <c r="I27" s="91"/>
      <c r="J27" s="91"/>
      <c r="K27" s="91"/>
    </row>
    <row r="28" spans="1:11" ht="15.75" customHeight="1" x14ac:dyDescent="0.3">
      <c r="A28" s="93">
        <v>4</v>
      </c>
      <c r="B28" s="94" t="s">
        <v>7</v>
      </c>
      <c r="C28" s="95" t="s">
        <v>8</v>
      </c>
      <c r="D28" s="96"/>
      <c r="E28" s="96"/>
      <c r="F28" s="96"/>
      <c r="G28" s="97"/>
      <c r="H28" s="98" t="s">
        <v>9</v>
      </c>
      <c r="I28" s="98" t="s">
        <v>10</v>
      </c>
      <c r="J28" s="98" t="s">
        <v>11</v>
      </c>
      <c r="K28" s="99" t="s">
        <v>12</v>
      </c>
    </row>
    <row r="29" spans="1:11" ht="15.75" customHeight="1" x14ac:dyDescent="0.3">
      <c r="A29" s="256">
        <v>4</v>
      </c>
      <c r="B29" s="257" t="s">
        <v>255</v>
      </c>
      <c r="C29" s="257" t="s">
        <v>227</v>
      </c>
      <c r="D29" s="257">
        <v>46</v>
      </c>
      <c r="E29" s="257">
        <v>43</v>
      </c>
      <c r="F29" s="257">
        <v>47</v>
      </c>
      <c r="G29" s="308">
        <v>37</v>
      </c>
      <c r="H29" s="257">
        <f>SUM(D29:G29)</f>
        <v>173</v>
      </c>
      <c r="I29" s="257">
        <v>9</v>
      </c>
      <c r="J29" s="257">
        <v>1198</v>
      </c>
      <c r="K29" s="339">
        <v>57</v>
      </c>
    </row>
    <row r="30" spans="1:11" ht="15.75" customHeight="1" x14ac:dyDescent="0.3">
      <c r="A30" s="101">
        <v>5</v>
      </c>
      <c r="B30" s="102" t="s">
        <v>256</v>
      </c>
      <c r="C30" s="102" t="s">
        <v>257</v>
      </c>
      <c r="D30" s="102">
        <v>41</v>
      </c>
      <c r="E30" s="102">
        <v>43</v>
      </c>
      <c r="F30" s="102">
        <v>41</v>
      </c>
      <c r="G30" s="102">
        <v>44</v>
      </c>
      <c r="H30" s="102">
        <f>SUM(D30:G30)</f>
        <v>169</v>
      </c>
      <c r="I30" s="100">
        <v>8</v>
      </c>
      <c r="J30" s="102">
        <v>1188</v>
      </c>
      <c r="K30" s="103">
        <v>57</v>
      </c>
    </row>
    <row r="31" spans="1:11" ht="15.75" customHeight="1" x14ac:dyDescent="0.3">
      <c r="A31" s="101">
        <v>2</v>
      </c>
      <c r="B31" s="102" t="s">
        <v>252</v>
      </c>
      <c r="C31" s="102" t="s">
        <v>234</v>
      </c>
      <c r="D31" s="102">
        <v>41</v>
      </c>
      <c r="E31" s="102">
        <v>41</v>
      </c>
      <c r="F31" s="102">
        <v>41</v>
      </c>
      <c r="G31" s="102">
        <v>45</v>
      </c>
      <c r="H31" s="102">
        <f>SUM(D31:G31)</f>
        <v>168</v>
      </c>
      <c r="I31" s="100">
        <v>7</v>
      </c>
      <c r="J31" s="102">
        <v>1166</v>
      </c>
      <c r="K31" s="103">
        <v>48</v>
      </c>
    </row>
    <row r="32" spans="1:11" ht="15.75" customHeight="1" x14ac:dyDescent="0.3">
      <c r="A32" s="101">
        <v>6</v>
      </c>
      <c r="B32" s="102" t="s">
        <v>258</v>
      </c>
      <c r="C32" s="102" t="s">
        <v>229</v>
      </c>
      <c r="D32" s="102">
        <v>43</v>
      </c>
      <c r="E32" s="102">
        <v>44</v>
      </c>
      <c r="F32" s="102">
        <v>37</v>
      </c>
      <c r="G32" s="102">
        <v>43</v>
      </c>
      <c r="H32" s="102">
        <f>SUM(D32:G32)</f>
        <v>167</v>
      </c>
      <c r="I32" s="100">
        <v>6</v>
      </c>
      <c r="J32" s="102">
        <v>1165</v>
      </c>
      <c r="K32" s="103">
        <v>46</v>
      </c>
    </row>
    <row r="33" spans="1:11" ht="15.75" customHeight="1" x14ac:dyDescent="0.3">
      <c r="A33" s="101">
        <v>3</v>
      </c>
      <c r="B33" s="102" t="s">
        <v>253</v>
      </c>
      <c r="C33" s="102" t="s">
        <v>254</v>
      </c>
      <c r="D33" s="102">
        <v>40</v>
      </c>
      <c r="E33" s="102">
        <v>42</v>
      </c>
      <c r="F33" s="102">
        <v>42</v>
      </c>
      <c r="G33" s="102">
        <v>41</v>
      </c>
      <c r="H33" s="102">
        <f>SUM(D33:G33)</f>
        <v>165</v>
      </c>
      <c r="I33" s="100">
        <v>5</v>
      </c>
      <c r="J33" s="102">
        <v>1121</v>
      </c>
      <c r="K33" s="103">
        <v>35</v>
      </c>
    </row>
    <row r="34" spans="1:11" ht="15.75" customHeight="1" x14ac:dyDescent="0.3">
      <c r="A34" s="101">
        <v>1</v>
      </c>
      <c r="B34" s="102" t="s">
        <v>251</v>
      </c>
      <c r="C34" s="102" t="s">
        <v>225</v>
      </c>
      <c r="D34" s="102">
        <v>43</v>
      </c>
      <c r="E34" s="102">
        <v>37</v>
      </c>
      <c r="F34" s="102">
        <v>34</v>
      </c>
      <c r="G34" s="102">
        <v>40</v>
      </c>
      <c r="H34" s="102">
        <f>SUM(D34:G34)</f>
        <v>154</v>
      </c>
      <c r="I34" s="100">
        <v>3</v>
      </c>
      <c r="J34" s="158">
        <v>1086</v>
      </c>
      <c r="K34" s="159">
        <v>25</v>
      </c>
    </row>
    <row r="35" spans="1:11" ht="15.75" customHeight="1" x14ac:dyDescent="0.3">
      <c r="A35" s="101">
        <v>7</v>
      </c>
      <c r="B35" s="102" t="s">
        <v>259</v>
      </c>
      <c r="C35" s="102" t="s">
        <v>120</v>
      </c>
      <c r="D35" s="102">
        <v>37</v>
      </c>
      <c r="E35" s="102">
        <v>40</v>
      </c>
      <c r="F35" s="102">
        <v>45</v>
      </c>
      <c r="G35" s="102">
        <v>38</v>
      </c>
      <c r="H35" s="102">
        <f>SUM(D35:G35)</f>
        <v>160</v>
      </c>
      <c r="I35" s="100">
        <v>4</v>
      </c>
      <c r="J35" s="102">
        <v>1069</v>
      </c>
      <c r="K35" s="103">
        <v>21</v>
      </c>
    </row>
    <row r="36" spans="1:11" ht="15.75" customHeight="1" x14ac:dyDescent="0.3">
      <c r="A36" s="101">
        <v>9</v>
      </c>
      <c r="B36" s="102" t="s">
        <v>261</v>
      </c>
      <c r="C36" s="102" t="s">
        <v>257</v>
      </c>
      <c r="D36" s="102">
        <v>33</v>
      </c>
      <c r="E36" s="102">
        <v>37</v>
      </c>
      <c r="F36" s="102">
        <v>38</v>
      </c>
      <c r="G36" s="102">
        <v>37</v>
      </c>
      <c r="H36" s="102">
        <f>SUM(D36:G36)</f>
        <v>145</v>
      </c>
      <c r="I36" s="100">
        <v>2</v>
      </c>
      <c r="J36" s="102">
        <v>1067</v>
      </c>
      <c r="K36" s="103">
        <v>20</v>
      </c>
    </row>
    <row r="37" spans="1:11" ht="15.75" customHeight="1" x14ac:dyDescent="0.3">
      <c r="A37" s="260">
        <v>8</v>
      </c>
      <c r="B37" s="261" t="s">
        <v>260</v>
      </c>
      <c r="C37" s="261" t="s">
        <v>225</v>
      </c>
      <c r="D37" s="261">
        <v>39</v>
      </c>
      <c r="E37" s="261">
        <v>40</v>
      </c>
      <c r="F37" s="261">
        <v>25</v>
      </c>
      <c r="G37" s="261">
        <v>38</v>
      </c>
      <c r="H37" s="261">
        <f>SUM(D37:G37)</f>
        <v>142</v>
      </c>
      <c r="I37" s="262">
        <v>1</v>
      </c>
      <c r="J37" s="104">
        <v>889</v>
      </c>
      <c r="K37" s="105">
        <v>9</v>
      </c>
    </row>
    <row r="38" spans="1:11" ht="15.75" customHeight="1" x14ac:dyDescent="0.3">
      <c r="A38" s="86"/>
    </row>
    <row r="39" spans="1:11" ht="15.75" customHeight="1" x14ac:dyDescent="0.3">
      <c r="A39" s="86"/>
      <c r="B39" s="86" t="s">
        <v>220</v>
      </c>
      <c r="F39" s="106" t="s">
        <v>1542</v>
      </c>
    </row>
    <row r="40" spans="1:11" ht="15.75" customHeight="1" x14ac:dyDescent="0.3">
      <c r="A40" s="86"/>
      <c r="B40" s="86" t="s">
        <v>1543</v>
      </c>
    </row>
    <row r="41" spans="1:11" ht="15.75" customHeight="1" x14ac:dyDescent="0.3">
      <c r="A41" s="86"/>
    </row>
    <row r="42" spans="1:11" ht="15.75" customHeight="1" x14ac:dyDescent="0.3">
      <c r="A42" s="86"/>
    </row>
    <row r="43" spans="1:11" ht="15.75" customHeight="1" x14ac:dyDescent="0.3">
      <c r="A43" s="86"/>
    </row>
    <row r="44" spans="1:11" ht="15.75" customHeight="1" x14ac:dyDescent="0.3">
      <c r="A44" s="86"/>
    </row>
    <row r="45" spans="1:11" ht="15.75" customHeight="1" x14ac:dyDescent="0.3">
      <c r="A45" s="86"/>
    </row>
    <row r="46" spans="1:11" ht="15.75" customHeight="1" x14ac:dyDescent="0.3">
      <c r="A46" s="86"/>
    </row>
    <row r="47" spans="1:11" ht="15.75" customHeight="1" x14ac:dyDescent="0.3">
      <c r="A47" s="86"/>
    </row>
    <row r="48" spans="1:11" ht="15.75" customHeight="1" x14ac:dyDescent="0.3">
      <c r="A48" s="86"/>
    </row>
    <row r="49" spans="1:1" ht="15.75" customHeight="1" x14ac:dyDescent="0.3">
      <c r="A49" s="86"/>
    </row>
    <row r="50" spans="1:1" ht="15.75" customHeight="1" x14ac:dyDescent="0.3">
      <c r="A50" s="86"/>
    </row>
    <row r="51" spans="1:1" ht="15.75" customHeight="1" x14ac:dyDescent="0.3">
      <c r="A51" s="86"/>
    </row>
    <row r="52" spans="1:1" ht="15.75" customHeight="1" x14ac:dyDescent="0.3">
      <c r="A52" s="86"/>
    </row>
    <row r="53" spans="1:1" ht="15.75" customHeight="1" x14ac:dyDescent="0.3">
      <c r="A53" s="86"/>
    </row>
    <row r="54" spans="1:1" ht="15.75" customHeight="1" x14ac:dyDescent="0.3">
      <c r="A54" s="86"/>
    </row>
    <row r="55" spans="1:1" ht="15.75" customHeight="1" x14ac:dyDescent="0.3">
      <c r="A55" s="86"/>
    </row>
    <row r="56" spans="1:1" ht="15.75" customHeight="1" x14ac:dyDescent="0.3">
      <c r="A56" s="86"/>
    </row>
    <row r="57" spans="1:1" ht="15.75" customHeight="1" x14ac:dyDescent="0.3">
      <c r="A57" s="86"/>
    </row>
    <row r="58" spans="1:1" ht="15.75" customHeight="1" x14ac:dyDescent="0.3">
      <c r="A58" s="86"/>
    </row>
    <row r="59" spans="1:1" ht="15.75" customHeight="1" x14ac:dyDescent="0.3">
      <c r="A59" s="86"/>
    </row>
    <row r="60" spans="1:1" ht="15.75" customHeight="1" x14ac:dyDescent="0.3">
      <c r="A60" s="86"/>
    </row>
    <row r="61" spans="1:1" ht="15.75" customHeight="1" x14ac:dyDescent="0.3">
      <c r="A61" s="86"/>
    </row>
    <row r="62" spans="1:1" ht="15.75" customHeight="1" x14ac:dyDescent="0.3">
      <c r="A62" s="86"/>
    </row>
    <row r="63" spans="1:1" ht="15.75" customHeight="1" x14ac:dyDescent="0.3">
      <c r="A63" s="86"/>
    </row>
    <row r="64" spans="1:1" ht="15.75" customHeight="1" x14ac:dyDescent="0.3">
      <c r="A64" s="86"/>
    </row>
    <row r="65" spans="1:1" ht="15.75" customHeight="1" x14ac:dyDescent="0.3">
      <c r="A65" s="86"/>
    </row>
    <row r="66" spans="1:1" ht="15.75" customHeight="1" x14ac:dyDescent="0.3">
      <c r="A66" s="86"/>
    </row>
    <row r="67" spans="1:1" ht="15.75" customHeight="1" x14ac:dyDescent="0.3">
      <c r="A67" s="86"/>
    </row>
    <row r="68" spans="1:1" ht="15.75" customHeight="1" x14ac:dyDescent="0.3">
      <c r="A68" s="86"/>
    </row>
    <row r="69" spans="1:1" ht="15.75" customHeight="1" x14ac:dyDescent="0.3">
      <c r="A69" s="86"/>
    </row>
    <row r="70" spans="1:1" ht="15.75" customHeight="1" x14ac:dyDescent="0.3">
      <c r="A70" s="86"/>
    </row>
    <row r="71" spans="1:1" ht="15.75" customHeight="1" x14ac:dyDescent="0.3">
      <c r="A71" s="86"/>
    </row>
    <row r="72" spans="1:1" ht="15.75" customHeight="1" x14ac:dyDescent="0.3">
      <c r="A72" s="86"/>
    </row>
    <row r="73" spans="1:1" ht="15.75" customHeight="1" x14ac:dyDescent="0.3">
      <c r="A73" s="86"/>
    </row>
    <row r="74" spans="1:1" ht="15.75" customHeight="1" x14ac:dyDescent="0.3">
      <c r="A74" s="86"/>
    </row>
    <row r="75" spans="1:1" ht="15.75" customHeight="1" x14ac:dyDescent="0.3">
      <c r="A75" s="86"/>
    </row>
    <row r="76" spans="1:1" ht="15.75" customHeight="1" x14ac:dyDescent="0.3">
      <c r="A76" s="86"/>
    </row>
    <row r="77" spans="1:1" ht="15.75" customHeight="1" x14ac:dyDescent="0.3">
      <c r="A77" s="86"/>
    </row>
    <row r="78" spans="1:1" ht="15.75" customHeight="1" x14ac:dyDescent="0.3">
      <c r="A78" s="86"/>
    </row>
    <row r="79" spans="1:1" ht="15.75" customHeight="1" x14ac:dyDescent="0.3">
      <c r="A79" s="86"/>
    </row>
    <row r="80" spans="1:1" ht="15.75" customHeight="1" x14ac:dyDescent="0.3">
      <c r="A80" s="86"/>
    </row>
    <row r="81" spans="1:1" ht="15.75" customHeight="1" x14ac:dyDescent="0.3">
      <c r="A81" s="86"/>
    </row>
    <row r="82" spans="1:1" ht="15.75" customHeight="1" x14ac:dyDescent="0.3">
      <c r="A82" s="86"/>
    </row>
    <row r="83" spans="1:1" ht="15.75" customHeight="1" x14ac:dyDescent="0.3">
      <c r="A83" s="86"/>
    </row>
    <row r="84" spans="1:1" ht="15.75" customHeight="1" x14ac:dyDescent="0.3">
      <c r="A84" s="86"/>
    </row>
    <row r="85" spans="1:1" ht="15.75" customHeight="1" x14ac:dyDescent="0.3">
      <c r="A85" s="86"/>
    </row>
    <row r="86" spans="1:1" ht="15.75" customHeight="1" x14ac:dyDescent="0.3">
      <c r="A86" s="86"/>
    </row>
    <row r="87" spans="1:1" ht="15.75" customHeight="1" x14ac:dyDescent="0.3">
      <c r="A87" s="86"/>
    </row>
    <row r="88" spans="1:1" ht="15.75" customHeight="1" x14ac:dyDescent="0.3">
      <c r="A88" s="86"/>
    </row>
    <row r="89" spans="1:1" ht="15.75" customHeight="1" x14ac:dyDescent="0.3">
      <c r="A89" s="86"/>
    </row>
    <row r="90" spans="1:1" ht="15.75" customHeight="1" x14ac:dyDescent="0.3">
      <c r="A90" s="86"/>
    </row>
    <row r="91" spans="1:1" ht="15.75" customHeight="1" x14ac:dyDescent="0.3">
      <c r="A91" s="86"/>
    </row>
    <row r="92" spans="1:1" ht="15.75" customHeight="1" x14ac:dyDescent="0.3">
      <c r="A92" s="86"/>
    </row>
    <row r="93" spans="1:1" ht="15.75" customHeight="1" x14ac:dyDescent="0.3">
      <c r="A93" s="86"/>
    </row>
    <row r="94" spans="1:1" ht="15.75" customHeight="1" x14ac:dyDescent="0.3">
      <c r="A94" s="86"/>
    </row>
    <row r="95" spans="1:1" ht="15.75" customHeight="1" x14ac:dyDescent="0.3">
      <c r="A95" s="86"/>
    </row>
    <row r="96" spans="1:1" ht="15.75" customHeight="1" x14ac:dyDescent="0.3">
      <c r="A96" s="86"/>
    </row>
    <row r="97" spans="1:1" ht="15.75" customHeight="1" x14ac:dyDescent="0.3">
      <c r="A97" s="86"/>
    </row>
    <row r="98" spans="1:1" ht="15.75" customHeight="1" x14ac:dyDescent="0.3">
      <c r="A98" s="86"/>
    </row>
    <row r="99" spans="1:1" ht="15.75" customHeight="1" x14ac:dyDescent="0.3">
      <c r="A99" s="86"/>
    </row>
    <row r="100" spans="1:1" ht="15.75" customHeight="1" x14ac:dyDescent="0.3">
      <c r="A100" s="86"/>
    </row>
    <row r="101" spans="1:1" ht="15.75" customHeight="1" x14ac:dyDescent="0.3">
      <c r="A101" s="86"/>
    </row>
    <row r="102" spans="1:1" ht="15.75" customHeight="1" x14ac:dyDescent="0.3">
      <c r="A102" s="86"/>
    </row>
    <row r="103" spans="1:1" ht="15.75" customHeight="1" x14ac:dyDescent="0.3">
      <c r="A103" s="86"/>
    </row>
    <row r="104" spans="1:1" ht="15.75" customHeight="1" x14ac:dyDescent="0.3">
      <c r="A104" s="86"/>
    </row>
    <row r="105" spans="1:1" ht="15.75" customHeight="1" x14ac:dyDescent="0.3">
      <c r="A105" s="86"/>
    </row>
    <row r="106" spans="1:1" ht="15.75" customHeight="1" x14ac:dyDescent="0.3">
      <c r="A106" s="86"/>
    </row>
    <row r="107" spans="1:1" ht="15.75" customHeight="1" x14ac:dyDescent="0.3">
      <c r="A107" s="86"/>
    </row>
    <row r="108" spans="1:1" ht="15.75" customHeight="1" x14ac:dyDescent="0.3">
      <c r="A108" s="86"/>
    </row>
    <row r="109" spans="1:1" ht="15.75" customHeight="1" x14ac:dyDescent="0.3">
      <c r="A109" s="86"/>
    </row>
    <row r="110" spans="1:1" ht="15.75" customHeight="1" x14ac:dyDescent="0.3">
      <c r="A110" s="86"/>
    </row>
    <row r="111" spans="1:1" ht="15.75" customHeight="1" x14ac:dyDescent="0.3">
      <c r="A111" s="86"/>
    </row>
    <row r="112" spans="1:1" ht="15.75" customHeight="1" x14ac:dyDescent="0.3">
      <c r="A112" s="86"/>
    </row>
    <row r="113" spans="1:1" ht="15.75" customHeight="1" x14ac:dyDescent="0.3">
      <c r="A113" s="86"/>
    </row>
    <row r="114" spans="1:1" ht="15.75" customHeight="1" x14ac:dyDescent="0.3">
      <c r="A114" s="86"/>
    </row>
    <row r="115" spans="1:1" ht="15.75" customHeight="1" x14ac:dyDescent="0.3">
      <c r="A115" s="86"/>
    </row>
    <row r="116" spans="1:1" ht="15.75" customHeight="1" x14ac:dyDescent="0.3">
      <c r="A116" s="86"/>
    </row>
    <row r="117" spans="1:1" ht="15.75" customHeight="1" x14ac:dyDescent="0.3">
      <c r="A117" s="86"/>
    </row>
    <row r="118" spans="1:1" ht="15.75" customHeight="1" x14ac:dyDescent="0.3">
      <c r="A118" s="86"/>
    </row>
    <row r="119" spans="1:1" ht="15.75" customHeight="1" x14ac:dyDescent="0.3">
      <c r="A119" s="86"/>
    </row>
    <row r="120" spans="1:1" ht="15.75" customHeight="1" x14ac:dyDescent="0.3">
      <c r="A120" s="86"/>
    </row>
    <row r="121" spans="1:1" ht="15.75" customHeight="1" x14ac:dyDescent="0.3">
      <c r="A121" s="86"/>
    </row>
    <row r="122" spans="1:1" ht="15.75" customHeight="1" x14ac:dyDescent="0.3">
      <c r="A122" s="86"/>
    </row>
    <row r="123" spans="1:1" ht="15.75" customHeight="1" x14ac:dyDescent="0.3">
      <c r="A123" s="86"/>
    </row>
    <row r="124" spans="1:1" ht="15.75" customHeight="1" x14ac:dyDescent="0.3">
      <c r="A124" s="86"/>
    </row>
    <row r="125" spans="1:1" ht="15.75" customHeight="1" x14ac:dyDescent="0.3">
      <c r="A125" s="86"/>
    </row>
    <row r="126" spans="1:1" ht="15.75" customHeight="1" x14ac:dyDescent="0.3">
      <c r="A126" s="86"/>
    </row>
    <row r="127" spans="1:1" ht="15.75" customHeight="1" x14ac:dyDescent="0.3">
      <c r="A127" s="86"/>
    </row>
    <row r="128" spans="1:1" ht="15.75" customHeight="1" x14ac:dyDescent="0.3">
      <c r="A128" s="86"/>
    </row>
    <row r="129" spans="1:1" ht="15.75" customHeight="1" x14ac:dyDescent="0.3">
      <c r="A129" s="86"/>
    </row>
    <row r="130" spans="1:1" ht="15.75" customHeight="1" x14ac:dyDescent="0.3">
      <c r="A130" s="86"/>
    </row>
    <row r="131" spans="1:1" ht="15.75" customHeight="1" x14ac:dyDescent="0.3">
      <c r="A131" s="86"/>
    </row>
    <row r="132" spans="1:1" ht="15.75" customHeight="1" x14ac:dyDescent="0.3">
      <c r="A132" s="86"/>
    </row>
    <row r="133" spans="1:1" ht="15.75" customHeight="1" x14ac:dyDescent="0.3">
      <c r="A133" s="86"/>
    </row>
    <row r="134" spans="1:1" ht="15.75" customHeight="1" x14ac:dyDescent="0.3">
      <c r="A134" s="86"/>
    </row>
    <row r="135" spans="1:1" ht="15.75" customHeight="1" x14ac:dyDescent="0.3">
      <c r="A135" s="86"/>
    </row>
    <row r="136" spans="1:1" ht="15.75" customHeight="1" x14ac:dyDescent="0.3">
      <c r="A136" s="86"/>
    </row>
    <row r="137" spans="1:1" ht="15.75" customHeight="1" x14ac:dyDescent="0.3">
      <c r="A137" s="86"/>
    </row>
    <row r="138" spans="1:1" ht="15.75" customHeight="1" x14ac:dyDescent="0.3">
      <c r="A138" s="86"/>
    </row>
    <row r="139" spans="1:1" ht="15.75" customHeight="1" x14ac:dyDescent="0.3">
      <c r="A139" s="86"/>
    </row>
    <row r="140" spans="1:1" ht="15.75" customHeight="1" x14ac:dyDescent="0.3">
      <c r="A140" s="86"/>
    </row>
    <row r="141" spans="1:1" ht="15.75" customHeight="1" x14ac:dyDescent="0.3">
      <c r="A141" s="86"/>
    </row>
    <row r="142" spans="1:1" ht="15.75" customHeight="1" x14ac:dyDescent="0.3">
      <c r="A142" s="86"/>
    </row>
    <row r="143" spans="1:1" ht="15.75" customHeight="1" x14ac:dyDescent="0.3">
      <c r="A143" s="86"/>
    </row>
    <row r="144" spans="1:1" ht="15.75" customHeight="1" x14ac:dyDescent="0.3">
      <c r="A144" s="86"/>
    </row>
    <row r="145" spans="1:1" ht="15.75" customHeight="1" x14ac:dyDescent="0.3">
      <c r="A145" s="86"/>
    </row>
    <row r="146" spans="1:1" ht="15.75" customHeight="1" x14ac:dyDescent="0.3">
      <c r="A146" s="86"/>
    </row>
    <row r="147" spans="1:1" ht="15.75" customHeight="1" x14ac:dyDescent="0.3">
      <c r="A147" s="86"/>
    </row>
    <row r="148" spans="1:1" ht="15.75" customHeight="1" x14ac:dyDescent="0.3">
      <c r="A148" s="86"/>
    </row>
    <row r="149" spans="1:1" ht="15.75" customHeight="1" x14ac:dyDescent="0.3">
      <c r="A149" s="86"/>
    </row>
    <row r="150" spans="1:1" ht="15.75" customHeight="1" x14ac:dyDescent="0.3">
      <c r="A150" s="86"/>
    </row>
    <row r="151" spans="1:1" ht="15.75" customHeight="1" x14ac:dyDescent="0.3">
      <c r="A151" s="86"/>
    </row>
    <row r="152" spans="1:1" ht="15.75" customHeight="1" x14ac:dyDescent="0.3">
      <c r="A152" s="86"/>
    </row>
    <row r="153" spans="1:1" ht="15.75" customHeight="1" x14ac:dyDescent="0.3">
      <c r="A153" s="86"/>
    </row>
    <row r="154" spans="1:1" ht="15.75" customHeight="1" x14ac:dyDescent="0.3">
      <c r="A154" s="86"/>
    </row>
    <row r="155" spans="1:1" ht="15.75" customHeight="1" x14ac:dyDescent="0.3">
      <c r="A155" s="86"/>
    </row>
    <row r="156" spans="1:1" ht="15.75" customHeight="1" x14ac:dyDescent="0.3">
      <c r="A156" s="86"/>
    </row>
    <row r="157" spans="1:1" ht="15.75" customHeight="1" x14ac:dyDescent="0.3">
      <c r="A157" s="86"/>
    </row>
    <row r="158" spans="1:1" ht="15.75" customHeight="1" x14ac:dyDescent="0.3">
      <c r="A158" s="86"/>
    </row>
    <row r="159" spans="1:1" ht="15.75" customHeight="1" x14ac:dyDescent="0.3">
      <c r="A159" s="86"/>
    </row>
    <row r="160" spans="1:1" ht="15.75" customHeight="1" x14ac:dyDescent="0.3">
      <c r="A160" s="86"/>
    </row>
    <row r="161" spans="1:1" ht="15.75" customHeight="1" x14ac:dyDescent="0.3">
      <c r="A161" s="86"/>
    </row>
    <row r="162" spans="1:1" ht="15.75" customHeight="1" x14ac:dyDescent="0.3">
      <c r="A162" s="86"/>
    </row>
    <row r="163" spans="1:1" ht="15.75" customHeight="1" x14ac:dyDescent="0.3">
      <c r="A163" s="86"/>
    </row>
    <row r="164" spans="1:1" ht="15.75" customHeight="1" x14ac:dyDescent="0.3">
      <c r="A164" s="86"/>
    </row>
    <row r="165" spans="1:1" ht="15.75" customHeight="1" x14ac:dyDescent="0.3">
      <c r="A165" s="86"/>
    </row>
    <row r="166" spans="1:1" ht="15.75" customHeight="1" x14ac:dyDescent="0.3">
      <c r="A166" s="86"/>
    </row>
    <row r="167" spans="1:1" ht="15.75" customHeight="1" x14ac:dyDescent="0.3">
      <c r="A167" s="86"/>
    </row>
    <row r="168" spans="1:1" ht="15.75" customHeight="1" x14ac:dyDescent="0.3">
      <c r="A168" s="86"/>
    </row>
    <row r="169" spans="1:1" ht="15.75" customHeight="1" x14ac:dyDescent="0.3">
      <c r="A169" s="86"/>
    </row>
    <row r="170" spans="1:1" ht="15.75" customHeight="1" x14ac:dyDescent="0.3">
      <c r="A170" s="86"/>
    </row>
    <row r="171" spans="1:1" ht="15.75" customHeight="1" x14ac:dyDescent="0.3">
      <c r="A171" s="86"/>
    </row>
    <row r="172" spans="1:1" ht="15.75" customHeight="1" x14ac:dyDescent="0.3">
      <c r="A172" s="86"/>
    </row>
    <row r="173" spans="1:1" ht="15.75" customHeight="1" x14ac:dyDescent="0.3">
      <c r="A173" s="86"/>
    </row>
    <row r="174" spans="1:1" ht="15.75" customHeight="1" x14ac:dyDescent="0.3">
      <c r="A174" s="86"/>
    </row>
    <row r="175" spans="1:1" ht="15.75" customHeight="1" x14ac:dyDescent="0.3">
      <c r="A175" s="86"/>
    </row>
    <row r="176" spans="1:1" ht="15.75" customHeight="1" x14ac:dyDescent="0.3">
      <c r="A176" s="86"/>
    </row>
    <row r="177" spans="1:1" ht="15.75" customHeight="1" x14ac:dyDescent="0.3">
      <c r="A177" s="86"/>
    </row>
    <row r="178" spans="1:1" ht="15.75" customHeight="1" x14ac:dyDescent="0.3">
      <c r="A178" s="86"/>
    </row>
    <row r="179" spans="1:1" ht="15.75" customHeight="1" x14ac:dyDescent="0.3">
      <c r="A179" s="86"/>
    </row>
    <row r="180" spans="1:1" ht="15.75" customHeight="1" x14ac:dyDescent="0.3">
      <c r="A180" s="86"/>
    </row>
    <row r="181" spans="1:1" ht="15.75" customHeight="1" x14ac:dyDescent="0.3">
      <c r="A181" s="86"/>
    </row>
    <row r="182" spans="1:1" ht="15.75" customHeight="1" x14ac:dyDescent="0.3">
      <c r="A182" s="86"/>
    </row>
    <row r="183" spans="1:1" ht="15.75" customHeight="1" x14ac:dyDescent="0.3">
      <c r="A183" s="86"/>
    </row>
    <row r="184" spans="1:1" ht="15.75" customHeight="1" x14ac:dyDescent="0.3">
      <c r="A184" s="86"/>
    </row>
    <row r="185" spans="1:1" ht="15.75" customHeight="1" x14ac:dyDescent="0.3">
      <c r="A185" s="86"/>
    </row>
    <row r="186" spans="1:1" ht="15.75" customHeight="1" x14ac:dyDescent="0.3">
      <c r="A186" s="86"/>
    </row>
    <row r="187" spans="1:1" ht="15.75" customHeight="1" x14ac:dyDescent="0.3">
      <c r="A187" s="86"/>
    </row>
    <row r="188" spans="1:1" ht="15.75" customHeight="1" x14ac:dyDescent="0.3">
      <c r="A188" s="86"/>
    </row>
    <row r="189" spans="1:1" ht="15.75" customHeight="1" x14ac:dyDescent="0.3">
      <c r="A189" s="86"/>
    </row>
    <row r="190" spans="1:1" ht="15.75" customHeight="1" x14ac:dyDescent="0.3">
      <c r="A190" s="86"/>
    </row>
    <row r="191" spans="1:1" ht="15.75" customHeight="1" x14ac:dyDescent="0.3">
      <c r="A191" s="86"/>
    </row>
    <row r="192" spans="1:1" ht="15.75" customHeight="1" x14ac:dyDescent="0.3">
      <c r="A192" s="86"/>
    </row>
  </sheetData>
  <sortState xmlns:xlrd2="http://schemas.microsoft.com/office/spreadsheetml/2017/richdata2" ref="A29:K37">
    <sortCondition descending="1" ref="K29"/>
    <sortCondition descending="1" ref="J29"/>
  </sortState>
  <hyperlinks>
    <hyperlink ref="B2" location="'Index'!A3" tooltip="Go to the Index sheet" display="á" xr:uid="{DB590D36-BE89-475B-AC90-A663EE0F95E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DDE2-A190-4EF9-8EB5-6A2E8B9AEF38}">
  <sheetPr>
    <tabColor rgb="FFCC0000"/>
    <pageSetUpPr fitToPage="1"/>
  </sheetPr>
  <dimension ref="A1:Y63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3.42578125" style="86" customWidth="1"/>
    <col min="18" max="25" width="8.42578125" style="86"/>
  </cols>
  <sheetData>
    <row r="1" spans="1:25" ht="18" x14ac:dyDescent="0.35">
      <c r="A1" s="83"/>
      <c r="B1" s="84" t="s">
        <v>1253</v>
      </c>
      <c r="C1" s="84"/>
      <c r="D1" s="85"/>
      <c r="E1" s="85"/>
      <c r="F1" s="85"/>
      <c r="G1" s="85"/>
      <c r="H1" s="85"/>
      <c r="I1" s="85" t="s">
        <v>1541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88" t="s">
        <v>1</v>
      </c>
      <c r="I2" s="109" t="s">
        <v>1254</v>
      </c>
    </row>
    <row r="3" spans="1:25" ht="15.75" customHeight="1" x14ac:dyDescent="0.3">
      <c r="A3" s="90"/>
      <c r="B3" s="91" t="s">
        <v>3</v>
      </c>
      <c r="C3" s="92" t="s">
        <v>540</v>
      </c>
      <c r="D3" s="92"/>
      <c r="E3" s="92" t="s">
        <v>1335</v>
      </c>
      <c r="F3" s="91"/>
      <c r="G3" s="91"/>
      <c r="I3" s="86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212">
        <v>1</v>
      </c>
      <c r="B4" s="248" t="s">
        <v>7</v>
      </c>
      <c r="C4" s="248" t="s">
        <v>8</v>
      </c>
      <c r="D4" s="228" t="s">
        <v>9</v>
      </c>
      <c r="E4" s="228" t="s">
        <v>10</v>
      </c>
      <c r="F4" s="228" t="s">
        <v>11</v>
      </c>
      <c r="G4" s="229" t="s">
        <v>12</v>
      </c>
      <c r="I4" s="86"/>
    </row>
    <row r="5" spans="1:25" ht="15.75" customHeight="1" x14ac:dyDescent="0.3">
      <c r="A5" s="256">
        <v>6</v>
      </c>
      <c r="B5" s="257" t="s">
        <v>1259</v>
      </c>
      <c r="C5" s="257" t="s">
        <v>588</v>
      </c>
      <c r="D5" s="257">
        <v>188</v>
      </c>
      <c r="E5" s="257">
        <v>6</v>
      </c>
      <c r="F5" s="257">
        <v>1329</v>
      </c>
      <c r="G5" s="339">
        <v>54</v>
      </c>
      <c r="I5" s="86"/>
    </row>
    <row r="6" spans="1:25" ht="15.75" customHeight="1" x14ac:dyDescent="0.3">
      <c r="A6" s="101">
        <v>9</v>
      </c>
      <c r="B6" s="102" t="s">
        <v>1261</v>
      </c>
      <c r="C6" s="102" t="s">
        <v>254</v>
      </c>
      <c r="D6" s="102">
        <v>190</v>
      </c>
      <c r="E6" s="100">
        <v>7</v>
      </c>
      <c r="F6" s="102">
        <v>1328</v>
      </c>
      <c r="G6" s="103">
        <v>52</v>
      </c>
      <c r="I6" s="86"/>
    </row>
    <row r="7" spans="1:25" ht="15.75" customHeight="1" x14ac:dyDescent="0.3">
      <c r="A7" s="101">
        <v>3</v>
      </c>
      <c r="B7" s="102" t="s">
        <v>1257</v>
      </c>
      <c r="C7" s="102" t="s">
        <v>238</v>
      </c>
      <c r="D7" s="102">
        <v>194</v>
      </c>
      <c r="E7" s="100">
        <v>9</v>
      </c>
      <c r="F7" s="102">
        <v>1310</v>
      </c>
      <c r="G7" s="103">
        <v>50</v>
      </c>
      <c r="J7" s="144"/>
    </row>
    <row r="8" spans="1:25" ht="15.75" customHeight="1" x14ac:dyDescent="0.3">
      <c r="A8" s="101">
        <v>5</v>
      </c>
      <c r="B8" s="102" t="s">
        <v>1258</v>
      </c>
      <c r="C8" s="102" t="s">
        <v>29</v>
      </c>
      <c r="D8" s="102">
        <v>192</v>
      </c>
      <c r="E8" s="100">
        <v>8</v>
      </c>
      <c r="F8" s="102">
        <v>1134</v>
      </c>
      <c r="G8" s="103">
        <v>43</v>
      </c>
    </row>
    <row r="9" spans="1:25" ht="15.75" customHeight="1" x14ac:dyDescent="0.3">
      <c r="A9" s="101">
        <v>7</v>
      </c>
      <c r="B9" s="102" t="s">
        <v>764</v>
      </c>
      <c r="C9" s="102" t="s">
        <v>238</v>
      </c>
      <c r="D9" s="102">
        <v>187</v>
      </c>
      <c r="E9" s="100">
        <v>5</v>
      </c>
      <c r="F9" s="102">
        <v>1292</v>
      </c>
      <c r="G9" s="103">
        <v>38</v>
      </c>
      <c r="I9" s="86"/>
    </row>
    <row r="10" spans="1:25" ht="15.75" customHeight="1" x14ac:dyDescent="0.3">
      <c r="A10" s="101">
        <v>1</v>
      </c>
      <c r="B10" s="102" t="s">
        <v>1255</v>
      </c>
      <c r="C10" s="102" t="s">
        <v>207</v>
      </c>
      <c r="D10" s="102">
        <v>181</v>
      </c>
      <c r="E10" s="100">
        <v>4</v>
      </c>
      <c r="F10" s="158">
        <v>1242</v>
      </c>
      <c r="G10" s="159">
        <v>30</v>
      </c>
      <c r="I10" s="86"/>
    </row>
    <row r="11" spans="1:25" ht="15.75" customHeight="1" x14ac:dyDescent="0.3">
      <c r="A11" s="101">
        <v>8</v>
      </c>
      <c r="B11" s="102" t="s">
        <v>1260</v>
      </c>
      <c r="C11" s="102" t="s">
        <v>90</v>
      </c>
      <c r="D11" s="102">
        <v>176</v>
      </c>
      <c r="E11" s="100">
        <v>3</v>
      </c>
      <c r="F11" s="102">
        <v>1228</v>
      </c>
      <c r="G11" s="103">
        <v>25</v>
      </c>
      <c r="I11" s="86"/>
    </row>
    <row r="12" spans="1:25" ht="15.75" customHeight="1" x14ac:dyDescent="0.3">
      <c r="A12" s="101">
        <v>2</v>
      </c>
      <c r="B12" s="111" t="s">
        <v>1256</v>
      </c>
      <c r="C12" s="102" t="s">
        <v>90</v>
      </c>
      <c r="D12" s="102">
        <v>0</v>
      </c>
      <c r="E12" s="100">
        <v>0</v>
      </c>
      <c r="F12" s="102">
        <v>1018</v>
      </c>
      <c r="G12" s="103">
        <v>16</v>
      </c>
      <c r="I12" s="86"/>
    </row>
    <row r="13" spans="1:25" ht="15.75" customHeight="1" x14ac:dyDescent="0.3">
      <c r="A13" s="260">
        <v>4</v>
      </c>
      <c r="B13" s="261" t="s">
        <v>1056</v>
      </c>
      <c r="C13" s="261" t="s">
        <v>688</v>
      </c>
      <c r="D13" s="261" t="s">
        <v>216</v>
      </c>
      <c r="E13" s="262">
        <v>0</v>
      </c>
      <c r="F13" s="104">
        <v>490</v>
      </c>
      <c r="G13" s="105">
        <v>6</v>
      </c>
    </row>
    <row r="14" spans="1:25" ht="15.75" customHeight="1" x14ac:dyDescent="0.3"/>
    <row r="15" spans="1:25" ht="15.75" customHeight="1" x14ac:dyDescent="0.3">
      <c r="A15" s="90"/>
      <c r="B15" s="91" t="s">
        <v>5</v>
      </c>
      <c r="C15" s="92" t="s">
        <v>1262</v>
      </c>
      <c r="D15" s="92"/>
      <c r="E15" s="92" t="s">
        <v>1336</v>
      </c>
      <c r="F15" s="91"/>
      <c r="G15" s="91"/>
    </row>
    <row r="16" spans="1:25" ht="15.75" customHeight="1" x14ac:dyDescent="0.3">
      <c r="A16" s="212">
        <v>1</v>
      </c>
      <c r="B16" s="248" t="s">
        <v>7</v>
      </c>
      <c r="C16" s="248" t="s">
        <v>8</v>
      </c>
      <c r="D16" s="228" t="s">
        <v>9</v>
      </c>
      <c r="E16" s="228" t="s">
        <v>10</v>
      </c>
      <c r="F16" s="228" t="s">
        <v>11</v>
      </c>
      <c r="G16" s="229" t="s">
        <v>12</v>
      </c>
    </row>
    <row r="17" spans="1:7" ht="15.75" customHeight="1" x14ac:dyDescent="0.3">
      <c r="A17" s="256">
        <v>1</v>
      </c>
      <c r="B17" s="257" t="s">
        <v>1263</v>
      </c>
      <c r="C17" s="257" t="s">
        <v>588</v>
      </c>
      <c r="D17" s="257">
        <v>191</v>
      </c>
      <c r="E17" s="257">
        <v>9</v>
      </c>
      <c r="F17" s="258">
        <v>1273</v>
      </c>
      <c r="G17" s="259">
        <v>61</v>
      </c>
    </row>
    <row r="18" spans="1:7" ht="15.75" customHeight="1" x14ac:dyDescent="0.3">
      <c r="A18" s="101">
        <v>4</v>
      </c>
      <c r="B18" s="102" t="s">
        <v>1264</v>
      </c>
      <c r="C18" s="102" t="s">
        <v>363</v>
      </c>
      <c r="D18" s="102">
        <v>184</v>
      </c>
      <c r="E18" s="100">
        <v>8</v>
      </c>
      <c r="F18" s="102">
        <v>1250</v>
      </c>
      <c r="G18" s="103">
        <v>56</v>
      </c>
    </row>
    <row r="19" spans="1:7" ht="15.75" customHeight="1" x14ac:dyDescent="0.3">
      <c r="A19" s="101">
        <v>9</v>
      </c>
      <c r="B19" s="102" t="s">
        <v>1267</v>
      </c>
      <c r="C19" s="102" t="s">
        <v>363</v>
      </c>
      <c r="D19" s="102">
        <v>155</v>
      </c>
      <c r="E19" s="100">
        <v>4</v>
      </c>
      <c r="F19" s="102">
        <v>1128</v>
      </c>
      <c r="G19" s="103">
        <v>38</v>
      </c>
    </row>
    <row r="20" spans="1:7" ht="15.75" customHeight="1" x14ac:dyDescent="0.3">
      <c r="A20" s="101">
        <v>2</v>
      </c>
      <c r="B20" s="102" t="s">
        <v>891</v>
      </c>
      <c r="C20" s="102" t="s">
        <v>637</v>
      </c>
      <c r="D20" s="102">
        <v>166</v>
      </c>
      <c r="E20" s="100">
        <v>5</v>
      </c>
      <c r="F20" s="102">
        <v>1152</v>
      </c>
      <c r="G20" s="103">
        <v>37</v>
      </c>
    </row>
    <row r="21" spans="1:7" ht="15.75" customHeight="1" x14ac:dyDescent="0.3">
      <c r="A21" s="101">
        <v>8</v>
      </c>
      <c r="B21" s="102" t="s">
        <v>1266</v>
      </c>
      <c r="C21" s="102" t="s">
        <v>637</v>
      </c>
      <c r="D21" s="102">
        <v>151</v>
      </c>
      <c r="E21" s="100">
        <v>3</v>
      </c>
      <c r="F21" s="102">
        <v>1110</v>
      </c>
      <c r="G21" s="103">
        <v>34</v>
      </c>
    </row>
    <row r="22" spans="1:7" ht="15.75" customHeight="1" x14ac:dyDescent="0.3">
      <c r="A22" s="101">
        <v>7</v>
      </c>
      <c r="B22" s="102" t="s">
        <v>1043</v>
      </c>
      <c r="C22" s="102" t="s">
        <v>688</v>
      </c>
      <c r="D22" s="102">
        <v>167</v>
      </c>
      <c r="E22" s="100">
        <v>6</v>
      </c>
      <c r="F22" s="102">
        <v>913</v>
      </c>
      <c r="G22" s="103">
        <v>30</v>
      </c>
    </row>
    <row r="23" spans="1:7" ht="15.75" customHeight="1" x14ac:dyDescent="0.3">
      <c r="A23" s="101">
        <v>3</v>
      </c>
      <c r="B23" s="102" t="s">
        <v>1047</v>
      </c>
      <c r="C23" s="102" t="s">
        <v>688</v>
      </c>
      <c r="D23" s="102">
        <v>173</v>
      </c>
      <c r="E23" s="100">
        <v>7</v>
      </c>
      <c r="F23" s="102">
        <v>923</v>
      </c>
      <c r="G23" s="103">
        <v>23</v>
      </c>
    </row>
    <row r="24" spans="1:7" ht="15.75" customHeight="1" x14ac:dyDescent="0.3">
      <c r="A24" s="101">
        <v>6</v>
      </c>
      <c r="B24" s="102" t="s">
        <v>1265</v>
      </c>
      <c r="C24" s="102" t="s">
        <v>234</v>
      </c>
      <c r="D24" s="102" t="s">
        <v>22</v>
      </c>
      <c r="E24" s="100">
        <v>0</v>
      </c>
      <c r="F24" s="102">
        <v>489</v>
      </c>
      <c r="G24" s="103">
        <v>14</v>
      </c>
    </row>
    <row r="25" spans="1:7" ht="15.75" customHeight="1" x14ac:dyDescent="0.3">
      <c r="A25" s="260">
        <v>5</v>
      </c>
      <c r="B25" s="261" t="s">
        <v>1067</v>
      </c>
      <c r="C25" s="261" t="s">
        <v>688</v>
      </c>
      <c r="D25" s="261" t="s">
        <v>216</v>
      </c>
      <c r="E25" s="262">
        <v>0</v>
      </c>
      <c r="F25" s="104">
        <v>273</v>
      </c>
      <c r="G25" s="105">
        <v>5</v>
      </c>
    </row>
    <row r="26" spans="1:7" ht="15.75" customHeight="1" x14ac:dyDescent="0.3"/>
    <row r="27" spans="1:7" ht="15.75" customHeight="1" x14ac:dyDescent="0.3">
      <c r="A27" s="90"/>
      <c r="B27" s="91" t="s">
        <v>44</v>
      </c>
      <c r="C27" s="92" t="s">
        <v>1268</v>
      </c>
      <c r="D27" s="92"/>
      <c r="E27" s="92" t="s">
        <v>1331</v>
      </c>
      <c r="F27" s="91"/>
      <c r="G27" s="91"/>
    </row>
    <row r="28" spans="1:7" ht="15.75" customHeight="1" x14ac:dyDescent="0.3">
      <c r="A28" s="212">
        <v>1</v>
      </c>
      <c r="B28" s="248" t="s">
        <v>7</v>
      </c>
      <c r="C28" s="248" t="s">
        <v>8</v>
      </c>
      <c r="D28" s="228" t="s">
        <v>9</v>
      </c>
      <c r="E28" s="228" t="s">
        <v>10</v>
      </c>
      <c r="F28" s="228" t="s">
        <v>11</v>
      </c>
      <c r="G28" s="229" t="s">
        <v>12</v>
      </c>
    </row>
    <row r="29" spans="1:7" ht="15.75" customHeight="1" x14ac:dyDescent="0.3">
      <c r="A29" s="256">
        <v>2</v>
      </c>
      <c r="B29" s="257" t="s">
        <v>1270</v>
      </c>
      <c r="C29" s="257" t="s">
        <v>234</v>
      </c>
      <c r="D29" s="257">
        <v>183</v>
      </c>
      <c r="E29" s="257">
        <v>9</v>
      </c>
      <c r="F29" s="257">
        <v>1199</v>
      </c>
      <c r="G29" s="339">
        <v>62</v>
      </c>
    </row>
    <row r="30" spans="1:7" ht="15.75" customHeight="1" x14ac:dyDescent="0.3">
      <c r="A30" s="101">
        <v>7</v>
      </c>
      <c r="B30" s="102" t="s">
        <v>1272</v>
      </c>
      <c r="C30" s="102" t="s">
        <v>590</v>
      </c>
      <c r="D30" s="102">
        <v>153</v>
      </c>
      <c r="E30" s="100">
        <v>7</v>
      </c>
      <c r="F30" s="102">
        <v>1116</v>
      </c>
      <c r="G30" s="103">
        <v>50</v>
      </c>
    </row>
    <row r="31" spans="1:7" ht="15.75" customHeight="1" x14ac:dyDescent="0.3">
      <c r="A31" s="101">
        <v>1</v>
      </c>
      <c r="B31" s="102" t="s">
        <v>1269</v>
      </c>
      <c r="C31" s="102" t="s">
        <v>257</v>
      </c>
      <c r="D31" s="102">
        <v>151</v>
      </c>
      <c r="E31" s="100">
        <v>5</v>
      </c>
      <c r="F31" s="158">
        <v>1111</v>
      </c>
      <c r="G31" s="159">
        <v>45</v>
      </c>
    </row>
    <row r="32" spans="1:7" ht="15.75" customHeight="1" x14ac:dyDescent="0.3">
      <c r="A32" s="101">
        <v>6</v>
      </c>
      <c r="B32" s="102" t="s">
        <v>1271</v>
      </c>
      <c r="C32" s="102" t="s">
        <v>637</v>
      </c>
      <c r="D32" s="102">
        <v>167</v>
      </c>
      <c r="E32" s="100">
        <v>8</v>
      </c>
      <c r="F32" s="102">
        <v>1077</v>
      </c>
      <c r="G32" s="103">
        <v>36</v>
      </c>
    </row>
    <row r="33" spans="1:7" ht="15.75" customHeight="1" x14ac:dyDescent="0.3">
      <c r="A33" s="101">
        <v>9</v>
      </c>
      <c r="B33" s="102" t="s">
        <v>1222</v>
      </c>
      <c r="C33" s="102" t="s">
        <v>696</v>
      </c>
      <c r="D33" s="102">
        <v>150</v>
      </c>
      <c r="E33" s="100">
        <v>4</v>
      </c>
      <c r="F33" s="102">
        <v>1072</v>
      </c>
      <c r="G33" s="103">
        <v>35</v>
      </c>
    </row>
    <row r="34" spans="1:7" ht="15.75" customHeight="1" x14ac:dyDescent="0.3">
      <c r="A34" s="101">
        <v>4</v>
      </c>
      <c r="B34" s="102" t="s">
        <v>640</v>
      </c>
      <c r="C34" s="102" t="s">
        <v>363</v>
      </c>
      <c r="D34" s="102">
        <v>150</v>
      </c>
      <c r="E34" s="100">
        <v>4</v>
      </c>
      <c r="F34" s="102">
        <v>1056</v>
      </c>
      <c r="G34" s="103">
        <v>30</v>
      </c>
    </row>
    <row r="35" spans="1:7" ht="15.75" customHeight="1" x14ac:dyDescent="0.3">
      <c r="A35" s="101">
        <v>3</v>
      </c>
      <c r="B35" s="102" t="s">
        <v>670</v>
      </c>
      <c r="C35" s="102" t="s">
        <v>29</v>
      </c>
      <c r="D35" s="102">
        <v>131</v>
      </c>
      <c r="E35" s="100">
        <v>1</v>
      </c>
      <c r="F35" s="102">
        <v>1023</v>
      </c>
      <c r="G35" s="103">
        <v>25</v>
      </c>
    </row>
    <row r="36" spans="1:7" ht="15.75" customHeight="1" x14ac:dyDescent="0.3">
      <c r="A36" s="101">
        <v>8</v>
      </c>
      <c r="B36" s="102" t="s">
        <v>687</v>
      </c>
      <c r="C36" s="102" t="s">
        <v>688</v>
      </c>
      <c r="D36" s="102">
        <v>152</v>
      </c>
      <c r="E36" s="100">
        <v>6</v>
      </c>
      <c r="F36" s="102">
        <v>1011</v>
      </c>
      <c r="G36" s="103">
        <v>23</v>
      </c>
    </row>
    <row r="37" spans="1:7" ht="15.75" customHeight="1" x14ac:dyDescent="0.3">
      <c r="A37" s="260">
        <v>5</v>
      </c>
      <c r="B37" s="261" t="s">
        <v>708</v>
      </c>
      <c r="C37" s="261" t="s">
        <v>234</v>
      </c>
      <c r="D37" s="261">
        <v>149</v>
      </c>
      <c r="E37" s="262">
        <v>2</v>
      </c>
      <c r="F37" s="104">
        <v>974</v>
      </c>
      <c r="G37" s="105">
        <v>13</v>
      </c>
    </row>
    <row r="38" spans="1:7" ht="15.75" customHeight="1" x14ac:dyDescent="0.3"/>
    <row r="39" spans="1:7" ht="15.75" customHeight="1" x14ac:dyDescent="0.3">
      <c r="A39" s="90"/>
      <c r="B39" s="91" t="s">
        <v>46</v>
      </c>
      <c r="C39" s="92" t="s">
        <v>1273</v>
      </c>
      <c r="D39" s="92"/>
      <c r="E39" s="92" t="s">
        <v>1337</v>
      </c>
      <c r="F39" s="91"/>
      <c r="G39" s="91"/>
    </row>
    <row r="40" spans="1:7" ht="15.75" customHeight="1" x14ac:dyDescent="0.3">
      <c r="A40" s="212">
        <v>1</v>
      </c>
      <c r="B40" s="248" t="s">
        <v>7</v>
      </c>
      <c r="C40" s="248" t="s">
        <v>8</v>
      </c>
      <c r="D40" s="228" t="s">
        <v>9</v>
      </c>
      <c r="E40" s="228" t="s">
        <v>10</v>
      </c>
      <c r="F40" s="228" t="s">
        <v>11</v>
      </c>
      <c r="G40" s="229" t="s">
        <v>12</v>
      </c>
    </row>
    <row r="41" spans="1:7" ht="15.75" customHeight="1" x14ac:dyDescent="0.3">
      <c r="A41" s="256">
        <v>5</v>
      </c>
      <c r="B41" s="257" t="s">
        <v>1277</v>
      </c>
      <c r="C41" s="257" t="s">
        <v>588</v>
      </c>
      <c r="D41" s="257">
        <v>170</v>
      </c>
      <c r="E41" s="257">
        <v>9</v>
      </c>
      <c r="F41" s="257">
        <v>1162</v>
      </c>
      <c r="G41" s="339">
        <v>63</v>
      </c>
    </row>
    <row r="42" spans="1:7" ht="15.75" customHeight="1" x14ac:dyDescent="0.3">
      <c r="A42" s="101">
        <v>1</v>
      </c>
      <c r="B42" s="102" t="s">
        <v>1274</v>
      </c>
      <c r="C42" s="102" t="s">
        <v>234</v>
      </c>
      <c r="D42" s="102">
        <v>149</v>
      </c>
      <c r="E42" s="100">
        <v>6</v>
      </c>
      <c r="F42" s="158">
        <v>1073</v>
      </c>
      <c r="G42" s="159">
        <v>47</v>
      </c>
    </row>
    <row r="43" spans="1:7" ht="15.75" customHeight="1" x14ac:dyDescent="0.3">
      <c r="A43" s="101">
        <v>9</v>
      </c>
      <c r="B43" s="102" t="s">
        <v>63</v>
      </c>
      <c r="C43" s="102" t="s">
        <v>64</v>
      </c>
      <c r="D43" s="102">
        <v>157</v>
      </c>
      <c r="E43" s="100">
        <v>7</v>
      </c>
      <c r="F43" s="102">
        <v>1060</v>
      </c>
      <c r="G43" s="103">
        <v>45</v>
      </c>
    </row>
    <row r="44" spans="1:7" ht="15.75" customHeight="1" x14ac:dyDescent="0.3">
      <c r="A44" s="101">
        <v>3</v>
      </c>
      <c r="B44" s="102" t="s">
        <v>1275</v>
      </c>
      <c r="C44" s="102" t="s">
        <v>621</v>
      </c>
      <c r="D44" s="102">
        <v>131</v>
      </c>
      <c r="E44" s="100">
        <v>3</v>
      </c>
      <c r="F44" s="102">
        <v>1023</v>
      </c>
      <c r="G44" s="103">
        <v>38</v>
      </c>
    </row>
    <row r="45" spans="1:7" ht="15.75" customHeight="1" x14ac:dyDescent="0.3">
      <c r="A45" s="101">
        <v>4</v>
      </c>
      <c r="B45" s="102" t="s">
        <v>1276</v>
      </c>
      <c r="C45" s="102" t="s">
        <v>225</v>
      </c>
      <c r="D45" s="102">
        <v>160</v>
      </c>
      <c r="E45" s="100">
        <v>8</v>
      </c>
      <c r="F45" s="102">
        <v>1020</v>
      </c>
      <c r="G45" s="103">
        <v>38</v>
      </c>
    </row>
    <row r="46" spans="1:7" ht="15.75" customHeight="1" x14ac:dyDescent="0.3">
      <c r="A46" s="101">
        <v>6</v>
      </c>
      <c r="B46" s="102" t="s">
        <v>1278</v>
      </c>
      <c r="C46" s="102" t="s">
        <v>363</v>
      </c>
      <c r="D46" s="102">
        <v>140</v>
      </c>
      <c r="E46" s="100">
        <v>4</v>
      </c>
      <c r="F46" s="102">
        <v>958</v>
      </c>
      <c r="G46" s="103">
        <v>25</v>
      </c>
    </row>
    <row r="47" spans="1:7" ht="15.75" customHeight="1" x14ac:dyDescent="0.3">
      <c r="A47" s="101">
        <v>2</v>
      </c>
      <c r="B47" s="102" t="s">
        <v>695</v>
      </c>
      <c r="C47" s="102" t="s">
        <v>696</v>
      </c>
      <c r="D47" s="102">
        <v>120</v>
      </c>
      <c r="E47" s="100">
        <v>1</v>
      </c>
      <c r="F47" s="102">
        <v>938</v>
      </c>
      <c r="G47" s="103">
        <v>24</v>
      </c>
    </row>
    <row r="48" spans="1:7" ht="15.75" customHeight="1" x14ac:dyDescent="0.3">
      <c r="A48" s="101">
        <v>7</v>
      </c>
      <c r="B48" s="102" t="s">
        <v>718</v>
      </c>
      <c r="C48" s="102" t="s">
        <v>363</v>
      </c>
      <c r="D48" s="102">
        <v>143</v>
      </c>
      <c r="E48" s="100">
        <v>5</v>
      </c>
      <c r="F48" s="102">
        <v>885</v>
      </c>
      <c r="G48" s="103">
        <v>20</v>
      </c>
    </row>
    <row r="49" spans="1:7" ht="15.75" customHeight="1" x14ac:dyDescent="0.3">
      <c r="A49" s="260">
        <v>8</v>
      </c>
      <c r="B49" s="261" t="s">
        <v>663</v>
      </c>
      <c r="C49" s="261" t="s">
        <v>29</v>
      </c>
      <c r="D49" s="261">
        <v>127</v>
      </c>
      <c r="E49" s="262">
        <v>2</v>
      </c>
      <c r="F49" s="104">
        <v>871</v>
      </c>
      <c r="G49" s="105">
        <v>15</v>
      </c>
    </row>
    <row r="50" spans="1:7" ht="15.75" customHeight="1" x14ac:dyDescent="0.3"/>
    <row r="51" spans="1:7" ht="15.75" customHeight="1" x14ac:dyDescent="0.3">
      <c r="A51" s="90"/>
      <c r="B51" s="91" t="s">
        <v>73</v>
      </c>
      <c r="C51" s="92" t="s">
        <v>1279</v>
      </c>
      <c r="D51" s="92"/>
      <c r="E51" s="92" t="s">
        <v>1338</v>
      </c>
      <c r="F51" s="91"/>
      <c r="G51" s="91"/>
    </row>
    <row r="52" spans="1:7" ht="15.75" customHeight="1" x14ac:dyDescent="0.3">
      <c r="A52" s="212">
        <v>1</v>
      </c>
      <c r="B52" s="248" t="s">
        <v>7</v>
      </c>
      <c r="C52" s="248" t="s">
        <v>8</v>
      </c>
      <c r="D52" s="228" t="s">
        <v>9</v>
      </c>
      <c r="E52" s="228" t="s">
        <v>10</v>
      </c>
      <c r="F52" s="228" t="s">
        <v>11</v>
      </c>
      <c r="G52" s="229" t="s">
        <v>12</v>
      </c>
    </row>
    <row r="53" spans="1:7" ht="15.75" customHeight="1" x14ac:dyDescent="0.3">
      <c r="A53" s="256">
        <v>5</v>
      </c>
      <c r="B53" s="257" t="s">
        <v>1284</v>
      </c>
      <c r="C53" s="257" t="s">
        <v>90</v>
      </c>
      <c r="D53" s="257">
        <v>142</v>
      </c>
      <c r="E53" s="257">
        <v>7</v>
      </c>
      <c r="F53" s="257">
        <v>979</v>
      </c>
      <c r="G53" s="339">
        <v>51</v>
      </c>
    </row>
    <row r="54" spans="1:7" ht="15.75" customHeight="1" x14ac:dyDescent="0.3">
      <c r="A54" s="101">
        <v>2</v>
      </c>
      <c r="B54" s="102" t="s">
        <v>1281</v>
      </c>
      <c r="C54" s="102" t="s">
        <v>363</v>
      </c>
      <c r="D54" s="102">
        <v>121</v>
      </c>
      <c r="E54" s="100">
        <v>4</v>
      </c>
      <c r="F54" s="102">
        <v>933</v>
      </c>
      <c r="G54" s="103">
        <v>44</v>
      </c>
    </row>
    <row r="55" spans="1:7" ht="15.75" customHeight="1" x14ac:dyDescent="0.3">
      <c r="A55" s="101">
        <v>7</v>
      </c>
      <c r="B55" s="102" t="s">
        <v>1286</v>
      </c>
      <c r="C55" s="102" t="s">
        <v>29</v>
      </c>
      <c r="D55" s="102">
        <v>143</v>
      </c>
      <c r="E55" s="100">
        <v>8</v>
      </c>
      <c r="F55" s="102">
        <v>905</v>
      </c>
      <c r="G55" s="103">
        <v>39</v>
      </c>
    </row>
    <row r="56" spans="1:7" ht="15.75" customHeight="1" x14ac:dyDescent="0.3">
      <c r="A56" s="101">
        <v>1</v>
      </c>
      <c r="B56" s="102" t="s">
        <v>1280</v>
      </c>
      <c r="C56" s="102" t="s">
        <v>29</v>
      </c>
      <c r="D56" s="102">
        <v>117</v>
      </c>
      <c r="E56" s="100">
        <v>3</v>
      </c>
      <c r="F56" s="158">
        <v>771</v>
      </c>
      <c r="G56" s="159">
        <v>33</v>
      </c>
    </row>
    <row r="57" spans="1:7" ht="15.75" customHeight="1" x14ac:dyDescent="0.3">
      <c r="A57" s="101">
        <v>3</v>
      </c>
      <c r="B57" s="102" t="s">
        <v>1282</v>
      </c>
      <c r="C57" s="102" t="s">
        <v>29</v>
      </c>
      <c r="D57" s="102">
        <v>122</v>
      </c>
      <c r="E57" s="100">
        <v>5</v>
      </c>
      <c r="F57" s="102">
        <v>830</v>
      </c>
      <c r="G57" s="103">
        <v>32</v>
      </c>
    </row>
    <row r="58" spans="1:7" ht="15.75" customHeight="1" x14ac:dyDescent="0.3">
      <c r="A58" s="101">
        <v>8</v>
      </c>
      <c r="B58" s="102" t="s">
        <v>1287</v>
      </c>
      <c r="C58" s="102" t="s">
        <v>363</v>
      </c>
      <c r="D58" s="102">
        <v>112</v>
      </c>
      <c r="E58" s="100">
        <v>1</v>
      </c>
      <c r="F58" s="102">
        <v>720</v>
      </c>
      <c r="G58" s="103">
        <v>18</v>
      </c>
    </row>
    <row r="59" spans="1:7" ht="15.75" customHeight="1" x14ac:dyDescent="0.3">
      <c r="A59" s="101">
        <v>6</v>
      </c>
      <c r="B59" s="102" t="s">
        <v>1285</v>
      </c>
      <c r="C59" s="102" t="s">
        <v>29</v>
      </c>
      <c r="D59" s="102">
        <v>124</v>
      </c>
      <c r="E59" s="100">
        <v>6</v>
      </c>
      <c r="F59" s="102">
        <v>378</v>
      </c>
      <c r="G59" s="103">
        <v>14</v>
      </c>
    </row>
    <row r="60" spans="1:7" ht="15.75" customHeight="1" x14ac:dyDescent="0.3">
      <c r="A60" s="260">
        <v>4</v>
      </c>
      <c r="B60" s="261" t="s">
        <v>1283</v>
      </c>
      <c r="C60" s="261" t="s">
        <v>363</v>
      </c>
      <c r="D60" s="261">
        <v>113</v>
      </c>
      <c r="E60" s="262">
        <v>2</v>
      </c>
      <c r="F60" s="104">
        <v>559</v>
      </c>
      <c r="G60" s="105">
        <v>13</v>
      </c>
    </row>
    <row r="62" spans="1:7" x14ac:dyDescent="0.3">
      <c r="B62" s="86" t="s">
        <v>1288</v>
      </c>
      <c r="F62" s="106" t="s">
        <v>1542</v>
      </c>
    </row>
    <row r="63" spans="1:7" x14ac:dyDescent="0.3">
      <c r="B63" s="86" t="s">
        <v>1543</v>
      </c>
    </row>
  </sheetData>
  <sortState xmlns:xlrd2="http://schemas.microsoft.com/office/spreadsheetml/2017/richdata2" ref="A53:G60">
    <sortCondition descending="1" ref="G53"/>
    <sortCondition descending="1" ref="F53"/>
  </sortState>
  <hyperlinks>
    <hyperlink ref="B2" location="'Index'!A3" tooltip="Go to the Index sheet" display="á" xr:uid="{8D2C3CAE-2A07-47E9-9A5C-8797AF792D9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59</vt:i4>
      </vt:variant>
    </vt:vector>
  </HeadingPairs>
  <TitlesOfParts>
    <vt:vector size="59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100yd Sen</vt:lpstr>
      <vt:lpstr>Bench 50m 1</vt:lpstr>
      <vt:lpstr>Bench 50m 2</vt:lpstr>
      <vt:lpstr>Bench 50m Sen</vt:lpstr>
      <vt:lpstr>Bench SR (Air) 1</vt:lpstr>
      <vt:lpstr>Bench SR (Air) 2</vt:lpstr>
      <vt:lpstr>Bench SR (Air) 3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LR Rifle 50 Iron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2024-02-26T11:25:46Z</dcterms:created>
  <dcterms:modified xsi:type="dcterms:W3CDTF">2024-02-26T11:26:50Z</dcterms:modified>
</cp:coreProperties>
</file>