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3-24Winter\"/>
    </mc:Choice>
  </mc:AlternateContent>
  <xr:revisionPtr revIDLastSave="0" documentId="8_{04D9BA79-7B40-4676-AD73-41357D22528D}" xr6:coauthVersionLast="47" xr6:coauthVersionMax="47" xr10:uidLastSave="{00000000-0000-0000-0000-000000000000}"/>
  <bookViews>
    <workbookView minimized="1" xWindow="900" yWindow="825" windowWidth="21555" windowHeight="14550" tabRatio="850" xr2:uid="{36DB9928-938C-4A76-931B-5D6EE61E8AF1}"/>
  </bookViews>
  <sheets>
    <sheet name="Index" sheetId="60" r:id="rId1"/>
    <sheet name="10m Air Pistol 1" sheetId="17" r:id="rId2"/>
    <sheet name="10m Air Pistol 2" sheetId="18" r:id="rId3"/>
    <sheet name="10m Air Pistol Jun" sheetId="19" r:id="rId4"/>
    <sheet name="10m Air Pistol Sen" sheetId="20" r:id="rId5"/>
    <sheet name="10m Air Pistol Team 1" sheetId="21" r:id="rId6"/>
    <sheet name="10m Air Pistol Team 2" sheetId="22" r:id="rId7"/>
    <sheet name="10m Air Pistol (Supp rest)" sheetId="6" r:id="rId8"/>
    <sheet name="10m Air Rifle" sheetId="55" r:id="rId9"/>
    <sheet name="10m Air Rifle Jun" sheetId="57" r:id="rId10"/>
    <sheet name="10m Air Rifle Sen" sheetId="58" r:id="rId11"/>
    <sheet name="10m Air Rifle (Supp rest)" sheetId="56" r:id="rId12"/>
    <sheet name="20Yd Pistol" sheetId="51" r:id="rId13"/>
    <sheet name="20Yd Pistol Sen" sheetId="52" r:id="rId14"/>
    <sheet name="6Yd Air Pistol" sheetId="23" r:id="rId15"/>
    <sheet name="Bench 100yd" sheetId="32" r:id="rId16"/>
    <sheet name="Bench 100yd Sen" sheetId="33" r:id="rId17"/>
    <sheet name="Bench 50m 1" sheetId="34" r:id="rId18"/>
    <sheet name="Bench 50m 2" sheetId="35" r:id="rId19"/>
    <sheet name="Bench 50m Sen" sheetId="36" r:id="rId20"/>
    <sheet name="Bench SR (Air) 1" sheetId="37" r:id="rId21"/>
    <sheet name="Bench SR (Air) 2" sheetId="38" r:id="rId22"/>
    <sheet name="Bench SR (Air) 3" sheetId="39" r:id="rId23"/>
    <sheet name="Bench SR (Air) Sen" sheetId="40" r:id="rId24"/>
    <sheet name="Bench SR (Air) Team" sheetId="41" r:id="rId25"/>
    <sheet name="Bench SR (Rim) 1" sheetId="42" r:id="rId26"/>
    <sheet name="Bench SR (Rim) 2" sheetId="43" r:id="rId27"/>
    <sheet name="Bench SR (Rim) 3" sheetId="25" r:id="rId28"/>
    <sheet name="Bench SR (Rim) 4" sheetId="26" r:id="rId29"/>
    <sheet name="Bench SR (Rim) 5" sheetId="27" r:id="rId30"/>
    <sheet name="Bench SR (Rim) Jun" sheetId="28" r:id="rId31"/>
    <sheet name="Bench SR (Rim) Sen 1" sheetId="29" r:id="rId32"/>
    <sheet name="Bench SR (Rim) Sen 2" sheetId="30" r:id="rId33"/>
    <sheet name="Bench SR (Rim) Team 1" sheetId="44" r:id="rId34"/>
    <sheet name="Bench SR (Rim) Team 2" sheetId="31" r:id="rId35"/>
    <sheet name="Gallery Rifle Any" sheetId="13" r:id="rId36"/>
    <sheet name="Gallery Rifle Any Sen" sheetId="14" r:id="rId37"/>
    <sheet name="Gallery Rifle Iron" sheetId="15" r:id="rId38"/>
    <sheet name="Gallery Rifle Iron Sen" sheetId="16" r:id="rId39"/>
    <sheet name="Long Barrelled Pistol" sheetId="53" r:id="rId40"/>
    <sheet name="Long Barrelled Pistol Sen" sheetId="54" r:id="rId41"/>
    <sheet name="LR Rifle 50 Iron" sheetId="24" r:id="rId42"/>
    <sheet name="Muzzle-loading Nitro" sheetId="48" r:id="rId43"/>
    <sheet name="Muzzle-loading Pistol" sheetId="49" r:id="rId44"/>
    <sheet name="Muzzle-loading Revolver" sheetId="50" r:id="rId45"/>
    <sheet name="Rapid Fire Air Pistol" sheetId="5" r:id="rId46"/>
    <sheet name="Rapid Fire Rifle" sheetId="59" r:id="rId47"/>
    <sheet name="Short Range Rifle 1" sheetId="7" r:id="rId48"/>
    <sheet name="Short Range Rifle 2" sheetId="8" r:id="rId49"/>
    <sheet name="Short Range Rifle Jun" sheetId="9" r:id="rId50"/>
    <sheet name="Short Range Rifle Sen" sheetId="10" r:id="rId51"/>
    <sheet name="Short Range Rifle Team 1" sheetId="11" r:id="rId52"/>
    <sheet name="Short Range Rifle Team 2" sheetId="12" r:id="rId53"/>
    <sheet name="Sport Rifle 1" sheetId="2" r:id="rId54"/>
    <sheet name="Sport Rifle 2" sheetId="45" r:id="rId55"/>
    <sheet name="Sport Rifle Sen" sheetId="3" r:id="rId56"/>
    <sheet name="Sport Rifle Team 1" sheetId="4" r:id="rId57"/>
    <sheet name="Sport Rifle Team 2" sheetId="46" r:id="rId58"/>
    <sheet name="SR Standard Pistol" sheetId="47" r:id="rId5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59" l="1"/>
  <c r="G22" i="59"/>
  <c r="G25" i="59"/>
  <c r="G19" i="59"/>
  <c r="G26" i="59"/>
  <c r="G18" i="59"/>
  <c r="G17" i="59"/>
  <c r="G23" i="59"/>
  <c r="G21" i="59"/>
  <c r="G24" i="59"/>
  <c r="G13" i="59"/>
  <c r="G6" i="59"/>
  <c r="G8" i="59"/>
  <c r="G12" i="59"/>
  <c r="G9" i="59"/>
  <c r="G7" i="59"/>
  <c r="G11" i="59"/>
  <c r="G5" i="59"/>
  <c r="G10" i="59"/>
  <c r="F44" i="53"/>
  <c r="F49" i="53"/>
  <c r="F43" i="53"/>
  <c r="F48" i="53"/>
  <c r="F47" i="53"/>
  <c r="F50" i="53"/>
  <c r="F51" i="53"/>
  <c r="F45" i="53"/>
  <c r="F46" i="53"/>
  <c r="F37" i="53"/>
  <c r="F33" i="53"/>
  <c r="F35" i="53"/>
  <c r="F36" i="53"/>
  <c r="F31" i="53"/>
  <c r="F39" i="53"/>
  <c r="F32" i="53"/>
  <c r="F38" i="53"/>
  <c r="F34" i="53"/>
  <c r="F27" i="53"/>
  <c r="F22" i="53"/>
  <c r="F26" i="53"/>
  <c r="F19" i="53"/>
  <c r="F18" i="53"/>
  <c r="F21" i="53"/>
  <c r="F24" i="53"/>
  <c r="F25" i="53"/>
  <c r="F20" i="53"/>
  <c r="F23" i="53"/>
  <c r="F10" i="53"/>
  <c r="F5" i="53"/>
  <c r="F11" i="53"/>
  <c r="F8" i="53"/>
  <c r="F6" i="53"/>
  <c r="F14" i="53"/>
  <c r="F9" i="53"/>
  <c r="F13" i="53"/>
  <c r="F7" i="53"/>
  <c r="F12" i="53"/>
  <c r="F54" i="51" l="1"/>
  <c r="F53" i="51"/>
  <c r="F59" i="51"/>
  <c r="F58" i="51"/>
  <c r="F55" i="51"/>
  <c r="F56" i="51"/>
  <c r="F52" i="51"/>
  <c r="F57" i="51"/>
  <c r="F43" i="51"/>
  <c r="F48" i="51"/>
  <c r="F44" i="51"/>
  <c r="F47" i="51"/>
  <c r="F46" i="51"/>
  <c r="F45" i="51"/>
  <c r="F41" i="51"/>
  <c r="F42" i="51"/>
  <c r="F31" i="51"/>
  <c r="F29" i="51"/>
  <c r="F37" i="51"/>
  <c r="F34" i="51"/>
  <c r="F33" i="51"/>
  <c r="F32" i="51"/>
  <c r="F30" i="51"/>
  <c r="F35" i="51"/>
  <c r="F36" i="51"/>
  <c r="F17" i="51"/>
  <c r="F21" i="51"/>
  <c r="F22" i="51"/>
  <c r="F25" i="51"/>
  <c r="F20" i="51"/>
  <c r="F19" i="51"/>
  <c r="F18" i="51"/>
  <c r="F24" i="51"/>
  <c r="F23" i="51"/>
  <c r="F11" i="51"/>
  <c r="F8" i="51"/>
  <c r="F13" i="51"/>
  <c r="F7" i="51"/>
  <c r="F6" i="51"/>
  <c r="F9" i="51"/>
  <c r="F10" i="51"/>
  <c r="F5" i="51"/>
  <c r="F12" i="51"/>
  <c r="G15" i="47" l="1"/>
  <c r="G16" i="47"/>
  <c r="G21" i="47"/>
  <c r="G19" i="47"/>
  <c r="G17" i="47"/>
  <c r="G18" i="47"/>
  <c r="G20" i="47"/>
  <c r="G6" i="47"/>
  <c r="G7" i="47"/>
  <c r="G9" i="47"/>
  <c r="G8" i="47"/>
  <c r="G5" i="47"/>
  <c r="G11" i="47"/>
  <c r="G10" i="47"/>
  <c r="M17" i="46"/>
  <c r="F17" i="46"/>
  <c r="M16" i="46"/>
  <c r="F16" i="46"/>
  <c r="M15" i="46"/>
  <c r="M14" i="46" s="1"/>
  <c r="F15" i="46"/>
  <c r="F14" i="46" s="1"/>
  <c r="M12" i="46"/>
  <c r="F12" i="46"/>
  <c r="M11" i="46"/>
  <c r="F11" i="46"/>
  <c r="F9" i="46" s="1"/>
  <c r="M10" i="46"/>
  <c r="M9" i="46" s="1"/>
  <c r="F10" i="46"/>
  <c r="F7" i="46"/>
  <c r="F6" i="46"/>
  <c r="F5" i="46"/>
  <c r="F4" i="46"/>
  <c r="M43" i="44" l="1"/>
  <c r="F43" i="44"/>
  <c r="M42" i="44"/>
  <c r="F42" i="44"/>
  <c r="F40" i="44" s="1"/>
  <c r="M41" i="44"/>
  <c r="M40" i="44" s="1"/>
  <c r="F41" i="44"/>
  <c r="M38" i="44"/>
  <c r="F38" i="44"/>
  <c r="M37" i="44"/>
  <c r="F37" i="44"/>
  <c r="F35" i="44" s="1"/>
  <c r="M36" i="44"/>
  <c r="M35" i="44" s="1"/>
  <c r="F36" i="44"/>
  <c r="M33" i="44"/>
  <c r="F33" i="44"/>
  <c r="M32" i="44"/>
  <c r="F32" i="44"/>
  <c r="M31" i="44"/>
  <c r="M30" i="44" s="1"/>
  <c r="F31" i="44"/>
  <c r="F30" i="44"/>
  <c r="M17" i="44"/>
  <c r="F17" i="44"/>
  <c r="M16" i="44"/>
  <c r="F16" i="44"/>
  <c r="M15" i="44"/>
  <c r="M14" i="44" s="1"/>
  <c r="F15" i="44"/>
  <c r="F14" i="44"/>
  <c r="M12" i="44"/>
  <c r="F12" i="44"/>
  <c r="M11" i="44"/>
  <c r="F11" i="44"/>
  <c r="M10" i="44"/>
  <c r="M9" i="44" s="1"/>
  <c r="F10" i="44"/>
  <c r="F9" i="44"/>
  <c r="M7" i="44"/>
  <c r="F7" i="44"/>
  <c r="M6" i="44"/>
  <c r="F6" i="44"/>
  <c r="M5" i="44"/>
  <c r="M4" i="44" s="1"/>
  <c r="F5" i="44"/>
  <c r="F4" i="44"/>
  <c r="F55" i="43"/>
  <c r="F56" i="43"/>
  <c r="F60" i="43"/>
  <c r="F54" i="43"/>
  <c r="F57" i="43"/>
  <c r="F61" i="43"/>
  <c r="F58" i="43"/>
  <c r="F53" i="43"/>
  <c r="F59" i="43"/>
  <c r="F43" i="43"/>
  <c r="F45" i="43"/>
  <c r="F44" i="43"/>
  <c r="F42" i="43"/>
  <c r="F46" i="43"/>
  <c r="F47" i="43"/>
  <c r="F49" i="43"/>
  <c r="F41" i="43"/>
  <c r="F48" i="43"/>
  <c r="F30" i="43"/>
  <c r="F33" i="43"/>
  <c r="F35" i="43"/>
  <c r="F34" i="43"/>
  <c r="F36" i="43"/>
  <c r="F31" i="43"/>
  <c r="F29" i="43"/>
  <c r="F37" i="43"/>
  <c r="F32" i="43"/>
  <c r="F21" i="43"/>
  <c r="F17" i="43"/>
  <c r="F24" i="43"/>
  <c r="F25" i="43"/>
  <c r="F23" i="43"/>
  <c r="F22" i="43"/>
  <c r="F20" i="43"/>
  <c r="F18" i="43"/>
  <c r="F19" i="43"/>
  <c r="F11" i="43"/>
  <c r="F13" i="43"/>
  <c r="F9" i="43"/>
  <c r="F6" i="43"/>
  <c r="F5" i="43"/>
  <c r="F7" i="43"/>
  <c r="F10" i="43"/>
  <c r="F12" i="43"/>
  <c r="F8" i="43"/>
  <c r="F59" i="42"/>
  <c r="F56" i="42"/>
  <c r="F61" i="42"/>
  <c r="F60" i="42"/>
  <c r="F58" i="42"/>
  <c r="F63" i="42"/>
  <c r="F57" i="42"/>
  <c r="F62" i="42"/>
  <c r="F55" i="42"/>
  <c r="F43" i="42"/>
  <c r="F46" i="42"/>
  <c r="F49" i="42"/>
  <c r="F45" i="42"/>
  <c r="F44" i="42"/>
  <c r="F47" i="42"/>
  <c r="F48" i="42"/>
  <c r="F51" i="42"/>
  <c r="F50" i="42"/>
  <c r="F35" i="42"/>
  <c r="F37" i="42"/>
  <c r="F30" i="42"/>
  <c r="F32" i="42"/>
  <c r="F34" i="42"/>
  <c r="F38" i="42"/>
  <c r="F33" i="42"/>
  <c r="F36" i="42"/>
  <c r="F31" i="42"/>
  <c r="F39" i="42"/>
  <c r="F24" i="42"/>
  <c r="F22" i="42"/>
  <c r="F26" i="42"/>
  <c r="F23" i="42"/>
  <c r="F19" i="42"/>
  <c r="F21" i="42"/>
  <c r="F18" i="42"/>
  <c r="F20" i="42"/>
  <c r="F25" i="42"/>
  <c r="F5" i="42"/>
  <c r="F7" i="42"/>
  <c r="F8" i="42"/>
  <c r="F10" i="42"/>
  <c r="F11" i="42"/>
  <c r="F9" i="42"/>
  <c r="F14" i="42"/>
  <c r="F6" i="42"/>
  <c r="F13" i="42"/>
  <c r="F12" i="42"/>
  <c r="F43" i="41"/>
  <c r="F42" i="41"/>
  <c r="F41" i="41"/>
  <c r="F40" i="41"/>
  <c r="F38" i="41"/>
  <c r="F37" i="41"/>
  <c r="F36" i="41"/>
  <c r="F35" i="41"/>
  <c r="F33" i="41"/>
  <c r="F32" i="41"/>
  <c r="F31" i="41"/>
  <c r="F30" i="41"/>
  <c r="M17" i="41"/>
  <c r="F17" i="41"/>
  <c r="M16" i="41"/>
  <c r="F16" i="41"/>
  <c r="F14" i="41" s="1"/>
  <c r="M15" i="41"/>
  <c r="M14" i="41" s="1"/>
  <c r="F15" i="41"/>
  <c r="M12" i="41"/>
  <c r="F12" i="41"/>
  <c r="M11" i="41"/>
  <c r="F11" i="41"/>
  <c r="F9" i="41" s="1"/>
  <c r="M10" i="41"/>
  <c r="M9" i="41" s="1"/>
  <c r="F10" i="41"/>
  <c r="F7" i="41"/>
  <c r="F6" i="41"/>
  <c r="F5" i="41"/>
  <c r="F4" i="41"/>
  <c r="F8" i="39"/>
  <c r="F5" i="39"/>
  <c r="F6" i="39"/>
  <c r="F10" i="39"/>
  <c r="F9" i="39"/>
  <c r="F12" i="39"/>
  <c r="F7" i="39"/>
  <c r="F11" i="39"/>
  <c r="F55" i="38"/>
  <c r="F54" i="38"/>
  <c r="F51" i="38"/>
  <c r="F49" i="38"/>
  <c r="F52" i="38"/>
  <c r="F56" i="38"/>
  <c r="F50" i="38"/>
  <c r="F53" i="38"/>
  <c r="F42" i="38"/>
  <c r="F44" i="38"/>
  <c r="F39" i="38"/>
  <c r="F45" i="38"/>
  <c r="F40" i="38"/>
  <c r="F38" i="38"/>
  <c r="F43" i="38"/>
  <c r="F41" i="38"/>
  <c r="F33" i="38"/>
  <c r="F27" i="38"/>
  <c r="F31" i="38"/>
  <c r="F34" i="38"/>
  <c r="F30" i="38"/>
  <c r="F28" i="38"/>
  <c r="F32" i="38"/>
  <c r="F29" i="38"/>
  <c r="F22" i="38"/>
  <c r="F17" i="38"/>
  <c r="F18" i="38"/>
  <c r="F20" i="38"/>
  <c r="F16" i="38"/>
  <c r="F21" i="38"/>
  <c r="F19" i="38"/>
  <c r="F23" i="38"/>
  <c r="F7" i="38"/>
  <c r="F12" i="38"/>
  <c r="F10" i="38"/>
  <c r="F9" i="38"/>
  <c r="F8" i="38"/>
  <c r="F5" i="38"/>
  <c r="F11" i="38"/>
  <c r="F6" i="38"/>
  <c r="F57" i="37"/>
  <c r="F59" i="37"/>
  <c r="F61" i="37"/>
  <c r="F55" i="37"/>
  <c r="F53" i="37"/>
  <c r="F60" i="37"/>
  <c r="F56" i="37"/>
  <c r="F58" i="37"/>
  <c r="F54" i="37"/>
  <c r="F44" i="37"/>
  <c r="F49" i="37"/>
  <c r="F41" i="37"/>
  <c r="F43" i="37"/>
  <c r="F48" i="37"/>
  <c r="F46" i="37"/>
  <c r="F42" i="37"/>
  <c r="F45" i="37"/>
  <c r="F47" i="37"/>
  <c r="F32" i="37"/>
  <c r="F36" i="37"/>
  <c r="F37" i="37"/>
  <c r="F35" i="37"/>
  <c r="F30" i="37"/>
  <c r="F34" i="37"/>
  <c r="F31" i="37"/>
  <c r="F29" i="37"/>
  <c r="F33" i="37"/>
  <c r="F22" i="37"/>
  <c r="F20" i="37"/>
  <c r="F25" i="37"/>
  <c r="F17" i="37"/>
  <c r="F21" i="37"/>
  <c r="F19" i="37"/>
  <c r="F18" i="37"/>
  <c r="F24" i="37"/>
  <c r="F23" i="37"/>
  <c r="F5" i="37"/>
  <c r="F6" i="37"/>
  <c r="F12" i="37"/>
  <c r="F10" i="37"/>
  <c r="F8" i="37"/>
  <c r="F13" i="37"/>
  <c r="F9" i="37"/>
  <c r="F11" i="37"/>
  <c r="F7" i="37"/>
  <c r="F29" i="35"/>
  <c r="F36" i="35"/>
  <c r="F33" i="35"/>
  <c r="F32" i="35"/>
  <c r="F31" i="35"/>
  <c r="F35" i="35"/>
  <c r="F34" i="35"/>
  <c r="F30" i="35"/>
  <c r="F22" i="35"/>
  <c r="F18" i="35"/>
  <c r="F21" i="35"/>
  <c r="F19" i="35"/>
  <c r="F25" i="35"/>
  <c r="F17" i="35"/>
  <c r="F23" i="35"/>
  <c r="F24" i="35"/>
  <c r="F20" i="35"/>
  <c r="F7" i="35"/>
  <c r="F11" i="35"/>
  <c r="F8" i="35"/>
  <c r="F12" i="35"/>
  <c r="F9" i="35"/>
  <c r="F5" i="35"/>
  <c r="F10" i="35"/>
  <c r="F6" i="35"/>
  <c r="F13" i="35"/>
  <c r="F53" i="34"/>
  <c r="F55" i="34"/>
  <c r="F58" i="34"/>
  <c r="F59" i="34"/>
  <c r="F57" i="34"/>
  <c r="F54" i="34"/>
  <c r="F60" i="34"/>
  <c r="F61" i="34"/>
  <c r="F56" i="34"/>
  <c r="F49" i="34"/>
  <c r="F47" i="34"/>
  <c r="F45" i="34"/>
  <c r="F43" i="34"/>
  <c r="F41" i="34"/>
  <c r="F44" i="34"/>
  <c r="F42" i="34"/>
  <c r="F48" i="34"/>
  <c r="F46" i="34"/>
  <c r="F31" i="34"/>
  <c r="F36" i="34"/>
  <c r="F37" i="34"/>
  <c r="F30" i="34"/>
  <c r="F34" i="34"/>
  <c r="F33" i="34"/>
  <c r="F35" i="34"/>
  <c r="F29" i="34"/>
  <c r="F32" i="34"/>
  <c r="F22" i="34"/>
  <c r="F19" i="34"/>
  <c r="F17" i="34"/>
  <c r="F20" i="34"/>
  <c r="F24" i="34"/>
  <c r="F18" i="34"/>
  <c r="F23" i="34"/>
  <c r="F21" i="34"/>
  <c r="F25" i="34"/>
  <c r="F11" i="34"/>
  <c r="F8" i="34"/>
  <c r="F6" i="34"/>
  <c r="F9" i="34"/>
  <c r="F12" i="34"/>
  <c r="F13" i="34"/>
  <c r="F5" i="34"/>
  <c r="F10" i="34"/>
  <c r="F7" i="34"/>
  <c r="F40" i="32"/>
  <c r="F45" i="32"/>
  <c r="F43" i="32"/>
  <c r="F44" i="32"/>
  <c r="F47" i="32"/>
  <c r="F46" i="32"/>
  <c r="F41" i="32"/>
  <c r="F42" i="32"/>
  <c r="F29" i="32"/>
  <c r="F30" i="32"/>
  <c r="F31" i="32"/>
  <c r="F34" i="32"/>
  <c r="F33" i="32"/>
  <c r="F35" i="32"/>
  <c r="F36" i="32"/>
  <c r="F32" i="32"/>
  <c r="F20" i="32"/>
  <c r="F23" i="32"/>
  <c r="F17" i="32"/>
  <c r="F21" i="32"/>
  <c r="F22" i="32"/>
  <c r="F19" i="32"/>
  <c r="F25" i="32"/>
  <c r="F18" i="32"/>
  <c r="F24" i="32"/>
  <c r="F9" i="32"/>
  <c r="F12" i="32"/>
  <c r="F11" i="32"/>
  <c r="F5" i="32"/>
  <c r="F7" i="32"/>
  <c r="F6" i="32"/>
  <c r="F10" i="32"/>
  <c r="F8" i="32"/>
  <c r="F13" i="32"/>
  <c r="M43" i="31" l="1"/>
  <c r="F43" i="31"/>
  <c r="M42" i="31"/>
  <c r="F42" i="31"/>
  <c r="M41" i="31"/>
  <c r="F41" i="31"/>
  <c r="F40" i="31" s="1"/>
  <c r="M40" i="31"/>
  <c r="M38" i="31"/>
  <c r="F38" i="31"/>
  <c r="M37" i="31"/>
  <c r="F37" i="31"/>
  <c r="M36" i="31"/>
  <c r="F36" i="31"/>
  <c r="M35" i="31"/>
  <c r="F35" i="31"/>
  <c r="F33" i="31"/>
  <c r="F32" i="31"/>
  <c r="F31" i="31"/>
  <c r="F30" i="31" s="1"/>
  <c r="M17" i="31"/>
  <c r="F17" i="31"/>
  <c r="M16" i="31"/>
  <c r="F16" i="31"/>
  <c r="F14" i="31" s="1"/>
  <c r="M15" i="31"/>
  <c r="M14" i="31" s="1"/>
  <c r="F15" i="31"/>
  <c r="M12" i="31"/>
  <c r="F12" i="31"/>
  <c r="M11" i="31"/>
  <c r="M9" i="31" s="1"/>
  <c r="F11" i="31"/>
  <c r="F9" i="31" s="1"/>
  <c r="M10" i="31"/>
  <c r="F10" i="31"/>
  <c r="M7" i="31"/>
  <c r="F7" i="31"/>
  <c r="M6" i="31"/>
  <c r="M4" i="31" s="1"/>
  <c r="F6" i="31"/>
  <c r="F4" i="31" s="1"/>
  <c r="M5" i="31"/>
  <c r="F5" i="31"/>
  <c r="F33" i="27"/>
  <c r="F28" i="27"/>
  <c r="F31" i="27"/>
  <c r="F27" i="27"/>
  <c r="F32" i="27"/>
  <c r="F30" i="27"/>
  <c r="F29" i="27"/>
  <c r="F34" i="27"/>
  <c r="F16" i="27"/>
  <c r="F19" i="27"/>
  <c r="F22" i="27"/>
  <c r="F23" i="27"/>
  <c r="F18" i="27"/>
  <c r="F17" i="27"/>
  <c r="F20" i="27"/>
  <c r="F21" i="27"/>
  <c r="F7" i="27"/>
  <c r="F12" i="27"/>
  <c r="F8" i="27"/>
  <c r="F11" i="27"/>
  <c r="F6" i="27"/>
  <c r="F9" i="27"/>
  <c r="F5" i="27"/>
  <c r="F10" i="27"/>
  <c r="F53" i="26"/>
  <c r="F55" i="26"/>
  <c r="F61" i="26"/>
  <c r="F56" i="26"/>
  <c r="F54" i="26"/>
  <c r="F60" i="26"/>
  <c r="F59" i="26"/>
  <c r="F57" i="26"/>
  <c r="F58" i="26"/>
  <c r="F46" i="26"/>
  <c r="F42" i="26"/>
  <c r="F44" i="26"/>
  <c r="F45" i="26"/>
  <c r="F41" i="26"/>
  <c r="F47" i="26"/>
  <c r="F48" i="26"/>
  <c r="F49" i="26"/>
  <c r="F43" i="26"/>
  <c r="F29" i="26"/>
  <c r="F34" i="26"/>
  <c r="F31" i="26"/>
  <c r="F32" i="26"/>
  <c r="F30" i="26"/>
  <c r="F33" i="26"/>
  <c r="F37" i="26"/>
  <c r="F35" i="26"/>
  <c r="F36" i="26"/>
  <c r="F21" i="26"/>
  <c r="F18" i="26"/>
  <c r="F25" i="26"/>
  <c r="F20" i="26"/>
  <c r="F17" i="26"/>
  <c r="F19" i="26"/>
  <c r="F24" i="26"/>
  <c r="F23" i="26"/>
  <c r="F22" i="26"/>
  <c r="F5" i="26"/>
  <c r="F11" i="26"/>
  <c r="F8" i="26"/>
  <c r="F7" i="26"/>
  <c r="F12" i="26"/>
  <c r="F13" i="26"/>
  <c r="F6" i="26"/>
  <c r="F9" i="26"/>
  <c r="F10" i="26"/>
  <c r="F58" i="25"/>
  <c r="F56" i="25"/>
  <c r="F59" i="25"/>
  <c r="F53" i="25"/>
  <c r="F61" i="25"/>
  <c r="F54" i="25"/>
  <c r="F57" i="25"/>
  <c r="F55" i="25"/>
  <c r="F60" i="25"/>
  <c r="F43" i="25"/>
  <c r="F45" i="25"/>
  <c r="F42" i="25"/>
  <c r="F49" i="25"/>
  <c r="F48" i="25"/>
  <c r="F41" i="25"/>
  <c r="F44" i="25"/>
  <c r="F47" i="25"/>
  <c r="F46" i="25"/>
  <c r="F37" i="25"/>
  <c r="F36" i="25"/>
  <c r="F33" i="25"/>
  <c r="F30" i="25"/>
  <c r="F29" i="25"/>
  <c r="F31" i="25"/>
  <c r="F35" i="25"/>
  <c r="F32" i="25"/>
  <c r="F34" i="25"/>
  <c r="F22" i="25"/>
  <c r="F17" i="25"/>
  <c r="F24" i="25"/>
  <c r="F19" i="25"/>
  <c r="F23" i="25"/>
  <c r="F20" i="25"/>
  <c r="F25" i="25"/>
  <c r="F18" i="25"/>
  <c r="F21" i="25"/>
  <c r="F12" i="25"/>
  <c r="F11" i="25"/>
  <c r="F7" i="25"/>
  <c r="F10" i="25"/>
  <c r="F8" i="25"/>
  <c r="F9" i="25"/>
  <c r="F5" i="25"/>
  <c r="F13" i="25"/>
  <c r="F6" i="25"/>
  <c r="F9" i="24" l="1"/>
  <c r="F5" i="24"/>
  <c r="F11" i="24"/>
  <c r="F12" i="24"/>
  <c r="F8" i="24"/>
  <c r="F10" i="24"/>
  <c r="F6" i="24"/>
  <c r="F7" i="24"/>
  <c r="M17" i="22"/>
  <c r="M14" i="22" s="1"/>
  <c r="F17" i="22"/>
  <c r="F14" i="22" s="1"/>
  <c r="M16" i="22"/>
  <c r="F16" i="22"/>
  <c r="M15" i="22"/>
  <c r="F15" i="22"/>
  <c r="M12" i="22"/>
  <c r="M9" i="22" s="1"/>
  <c r="F12" i="22"/>
  <c r="F9" i="22" s="1"/>
  <c r="M11" i="22"/>
  <c r="F11" i="22"/>
  <c r="M10" i="22"/>
  <c r="F10" i="22"/>
  <c r="F7" i="22"/>
  <c r="F6" i="22"/>
  <c r="F5" i="22"/>
  <c r="F4" i="22" s="1"/>
  <c r="M43" i="21"/>
  <c r="F43" i="21"/>
  <c r="M42" i="21"/>
  <c r="M40" i="21" s="1"/>
  <c r="F42" i="21"/>
  <c r="M41" i="21"/>
  <c r="F41" i="21"/>
  <c r="F40" i="21" s="1"/>
  <c r="M38" i="21"/>
  <c r="F38" i="21"/>
  <c r="M37" i="21"/>
  <c r="M35" i="21" s="1"/>
  <c r="F37" i="21"/>
  <c r="F35" i="21" s="1"/>
  <c r="M36" i="21"/>
  <c r="F36" i="21"/>
  <c r="M33" i="21"/>
  <c r="F33" i="21"/>
  <c r="M32" i="21"/>
  <c r="M30" i="21" s="1"/>
  <c r="F32" i="21"/>
  <c r="F30" i="21" s="1"/>
  <c r="M31" i="21"/>
  <c r="F31" i="21"/>
  <c r="M17" i="21"/>
  <c r="F17" i="21"/>
  <c r="M16" i="21"/>
  <c r="M14" i="21" s="1"/>
  <c r="F16" i="21"/>
  <c r="F14" i="21" s="1"/>
  <c r="M15" i="21"/>
  <c r="F15" i="21"/>
  <c r="M12" i="21"/>
  <c r="F12" i="21"/>
  <c r="M11" i="21"/>
  <c r="M9" i="21" s="1"/>
  <c r="F11" i="21"/>
  <c r="F9" i="21" s="1"/>
  <c r="M10" i="21"/>
  <c r="F10" i="21"/>
  <c r="M7" i="21"/>
  <c r="F7" i="21"/>
  <c r="M6" i="21"/>
  <c r="M4" i="21" s="1"/>
  <c r="F6" i="21"/>
  <c r="F4" i="21" s="1"/>
  <c r="M5" i="21"/>
  <c r="F5" i="21"/>
  <c r="P41" i="15"/>
  <c r="F40" i="15"/>
  <c r="P47" i="15"/>
  <c r="F46" i="15"/>
  <c r="P46" i="15"/>
  <c r="F41" i="15"/>
  <c r="P44" i="15"/>
  <c r="F45" i="15"/>
  <c r="P40" i="15"/>
  <c r="F42" i="15"/>
  <c r="P45" i="15"/>
  <c r="F43" i="15"/>
  <c r="P42" i="15"/>
  <c r="F44" i="15"/>
  <c r="P43" i="15"/>
  <c r="F47" i="15"/>
  <c r="P31" i="15"/>
  <c r="F33" i="15"/>
  <c r="P32" i="15"/>
  <c r="F30" i="15"/>
  <c r="P33" i="15"/>
  <c r="F31" i="15"/>
  <c r="P30" i="15"/>
  <c r="F34" i="15"/>
  <c r="P34" i="15"/>
  <c r="F36" i="15"/>
  <c r="P35" i="15"/>
  <c r="F32" i="15"/>
  <c r="P29" i="15"/>
  <c r="F35" i="15"/>
  <c r="P36" i="15"/>
  <c r="F29" i="15"/>
  <c r="F23" i="15"/>
  <c r="P18" i="15"/>
  <c r="F18" i="15"/>
  <c r="P23" i="15"/>
  <c r="F25" i="15"/>
  <c r="P21" i="15"/>
  <c r="F20" i="15"/>
  <c r="P19" i="15"/>
  <c r="F22" i="15"/>
  <c r="P20" i="15"/>
  <c r="F19" i="15"/>
  <c r="P22" i="15"/>
  <c r="F17" i="15"/>
  <c r="P24" i="15"/>
  <c r="F24" i="15"/>
  <c r="P17" i="15"/>
  <c r="F21" i="15"/>
  <c r="P7" i="15"/>
  <c r="F8" i="15"/>
  <c r="P13" i="15"/>
  <c r="F12" i="15"/>
  <c r="P9" i="15"/>
  <c r="F6" i="15"/>
  <c r="P12" i="15"/>
  <c r="F5" i="15"/>
  <c r="P5" i="15"/>
  <c r="F7" i="15"/>
  <c r="P10" i="15"/>
  <c r="F13" i="15"/>
  <c r="P6" i="15"/>
  <c r="F10" i="15"/>
  <c r="P11" i="15"/>
  <c r="F11" i="15"/>
  <c r="P8" i="15"/>
  <c r="F9" i="15"/>
  <c r="F40" i="13"/>
  <c r="F45" i="13"/>
  <c r="F41" i="13"/>
  <c r="F42" i="13"/>
  <c r="F38" i="13"/>
  <c r="F44" i="13"/>
  <c r="F43" i="13"/>
  <c r="F39" i="13"/>
  <c r="P27" i="13"/>
  <c r="F34" i="13"/>
  <c r="P31" i="13"/>
  <c r="F30" i="13"/>
  <c r="P32" i="13"/>
  <c r="F27" i="13"/>
  <c r="P33" i="13"/>
  <c r="F28" i="13"/>
  <c r="P28" i="13"/>
  <c r="F29" i="13"/>
  <c r="P29" i="13"/>
  <c r="F31" i="13"/>
  <c r="P34" i="13"/>
  <c r="F33" i="13"/>
  <c r="P30" i="13"/>
  <c r="F32" i="13"/>
  <c r="P17" i="13"/>
  <c r="F17" i="13"/>
  <c r="P18" i="13"/>
  <c r="F19" i="13"/>
  <c r="P19" i="13"/>
  <c r="F20" i="13"/>
  <c r="P22" i="13"/>
  <c r="F16" i="13"/>
  <c r="P20" i="13"/>
  <c r="F23" i="13"/>
  <c r="P16" i="13"/>
  <c r="F22" i="13"/>
  <c r="P21" i="13"/>
  <c r="F21" i="13"/>
  <c r="P23" i="13"/>
  <c r="F18" i="13"/>
  <c r="P6" i="13"/>
  <c r="F8" i="13"/>
  <c r="P9" i="13"/>
  <c r="F11" i="13"/>
  <c r="P11" i="13"/>
  <c r="F6" i="13"/>
  <c r="P5" i="13"/>
  <c r="F12" i="13"/>
  <c r="P8" i="13"/>
  <c r="F5" i="13"/>
  <c r="P12" i="13"/>
  <c r="F9" i="13"/>
  <c r="P10" i="13"/>
  <c r="F7" i="13"/>
  <c r="P7" i="13"/>
  <c r="F10" i="13"/>
  <c r="M43" i="12" l="1"/>
  <c r="F43" i="12"/>
  <c r="M42" i="12"/>
  <c r="F42" i="12"/>
  <c r="M41" i="12"/>
  <c r="M40" i="12" s="1"/>
  <c r="F41" i="12"/>
  <c r="F40" i="12"/>
  <c r="M38" i="12"/>
  <c r="F38" i="12"/>
  <c r="M37" i="12"/>
  <c r="F37" i="12"/>
  <c r="M36" i="12"/>
  <c r="F36" i="12"/>
  <c r="M35" i="12"/>
  <c r="F35" i="12"/>
  <c r="F33" i="12"/>
  <c r="F32" i="12"/>
  <c r="F31" i="12"/>
  <c r="F30" i="12" s="1"/>
  <c r="M17" i="12"/>
  <c r="F17" i="12"/>
  <c r="M16" i="12"/>
  <c r="M14" i="12" s="1"/>
  <c r="F16" i="12"/>
  <c r="F14" i="12" s="1"/>
  <c r="M15" i="12"/>
  <c r="F15" i="12"/>
  <c r="M12" i="12"/>
  <c r="F12" i="12"/>
  <c r="M11" i="12"/>
  <c r="F11" i="12"/>
  <c r="F9" i="12" s="1"/>
  <c r="M10" i="12"/>
  <c r="F10" i="12"/>
  <c r="M9" i="12"/>
  <c r="M7" i="12"/>
  <c r="F7" i="12"/>
  <c r="M6" i="12"/>
  <c r="F6" i="12"/>
  <c r="F4" i="12" s="1"/>
  <c r="M5" i="12"/>
  <c r="F5" i="12"/>
  <c r="M4" i="12"/>
  <c r="M43" i="11"/>
  <c r="F43" i="11"/>
  <c r="M42" i="11"/>
  <c r="F42" i="11"/>
  <c r="M41" i="11"/>
  <c r="F41" i="11"/>
  <c r="F40" i="11" s="1"/>
  <c r="M40" i="11"/>
  <c r="M38" i="11"/>
  <c r="F38" i="11"/>
  <c r="M37" i="11"/>
  <c r="F37" i="11"/>
  <c r="M36" i="11"/>
  <c r="F36" i="11"/>
  <c r="M35" i="11"/>
  <c r="F35" i="11"/>
  <c r="M33" i="11"/>
  <c r="F33" i="11"/>
  <c r="M32" i="11"/>
  <c r="F32" i="11"/>
  <c r="M31" i="11"/>
  <c r="F31" i="11"/>
  <c r="M30" i="11"/>
  <c r="F30" i="11"/>
  <c r="M17" i="11"/>
  <c r="F17" i="11"/>
  <c r="M16" i="11"/>
  <c r="F16" i="11"/>
  <c r="M15" i="11"/>
  <c r="F15" i="11"/>
  <c r="M14" i="11"/>
  <c r="F14" i="11"/>
  <c r="M12" i="11"/>
  <c r="F12" i="11"/>
  <c r="M11" i="11"/>
  <c r="F11" i="11"/>
  <c r="M10" i="11"/>
  <c r="F10" i="11"/>
  <c r="M9" i="11"/>
  <c r="F9" i="11"/>
  <c r="M7" i="11"/>
  <c r="F7" i="11"/>
  <c r="M6" i="11"/>
  <c r="F6" i="11"/>
  <c r="M5" i="11"/>
  <c r="F5" i="11"/>
  <c r="M4" i="11"/>
  <c r="F4" i="11"/>
  <c r="H35" i="6" l="1"/>
  <c r="H37" i="6"/>
  <c r="H36" i="6"/>
  <c r="H32" i="6"/>
  <c r="H29" i="6"/>
  <c r="H30" i="6"/>
  <c r="H33" i="6"/>
  <c r="H31" i="6"/>
  <c r="H34" i="6"/>
  <c r="H22" i="6"/>
  <c r="H24" i="6"/>
  <c r="H21" i="6"/>
  <c r="H19" i="6"/>
  <c r="H17" i="6"/>
  <c r="H20" i="6"/>
  <c r="H18" i="6"/>
  <c r="H23" i="6"/>
  <c r="H25" i="6"/>
  <c r="H9" i="6"/>
  <c r="H12" i="6"/>
  <c r="H5" i="6"/>
  <c r="H11" i="6"/>
  <c r="H13" i="6"/>
  <c r="H10" i="6"/>
  <c r="H6" i="6"/>
  <c r="H7" i="6"/>
  <c r="H8" i="6"/>
  <c r="H12" i="5"/>
  <c r="H5" i="5"/>
  <c r="H13" i="5"/>
  <c r="H10" i="5"/>
  <c r="H7" i="5"/>
  <c r="H8" i="5"/>
  <c r="H6" i="5"/>
  <c r="H9" i="5"/>
  <c r="H15" i="5"/>
  <c r="H14" i="5"/>
  <c r="H11" i="5"/>
  <c r="M43" i="4"/>
  <c r="F43" i="4"/>
  <c r="M42" i="4"/>
  <c r="F42" i="4"/>
  <c r="M41" i="4"/>
  <c r="M40" i="4" s="1"/>
  <c r="F41" i="4"/>
  <c r="F40" i="4"/>
  <c r="M38" i="4"/>
  <c r="F38" i="4"/>
  <c r="M37" i="4"/>
  <c r="F37" i="4"/>
  <c r="M36" i="4"/>
  <c r="M35" i="4" s="1"/>
  <c r="F36" i="4"/>
  <c r="F35" i="4"/>
  <c r="M33" i="4"/>
  <c r="F33" i="4"/>
  <c r="M32" i="4"/>
  <c r="F32" i="4"/>
  <c r="M31" i="4"/>
  <c r="M30" i="4" s="1"/>
  <c r="F31" i="4"/>
  <c r="F30" i="4"/>
  <c r="M17" i="4"/>
  <c r="F17" i="4"/>
  <c r="M16" i="4"/>
  <c r="F16" i="4"/>
  <c r="M15" i="4"/>
  <c r="M14" i="4" s="1"/>
  <c r="F15" i="4"/>
  <c r="F14" i="4"/>
  <c r="M12" i="4"/>
  <c r="F12" i="4"/>
  <c r="M11" i="4"/>
  <c r="F11" i="4"/>
  <c r="M10" i="4"/>
  <c r="M9" i="4" s="1"/>
  <c r="F10" i="4"/>
  <c r="F9" i="4"/>
  <c r="M7" i="4"/>
  <c r="F7" i="4"/>
  <c r="M6" i="4"/>
  <c r="F6" i="4"/>
  <c r="M5" i="4"/>
  <c r="M4" i="4" s="1"/>
  <c r="F5" i="4"/>
  <c r="F4" i="4"/>
</calcChain>
</file>

<file path=xl/sharedStrings.xml><?xml version="1.0" encoding="utf-8"?>
<sst xmlns="http://schemas.openxmlformats.org/spreadsheetml/2006/main" count="6284" uniqueCount="1549">
  <si>
    <t>Sport Rifle - Individuals</t>
  </si>
  <si>
    <t>á</t>
  </si>
  <si>
    <t>AF</t>
  </si>
  <si>
    <t>Division One</t>
  </si>
  <si>
    <t>Avg of declared Avgs: 95.2</t>
  </si>
  <si>
    <t>Division Two</t>
  </si>
  <si>
    <t>Avg of declared Avgs: 93.1</t>
  </si>
  <si>
    <t>Name</t>
  </si>
  <si>
    <t>Club</t>
  </si>
  <si>
    <t>Scr</t>
  </si>
  <si>
    <t>Pts</t>
  </si>
  <si>
    <t>Agg</t>
  </si>
  <si>
    <t>Tot</t>
  </si>
  <si>
    <t>J. Beardsley</t>
  </si>
  <si>
    <t>Kendal</t>
  </si>
  <si>
    <t>R. Ellsmore</t>
  </si>
  <si>
    <t>Penzance</t>
  </si>
  <si>
    <t>S. Chambers</t>
  </si>
  <si>
    <t>Workington</t>
  </si>
  <si>
    <t>J. Fisher</t>
  </si>
  <si>
    <t>Derby</t>
  </si>
  <si>
    <t>R. Cornish</t>
  </si>
  <si>
    <t>P. McBride</t>
  </si>
  <si>
    <t>Market Drayton</t>
  </si>
  <si>
    <t>N. Gray</t>
  </si>
  <si>
    <t>Deddington</t>
  </si>
  <si>
    <t>D. Nowell</t>
  </si>
  <si>
    <t>K. Hayes</t>
  </si>
  <si>
    <t>Altrincham</t>
  </si>
  <si>
    <t>S. Rogers</t>
  </si>
  <si>
    <t>Portishead</t>
  </si>
  <si>
    <t>S. G. Stafford</t>
  </si>
  <si>
    <t>Sunderland</t>
  </si>
  <si>
    <t>J. Shine</t>
  </si>
  <si>
    <t>N. Veitch</t>
  </si>
  <si>
    <t>P. Slator</t>
  </si>
  <si>
    <t>Warrington</t>
  </si>
  <si>
    <t>M. Watkin</t>
  </si>
  <si>
    <t>P. Ward</t>
  </si>
  <si>
    <t>Vickers</t>
  </si>
  <si>
    <t>C. Williams</t>
  </si>
  <si>
    <t>York RI</t>
  </si>
  <si>
    <t>T. Yates</t>
  </si>
  <si>
    <t>Division Three</t>
  </si>
  <si>
    <t>Avg of declared Avgs: 91.9</t>
  </si>
  <si>
    <t>Division Four</t>
  </si>
  <si>
    <t>Avg of declared Avgs: 90.3</t>
  </si>
  <si>
    <t>J. Bambery</t>
  </si>
  <si>
    <t>S. Alexander</t>
  </si>
  <si>
    <t>Penarth</t>
  </si>
  <si>
    <t>D. Cook</t>
  </si>
  <si>
    <t>M. Athersmith</t>
  </si>
  <si>
    <t>G. Glover</t>
  </si>
  <si>
    <t>Wantage</t>
  </si>
  <si>
    <t>M. Coulson</t>
  </si>
  <si>
    <t>L. McFarland P7.8.1</t>
  </si>
  <si>
    <t>Comber</t>
  </si>
  <si>
    <t>S. Cybaniak</t>
  </si>
  <si>
    <t>Wellington</t>
  </si>
  <si>
    <t>W. M. Pow</t>
  </si>
  <si>
    <t>R. Gascoyne</t>
  </si>
  <si>
    <t>Felton</t>
  </si>
  <si>
    <t>O. J. Spence</t>
  </si>
  <si>
    <t>Leek</t>
  </si>
  <si>
    <t>M. Gray</t>
  </si>
  <si>
    <t>C. Taylor</t>
  </si>
  <si>
    <t>Colne</t>
  </si>
  <si>
    <t>J. Du Heaume</t>
  </si>
  <si>
    <t>P. Viney</t>
  </si>
  <si>
    <t>ncr</t>
  </si>
  <si>
    <t>D. McErlain</t>
  </si>
  <si>
    <t>B. Wells</t>
  </si>
  <si>
    <t>M. Stafford</t>
  </si>
  <si>
    <t>Division Five</t>
  </si>
  <si>
    <t>Avg of declared Avgs: 89.2</t>
  </si>
  <si>
    <t>Division Six</t>
  </si>
  <si>
    <t>Avg of declared Avgs: 88.4</t>
  </si>
  <si>
    <t>S. M. Anderson</t>
  </si>
  <si>
    <t>J. Bray</t>
  </si>
  <si>
    <t>P. Hancock</t>
  </si>
  <si>
    <t>T. Earnshaw</t>
  </si>
  <si>
    <t>Furness Marksmen</t>
  </si>
  <si>
    <t>D. Henderson</t>
  </si>
  <si>
    <t>I. Henderson</t>
  </si>
  <si>
    <t>R. Holden</t>
  </si>
  <si>
    <t>J. Jack</t>
  </si>
  <si>
    <t>Redcraig</t>
  </si>
  <si>
    <t>R. Ker</t>
  </si>
  <si>
    <t>D. Kirk</t>
  </si>
  <si>
    <t>M. Sisson</t>
  </si>
  <si>
    <t>Cumb News</t>
  </si>
  <si>
    <t>J. H. M. Marshall</t>
  </si>
  <si>
    <t>D. Spenser</t>
  </si>
  <si>
    <t>D. Nelson</t>
  </si>
  <si>
    <t>Preston Grasshoppers</t>
  </si>
  <si>
    <t>E. Swain</t>
  </si>
  <si>
    <t>A. Nixon</t>
  </si>
  <si>
    <t>A. Williams</t>
  </si>
  <si>
    <t>Blackpool</t>
  </si>
  <si>
    <t>J. Shaw</t>
  </si>
  <si>
    <t>Division Seven</t>
  </si>
  <si>
    <t>Avg of declared Avgs: 87.6</t>
  </si>
  <si>
    <t>Division Eight</t>
  </si>
  <si>
    <t>Avg of declared Avgs: 86.8</t>
  </si>
  <si>
    <t>A. Bambery</t>
  </si>
  <si>
    <t>S. Clements</t>
  </si>
  <si>
    <t>D. Bromley</t>
  </si>
  <si>
    <t>J. Elliot</t>
  </si>
  <si>
    <t>N. Carter</t>
  </si>
  <si>
    <t>M. Jupp</t>
  </si>
  <si>
    <t>J. Parkes</t>
  </si>
  <si>
    <t>S. Morris</t>
  </si>
  <si>
    <t>M. Power</t>
  </si>
  <si>
    <t>M. Peacock</t>
  </si>
  <si>
    <t>I. Scott</t>
  </si>
  <si>
    <t>D. G. Stafford</t>
  </si>
  <si>
    <t>R. Shepherd</t>
  </si>
  <si>
    <t>G. Standley</t>
  </si>
  <si>
    <t>K. Upton</t>
  </si>
  <si>
    <t>S. Steele</t>
  </si>
  <si>
    <t>East Antrim</t>
  </si>
  <si>
    <t>S. Vincett</t>
  </si>
  <si>
    <t>S. Taylforth</t>
  </si>
  <si>
    <t>Division Nine</t>
  </si>
  <si>
    <t>Avg of declared Avgs: 85.9</t>
  </si>
  <si>
    <t>Division Ten</t>
  </si>
  <si>
    <t>Avg of declared Avgs: 84.9</t>
  </si>
  <si>
    <t>J. Bartlam</t>
  </si>
  <si>
    <t>L. Brown</t>
  </si>
  <si>
    <t>P. Bracegirdle</t>
  </si>
  <si>
    <t>S. Bury</t>
  </si>
  <si>
    <t>M. Carr</t>
  </si>
  <si>
    <t>T. Castle</t>
  </si>
  <si>
    <t>S. Curnow</t>
  </si>
  <si>
    <t>A. Foy</t>
  </si>
  <si>
    <t>S. Dodds</t>
  </si>
  <si>
    <t>Scotton &amp; Farnham</t>
  </si>
  <si>
    <t>M. Gleave</t>
  </si>
  <si>
    <t>S. O’Brien</t>
  </si>
  <si>
    <t>B. Kecskes</t>
  </si>
  <si>
    <t>A. Ogle</t>
  </si>
  <si>
    <t>E. Przbysz</t>
  </si>
  <si>
    <t>R. Ogle</t>
  </si>
  <si>
    <t>D. Smith</t>
  </si>
  <si>
    <t>St Giles Yarners</t>
  </si>
  <si>
    <t>J. Voisey</t>
  </si>
  <si>
    <t>R. Wood</t>
  </si>
  <si>
    <t xml:space="preserve">  Scorer: A Fellerman</t>
  </si>
  <si>
    <t>Seniors</t>
  </si>
  <si>
    <t>AF/KW</t>
  </si>
  <si>
    <t>Avg of declared Avgs: 92.3</t>
  </si>
  <si>
    <t>Avg of declared Avgs: 87.4</t>
  </si>
  <si>
    <t>Avg of declared Avgs: 82.2</t>
  </si>
  <si>
    <t>R. N. Bancroft</t>
  </si>
  <si>
    <t>I. Bradley</t>
  </si>
  <si>
    <t>P. Goldthorpe</t>
  </si>
  <si>
    <t>D. Love</t>
  </si>
  <si>
    <t>J. Machin</t>
  </si>
  <si>
    <t>K. Taylor</t>
  </si>
  <si>
    <t>P. Warwick</t>
  </si>
  <si>
    <t>Avg of declared Avgs: 78.3</t>
  </si>
  <si>
    <t>K. Aitken</t>
  </si>
  <si>
    <t>P. Bowles</t>
  </si>
  <si>
    <t>C. Bullock</t>
  </si>
  <si>
    <t>G. Crosby</t>
  </si>
  <si>
    <t>E. Flint</t>
  </si>
  <si>
    <t>S. Hayman</t>
  </si>
  <si>
    <t>P. Monaghan</t>
  </si>
  <si>
    <t>M. Turnbull</t>
  </si>
  <si>
    <t>Avg of declared Avgs: 69.8</t>
  </si>
  <si>
    <t>S. Bullock</t>
  </si>
  <si>
    <t>B. Gillatt</t>
  </si>
  <si>
    <t>J. Gillon</t>
  </si>
  <si>
    <t>P. E. Johnston</t>
  </si>
  <si>
    <t>B. Murphy</t>
  </si>
  <si>
    <t>J. Phillips</t>
  </si>
  <si>
    <t>R. Sowerbutt</t>
  </si>
  <si>
    <t>G. F. Wilkinson</t>
  </si>
  <si>
    <t xml:space="preserve">  Scorer:  See main sheet</t>
  </si>
  <si>
    <t>Sport Rifle - Teams</t>
  </si>
  <si>
    <t>1 Market Drayton A</t>
  </si>
  <si>
    <t>v</t>
  </si>
  <si>
    <t>6 Warrington</t>
  </si>
  <si>
    <t>2 Penzance A</t>
  </si>
  <si>
    <t>5 Vickers</t>
  </si>
  <si>
    <t>3 Sunderland A</t>
  </si>
  <si>
    <t>4 Sunderland B</t>
  </si>
  <si>
    <t>Shot</t>
  </si>
  <si>
    <t>Won</t>
  </si>
  <si>
    <t>Drw</t>
  </si>
  <si>
    <t>Lst</t>
  </si>
  <si>
    <t>Pnt</t>
  </si>
  <si>
    <t>Avg of declared Avgs: 549.7</t>
  </si>
  <si>
    <t>1 Derby</t>
  </si>
  <si>
    <t>6 Sunderland C</t>
  </si>
  <si>
    <t>2 Felton</t>
  </si>
  <si>
    <t>5 Market Drayton C</t>
  </si>
  <si>
    <t>J. Bernades</t>
  </si>
  <si>
    <t>J. Boulton</t>
  </si>
  <si>
    <t>3 Leek</t>
  </si>
  <si>
    <t>4 Market Drayton B</t>
  </si>
  <si>
    <t>Avg of declared Avgs: 519.3</t>
  </si>
  <si>
    <t>Rapid Fire Air Pistol - Individuals</t>
  </si>
  <si>
    <t>AH1</t>
  </si>
  <si>
    <t>Avg of declared Avgs: 161.1</t>
  </si>
  <si>
    <t>S. Beech</t>
  </si>
  <si>
    <t>Goodyear</t>
  </si>
  <si>
    <t>C. Bowes</t>
  </si>
  <si>
    <t>Dumbarton</t>
  </si>
  <si>
    <t>A. Davis</t>
  </si>
  <si>
    <t>J. Davis</t>
  </si>
  <si>
    <t>H. Graham</t>
  </si>
  <si>
    <t>A. Hartley</t>
  </si>
  <si>
    <t>J. Hill</t>
  </si>
  <si>
    <t>C. Lee</t>
  </si>
  <si>
    <t>w/d</t>
  </si>
  <si>
    <t>A. Noble</t>
  </si>
  <si>
    <t>J. Slater-Morris</t>
  </si>
  <si>
    <t>The RCO or Witness should make an appropriate note on any target that has fewer than 5 shots on it.</t>
  </si>
  <si>
    <t xml:space="preserve">  Scorer: A Hamilton</t>
  </si>
  <si>
    <t>10m Air Pistol - Individuals (Supported rest)</t>
  </si>
  <si>
    <t>AH2</t>
  </si>
  <si>
    <t>Avg of declared Avgs: 178.9</t>
  </si>
  <si>
    <t>D. Boyton</t>
  </si>
  <si>
    <t>Court Riverside</t>
  </si>
  <si>
    <t>S. Davis</t>
  </si>
  <si>
    <t>Old Silhillians</t>
  </si>
  <si>
    <t>T. Fawcett</t>
  </si>
  <si>
    <t>Bexley</t>
  </si>
  <si>
    <t>E. Hatcher</t>
  </si>
  <si>
    <t>Glevum</t>
  </si>
  <si>
    <t>K. John</t>
  </si>
  <si>
    <t>S. Jones</t>
  </si>
  <si>
    <t>Norwich City</t>
  </si>
  <si>
    <t>B. Moat</t>
  </si>
  <si>
    <t>Blackburn</t>
  </si>
  <si>
    <t>H. Shorrock</t>
  </si>
  <si>
    <t>Telepost</t>
  </si>
  <si>
    <t>S. Western</t>
  </si>
  <si>
    <t>Avg of declared Avgs: 169.4</t>
  </si>
  <si>
    <t>R. Anderson</t>
  </si>
  <si>
    <t>G. Beak</t>
  </si>
  <si>
    <t>G. Cox</t>
  </si>
  <si>
    <t>I. Fletcher</t>
  </si>
  <si>
    <t>B. Hedges</t>
  </si>
  <si>
    <t>R. Hodges</t>
  </si>
  <si>
    <t>B. C. Pont</t>
  </si>
  <si>
    <t>G. Sowerby</t>
  </si>
  <si>
    <t>D. Wilkins</t>
  </si>
  <si>
    <t>Avg of declared Avgs: 151.1</t>
  </si>
  <si>
    <t>M. Bailey</t>
  </si>
  <si>
    <t>M. Bowen</t>
  </si>
  <si>
    <t>W. F. Hamilton</t>
  </si>
  <si>
    <t>Balerno &amp; Currie</t>
  </si>
  <si>
    <t>G. Law</t>
  </si>
  <si>
    <t>J. List</t>
  </si>
  <si>
    <t>Little Clacton</t>
  </si>
  <si>
    <t>S. Melvin</t>
  </si>
  <si>
    <t>A. Trueick</t>
  </si>
  <si>
    <t>P. Webb</t>
  </si>
  <si>
    <t>W. Wells</t>
  </si>
  <si>
    <t>22 Rifle Short Range - Individuals</t>
  </si>
  <si>
    <t>AH3</t>
  </si>
  <si>
    <t>Avg of declared Avgs: 97.1</t>
  </si>
  <si>
    <t>Avg of declared Avgs: 96.0</t>
  </si>
  <si>
    <t>C. Asquith</t>
  </si>
  <si>
    <t>H. Bramwell</t>
  </si>
  <si>
    <t>C. A. Coxon</t>
  </si>
  <si>
    <t>R. Collins</t>
  </si>
  <si>
    <t>B. Cook-Duffy</t>
  </si>
  <si>
    <t>delay</t>
  </si>
  <si>
    <t>J. Godsell</t>
  </si>
  <si>
    <t>Dunfermline</t>
  </si>
  <si>
    <t>B. Diamond</t>
  </si>
  <si>
    <t>A. Henson</t>
  </si>
  <si>
    <t>Wilmslow</t>
  </si>
  <si>
    <t>C. L. Leadbitter</t>
  </si>
  <si>
    <t>R. Leather</t>
  </si>
  <si>
    <t>S. Osmond</t>
  </si>
  <si>
    <t>J. Moore</t>
  </si>
  <si>
    <t>K. Revell</t>
  </si>
  <si>
    <t>J. P. Stevens</t>
  </si>
  <si>
    <t>S. Turner</t>
  </si>
  <si>
    <t>D. Strachan</t>
  </si>
  <si>
    <t>M. Watson</t>
  </si>
  <si>
    <t>Avg of declared Avgs: 95.3</t>
  </si>
  <si>
    <t>Avg of declared Avgs: 94.8</t>
  </si>
  <si>
    <t>A. Angus</t>
  </si>
  <si>
    <t>M. Baeron</t>
  </si>
  <si>
    <t>A. Beck</t>
  </si>
  <si>
    <t>Keswick</t>
  </si>
  <si>
    <t>R. Beer</t>
  </si>
  <si>
    <t>T. Bryan</t>
  </si>
  <si>
    <t>J. Bradfield</t>
  </si>
  <si>
    <t>M. Hastings</t>
  </si>
  <si>
    <t>T. Chittenden</t>
  </si>
  <si>
    <t>K. King</t>
  </si>
  <si>
    <t>N. Harcus</t>
  </si>
  <si>
    <t>A. McLean</t>
  </si>
  <si>
    <t>Callander</t>
  </si>
  <si>
    <t>A. Hay</t>
  </si>
  <si>
    <t>CSSC (Rosyth)</t>
  </si>
  <si>
    <t>F. E. Shedden</t>
  </si>
  <si>
    <t>Dumfries</t>
  </si>
  <si>
    <t>S. Kay</t>
  </si>
  <si>
    <t>P. Shone</t>
  </si>
  <si>
    <t>A. Poole</t>
  </si>
  <si>
    <t>C. Stirling</t>
  </si>
  <si>
    <t>J. Whittaker</t>
  </si>
  <si>
    <t>Avg of declared Avgs: 94.1</t>
  </si>
  <si>
    <t>Avg of declared Avgs: 93.6</t>
  </si>
  <si>
    <t>P. Ager</t>
  </si>
  <si>
    <t>P. Bailey</t>
  </si>
  <si>
    <t>C. Burns</t>
  </si>
  <si>
    <t>C. Brown</t>
  </si>
  <si>
    <t>A. Forster</t>
  </si>
  <si>
    <t>Ross on Wye</t>
  </si>
  <si>
    <t>K. L. Dinkel</t>
  </si>
  <si>
    <t>H. Keys</t>
  </si>
  <si>
    <t>N. Dixon</t>
  </si>
  <si>
    <t>S. McArthur</t>
  </si>
  <si>
    <t>Bury</t>
  </si>
  <si>
    <t>D. N. Price</t>
  </si>
  <si>
    <t>T. Richmond</t>
  </si>
  <si>
    <t>B. Rose</t>
  </si>
  <si>
    <t>J. Smith</t>
  </si>
  <si>
    <t>A. Ross</t>
  </si>
  <si>
    <t>W. Taylor</t>
  </si>
  <si>
    <t>A. Smith</t>
  </si>
  <si>
    <t>H. Temperley</t>
  </si>
  <si>
    <t xml:space="preserve">       </t>
  </si>
  <si>
    <t>P. Baxter</t>
  </si>
  <si>
    <t>S. Ashdown</t>
  </si>
  <si>
    <t>R. Bryan</t>
  </si>
  <si>
    <t>Cardiff</t>
  </si>
  <si>
    <t>C. Camps</t>
  </si>
  <si>
    <t>R. Cantello</t>
  </si>
  <si>
    <t>T. Clifton</t>
  </si>
  <si>
    <t>A. Greenlees</t>
  </si>
  <si>
    <t>Darlington</t>
  </si>
  <si>
    <t>M. Hunt</t>
  </si>
  <si>
    <t>Simon Jacklin</t>
  </si>
  <si>
    <t>M. Lord</t>
  </si>
  <si>
    <t>I. Lawson</t>
  </si>
  <si>
    <t>Claymore</t>
  </si>
  <si>
    <t>S. Nicklin</t>
  </si>
  <si>
    <t>T. McFarland</t>
  </si>
  <si>
    <t>L. Payne</t>
  </si>
  <si>
    <t>S. Thorne</t>
  </si>
  <si>
    <t>K. Sherris</t>
  </si>
  <si>
    <t>J. T. Wilson</t>
  </si>
  <si>
    <t>G. A. Smith</t>
  </si>
  <si>
    <t xml:space="preserve"> </t>
  </si>
  <si>
    <t>Avg of declared Avgs: 91.5</t>
  </si>
  <si>
    <t>Avg of declared Avgs: 90.4</t>
  </si>
  <si>
    <t>A. Boothroyd</t>
  </si>
  <si>
    <t>P. G. Barnett</t>
  </si>
  <si>
    <t>M. Caton</t>
  </si>
  <si>
    <t>Y. Bave</t>
  </si>
  <si>
    <t>A. Child</t>
  </si>
  <si>
    <t>P. Burton</t>
  </si>
  <si>
    <t>J. Johnson</t>
  </si>
  <si>
    <t>P. Cook</t>
  </si>
  <si>
    <t>S. J. King</t>
  </si>
  <si>
    <t>Crewe</t>
  </si>
  <si>
    <t>M. Gardner</t>
  </si>
  <si>
    <t>A. Mackie</t>
  </si>
  <si>
    <t>A. Law</t>
  </si>
  <si>
    <t>W. Potter</t>
  </si>
  <si>
    <t>Barry Plastics</t>
  </si>
  <si>
    <t>D. Shire</t>
  </si>
  <si>
    <t>A. Mylles</t>
  </si>
  <si>
    <t>M. Sinclair</t>
  </si>
  <si>
    <t>J. Wilding</t>
  </si>
  <si>
    <t>Division Eleven</t>
  </si>
  <si>
    <t>Avg of declared Avgs: 89.0</t>
  </si>
  <si>
    <t>Division Twelve</t>
  </si>
  <si>
    <t>Avg of declared Avgs: 86.9</t>
  </si>
  <si>
    <t>S. Clarke</t>
  </si>
  <si>
    <t>B. Fletcher</t>
  </si>
  <si>
    <t>A. Edgar</t>
  </si>
  <si>
    <t>M. Frobisher</t>
  </si>
  <si>
    <t>G. Garrett</t>
  </si>
  <si>
    <t>J. Hankin</t>
  </si>
  <si>
    <t>D. Hollingsworth</t>
  </si>
  <si>
    <t>C. Harrison</t>
  </si>
  <si>
    <t>R. Holmes</t>
  </si>
  <si>
    <t>M. James</t>
  </si>
  <si>
    <t>P. Leviston</t>
  </si>
  <si>
    <t>N. Morewood</t>
  </si>
  <si>
    <t>K. Maher</t>
  </si>
  <si>
    <t>T. Pearson</t>
  </si>
  <si>
    <t>GWRSA</t>
  </si>
  <si>
    <t>K. McCrindle</t>
  </si>
  <si>
    <t>J. Stevenson</t>
  </si>
  <si>
    <t>A. Ryles</t>
  </si>
  <si>
    <t>Division Thirteen</t>
  </si>
  <si>
    <t>Avg of declared Avgs: 83.7</t>
  </si>
  <si>
    <t>Division Fourteen</t>
  </si>
  <si>
    <t>Avg of declared Avgs: 75.6</t>
  </si>
  <si>
    <t>A. Ashdown</t>
  </si>
  <si>
    <t>N. Bowering</t>
  </si>
  <si>
    <t>A. Bramwell</t>
  </si>
  <si>
    <t>M. Burgess</t>
  </si>
  <si>
    <t>J. Ewence</t>
  </si>
  <si>
    <t>P. Dentith</t>
  </si>
  <si>
    <t>B. Hubbard</t>
  </si>
  <si>
    <t>N. Eastwood</t>
  </si>
  <si>
    <t>R. Hunt</t>
  </si>
  <si>
    <t>S. Ewence</t>
  </si>
  <si>
    <t>J. McKernan</t>
  </si>
  <si>
    <t>K. Gainford</t>
  </si>
  <si>
    <t>R. Pattey</t>
  </si>
  <si>
    <t>O. Hubbard</t>
  </si>
  <si>
    <t>C. Short P5.2.1</t>
  </si>
  <si>
    <t>R. Paige</t>
  </si>
  <si>
    <t>D. White</t>
  </si>
  <si>
    <t>S. Wright</t>
  </si>
  <si>
    <t>Juniors</t>
  </si>
  <si>
    <t>Avg of declared Avgs: 86.2</t>
  </si>
  <si>
    <t>Avg of declared Avgs: 94.0</t>
  </si>
  <si>
    <t>Avg of declared Avgs: 90.1</t>
  </si>
  <si>
    <t>22 Rifle Short Range - Teams</t>
  </si>
  <si>
    <t>1 Balerno &amp; Currie</t>
  </si>
  <si>
    <t>6 Sunderland A</t>
  </si>
  <si>
    <t>R. Bain</t>
  </si>
  <si>
    <t>2 Dumfries A</t>
  </si>
  <si>
    <t>5 Penarth A</t>
  </si>
  <si>
    <t>J. G. Shedden</t>
  </si>
  <si>
    <t>G. Thomas</t>
  </si>
  <si>
    <t>S. Thomas</t>
  </si>
  <si>
    <t>3 Dunfermline A</t>
  </si>
  <si>
    <t>4 Kendal A</t>
  </si>
  <si>
    <t>Avg of declared Avgs: 578.8</t>
  </si>
  <si>
    <t>1 Blackpool</t>
  </si>
  <si>
    <t>6 Sunderland B</t>
  </si>
  <si>
    <t>2 Dumfries B</t>
  </si>
  <si>
    <t>5 Ross on Wye</t>
  </si>
  <si>
    <t>B. Cooke-Duffy</t>
  </si>
  <si>
    <t>P. Compton</t>
  </si>
  <si>
    <t>C. G. De Jonckheere</t>
  </si>
  <si>
    <t>C. Norton</t>
  </si>
  <si>
    <t>M. Whitehead</t>
  </si>
  <si>
    <t>3 Dunfermline B</t>
  </si>
  <si>
    <t>4 Felton</t>
  </si>
  <si>
    <t>M. Sinclair (sub)</t>
  </si>
  <si>
    <t>Avg of declared Avgs: 567.7</t>
  </si>
  <si>
    <t>1 Bury A</t>
  </si>
  <si>
    <t>2 Bury B</t>
  </si>
  <si>
    <t>5 Penarth C</t>
  </si>
  <si>
    <t>3 Kendal B</t>
  </si>
  <si>
    <t>4 Penarth B</t>
  </si>
  <si>
    <t>Avg of declared Avgs: 551.2</t>
  </si>
  <si>
    <t>1 Barry Plastics</t>
  </si>
  <si>
    <t>6 Bogey487</t>
  </si>
  <si>
    <t>W. Potter P5.2.1</t>
  </si>
  <si>
    <t>2 Goodyear</t>
  </si>
  <si>
    <t>5 Workington</t>
  </si>
  <si>
    <t>3 Kendal C</t>
  </si>
  <si>
    <t>4 Kendal D</t>
  </si>
  <si>
    <t>Avg of declared Avgs: 510.5</t>
  </si>
  <si>
    <t>Gallery Rifle Any Sights - Individuals</t>
  </si>
  <si>
    <t>DE</t>
  </si>
  <si>
    <t>Avg of declared Avgs: 196.7</t>
  </si>
  <si>
    <t>Avg of declared Avgs: 193.9</t>
  </si>
  <si>
    <t>S. Andrews</t>
  </si>
  <si>
    <t>J. Brown</t>
  </si>
  <si>
    <t>G. Collins</t>
  </si>
  <si>
    <t>M. Leishman</t>
  </si>
  <si>
    <t>R. Marshall</t>
  </si>
  <si>
    <t>Rotherham Chantry</t>
  </si>
  <si>
    <t>A. Michalski</t>
  </si>
  <si>
    <t>D. Rees</t>
  </si>
  <si>
    <t>J.S.P.C.</t>
  </si>
  <si>
    <t>W. Pow</t>
  </si>
  <si>
    <t>A. Ritson</t>
  </si>
  <si>
    <t>J. Sinclair</t>
  </si>
  <si>
    <t>I. Waghorn</t>
  </si>
  <si>
    <t>Hensall</t>
  </si>
  <si>
    <t>M. Warriner</t>
  </si>
  <si>
    <t>C. Thompson</t>
  </si>
  <si>
    <t>C. Willams</t>
  </si>
  <si>
    <t>Avg of declared Avgs: 191.3</t>
  </si>
  <si>
    <t>Avg of declared Avgs: 189.5</t>
  </si>
  <si>
    <t>I. Burton</t>
  </si>
  <si>
    <t>D. Crawford</t>
  </si>
  <si>
    <t>P. Dean</t>
  </si>
  <si>
    <t>A. Fellerman</t>
  </si>
  <si>
    <t>S. Edis</t>
  </si>
  <si>
    <t>T. Jones</t>
  </si>
  <si>
    <t>Bolton</t>
  </si>
  <si>
    <t>C. Oswald</t>
  </si>
  <si>
    <t>D. Philips</t>
  </si>
  <si>
    <t>D. Roberts</t>
  </si>
  <si>
    <t>A. Tennant</t>
  </si>
  <si>
    <t>R. Ward</t>
  </si>
  <si>
    <t>Avg of declared Avgs: 187.6</t>
  </si>
  <si>
    <t>Avg of declared Avgs: 181.6</t>
  </si>
  <si>
    <t>C. Blyth</t>
  </si>
  <si>
    <t>P. Bryan</t>
  </si>
  <si>
    <t>A. Bullock</t>
  </si>
  <si>
    <t>H. Marshall</t>
  </si>
  <si>
    <t>T. Coggins</t>
  </si>
  <si>
    <t>Carshalton</t>
  </si>
  <si>
    <t>S. Russell</t>
  </si>
  <si>
    <t>B. Compton</t>
  </si>
  <si>
    <t>I. Foulner</t>
  </si>
  <si>
    <t>K. Stockham</t>
  </si>
  <si>
    <t>R. Salt</t>
  </si>
  <si>
    <t>S. Wilson</t>
  </si>
  <si>
    <t>M. Scott</t>
  </si>
  <si>
    <t>Avg of declared Avgs: 171.2</t>
  </si>
  <si>
    <t>K. Brinsden</t>
  </si>
  <si>
    <t>J. Meikle</t>
  </si>
  <si>
    <t>B. Newman</t>
  </si>
  <si>
    <t>R. Plant</t>
  </si>
  <si>
    <t>R. Powditch</t>
  </si>
  <si>
    <t>K. Robson</t>
  </si>
  <si>
    <t>P. Ross</t>
  </si>
  <si>
    <t xml:space="preserve">  Shooters should write on their cards what calibre was used.</t>
  </si>
  <si>
    <t xml:space="preserve">  Scorer: D Erskine</t>
  </si>
  <si>
    <t>Avg of declared Avgs: 195.7</t>
  </si>
  <si>
    <t>Avg of declared Avgs: 190.5</t>
  </si>
  <si>
    <t>Avg of declared Avgs: 179.6</t>
  </si>
  <si>
    <t/>
  </si>
  <si>
    <t>Gallery Rifle Iron Sights - Individuals</t>
  </si>
  <si>
    <t>Avg of declared Avgs: 193.5</t>
  </si>
  <si>
    <t>Avg of declared Avgs: 188.0</t>
  </si>
  <si>
    <t>J. Chouder</t>
  </si>
  <si>
    <t>D. Ingham</t>
  </si>
  <si>
    <t>A. Cliffe</t>
  </si>
  <si>
    <t>B. Lawson</t>
  </si>
  <si>
    <t>B. Leese</t>
  </si>
  <si>
    <t>P. Holland</t>
  </si>
  <si>
    <t>M. Leese</t>
  </si>
  <si>
    <t>J. Morris</t>
  </si>
  <si>
    <t>Penrhiwpal</t>
  </si>
  <si>
    <t>B. Roberts</t>
  </si>
  <si>
    <t>Avg of declared Avgs: 183.4</t>
  </si>
  <si>
    <t>Avg of declared Avgs: 180.2</t>
  </si>
  <si>
    <t>N. Andrews</t>
  </si>
  <si>
    <t>R. Cliffe</t>
  </si>
  <si>
    <t>A. Campbell</t>
  </si>
  <si>
    <t>A. Holmes</t>
  </si>
  <si>
    <t>R. Campbell</t>
  </si>
  <si>
    <t>G. Newsholme</t>
  </si>
  <si>
    <t>M. King</t>
  </si>
  <si>
    <t>S. Logan</t>
  </si>
  <si>
    <t>D. Pomfret</t>
  </si>
  <si>
    <t>N. Saggers</t>
  </si>
  <si>
    <t>G. Staniland 7.6.3.2x2</t>
  </si>
  <si>
    <t>C. Walker</t>
  </si>
  <si>
    <t>Avg of declared Avgs: 176.6</t>
  </si>
  <si>
    <t>Avg of declared Avgs: 173.2</t>
  </si>
  <si>
    <t>I. Balshaw</t>
  </si>
  <si>
    <t>S. Clarkson</t>
  </si>
  <si>
    <t>K. Davidson</t>
  </si>
  <si>
    <t>R. Davies</t>
  </si>
  <si>
    <t>C. Leitch</t>
  </si>
  <si>
    <t>J. McCall</t>
  </si>
  <si>
    <t>R. Matthews</t>
  </si>
  <si>
    <t>A. Rogers</t>
  </si>
  <si>
    <t>T. Riley</t>
  </si>
  <si>
    <t>Avg of declared Avgs: 168.5</t>
  </si>
  <si>
    <t>Avg of declared Avgs: 153.7</t>
  </si>
  <si>
    <t>J. Bernardes</t>
  </si>
  <si>
    <t>C. Gilmore</t>
  </si>
  <si>
    <t>C. Livingstone</t>
  </si>
  <si>
    <t>P. Hurcumb</t>
  </si>
  <si>
    <t>I. Macfarlane</t>
  </si>
  <si>
    <t>J. Rogers</t>
  </si>
  <si>
    <t>J. Lawson</t>
  </si>
  <si>
    <t>M. Saunders</t>
  </si>
  <si>
    <t>G. Rees</t>
  </si>
  <si>
    <t>J. Sellars</t>
  </si>
  <si>
    <t>B. Tester</t>
  </si>
  <si>
    <t>K. Sellars</t>
  </si>
  <si>
    <t>C. Wilson</t>
  </si>
  <si>
    <t>E. Thurley</t>
  </si>
  <si>
    <t>Avg of declared Avgs: 188.8</t>
  </si>
  <si>
    <t>Avg of declared Avgs: 156.6</t>
  </si>
  <si>
    <t>10M Air Pistol - Individuals</t>
  </si>
  <si>
    <t>DG</t>
  </si>
  <si>
    <t>Avg of declared Avgs: 185.8</t>
  </si>
  <si>
    <t>J. Baker</t>
  </si>
  <si>
    <t>G. Chambers</t>
  </si>
  <si>
    <t>C. Dickson</t>
  </si>
  <si>
    <t>Alloa</t>
  </si>
  <si>
    <t>T. Dimmock</t>
  </si>
  <si>
    <t>Harpenden</t>
  </si>
  <si>
    <t>S. Finnie</t>
  </si>
  <si>
    <t>P. Hair</t>
  </si>
  <si>
    <t>B. Livingstone</t>
  </si>
  <si>
    <t>H. McDonald</t>
  </si>
  <si>
    <t>P. Sambells</t>
  </si>
  <si>
    <t>City of Truro</t>
  </si>
  <si>
    <t>W. McGurk</t>
  </si>
  <si>
    <t>Dechmont</t>
  </si>
  <si>
    <t>A. Ralston</t>
  </si>
  <si>
    <t>V. Tripney</t>
  </si>
  <si>
    <t>R. Tector</t>
  </si>
  <si>
    <t>J. Wegg</t>
  </si>
  <si>
    <t>Avg of declared Avgs: 178.4</t>
  </si>
  <si>
    <t>Avg of declared Avgs: 175.9</t>
  </si>
  <si>
    <t>I. Baxter</t>
  </si>
  <si>
    <t>D. Hall P7.6.3.2</t>
  </si>
  <si>
    <t>B. Crossley</t>
  </si>
  <si>
    <t>C. Hunter</t>
  </si>
  <si>
    <t>Down Hatherley</t>
  </si>
  <si>
    <t>J. Martin</t>
  </si>
  <si>
    <t>S. Raven</t>
  </si>
  <si>
    <t>G. Mees</t>
  </si>
  <si>
    <t>K. Russell</t>
  </si>
  <si>
    <t>G. Minko</t>
  </si>
  <si>
    <t>R. A. Shaw</t>
  </si>
  <si>
    <t>I. Nuckley</t>
  </si>
  <si>
    <t>D. Spencer</t>
  </si>
  <si>
    <t>S. Stockdale</t>
  </si>
  <si>
    <t>O. Street</t>
  </si>
  <si>
    <t>Bideford</t>
  </si>
  <si>
    <t>E. Wethered</t>
  </si>
  <si>
    <t>R &amp; L</t>
  </si>
  <si>
    <t>Avg of declared Avgs: 173.6</t>
  </si>
  <si>
    <t>Avg of declared Avgs: 171.1</t>
  </si>
  <si>
    <t>N. Booker</t>
  </si>
  <si>
    <t>P. Field</t>
  </si>
  <si>
    <t>K. Gardner</t>
  </si>
  <si>
    <t>W. Craig</t>
  </si>
  <si>
    <t>R. Hair</t>
  </si>
  <si>
    <t>D. Gilbert-Harris</t>
  </si>
  <si>
    <t>M. Heyes</t>
  </si>
  <si>
    <t>D. Gilbody</t>
  </si>
  <si>
    <t>Downshire</t>
  </si>
  <si>
    <t>A. Kirkham</t>
  </si>
  <si>
    <t>J. Hough</t>
  </si>
  <si>
    <t>Sutton Coldfield</t>
  </si>
  <si>
    <t>K. Markham</t>
  </si>
  <si>
    <t>P. Medlin</t>
  </si>
  <si>
    <t>T. Mooney</t>
  </si>
  <si>
    <t>C. Wegg</t>
  </si>
  <si>
    <t>A. Simpson</t>
  </si>
  <si>
    <t>R. Wethered</t>
  </si>
  <si>
    <t>Avg of declared Avgs: 168.6</t>
  </si>
  <si>
    <t>Avg of declared Avgs: 166.6</t>
  </si>
  <si>
    <t>A. Dart</t>
  </si>
  <si>
    <t>G. Appleby</t>
  </si>
  <si>
    <t>O. Fallon</t>
  </si>
  <si>
    <t>A. Hunton</t>
  </si>
  <si>
    <t>R. Cornthwaite</t>
  </si>
  <si>
    <t>M. Johnson</t>
  </si>
  <si>
    <t>M. Pedley</t>
  </si>
  <si>
    <t>T. Oakley</t>
  </si>
  <si>
    <t>P. Stokes</t>
  </si>
  <si>
    <t>J. Thomson</t>
  </si>
  <si>
    <t>S. Trevithick</t>
  </si>
  <si>
    <t>Avg of declared Avgs: 164.0</t>
  </si>
  <si>
    <t>Avg of declared Avgs: 162.4</t>
  </si>
  <si>
    <t>A. Baxter</t>
  </si>
  <si>
    <t>Jason Clements</t>
  </si>
  <si>
    <t>T. Flynn</t>
  </si>
  <si>
    <t>B. Dart</t>
  </si>
  <si>
    <t>T. Purcell</t>
  </si>
  <si>
    <t>D. Ellsmore</t>
  </si>
  <si>
    <t>D. Sweeting</t>
  </si>
  <si>
    <t>D. Grocott</t>
  </si>
  <si>
    <t>A. Thomas</t>
  </si>
  <si>
    <t>M. Humphrey</t>
  </si>
  <si>
    <t>M. Williams</t>
  </si>
  <si>
    <t>I. Jones</t>
  </si>
  <si>
    <t>B. Woolley</t>
  </si>
  <si>
    <t>T. Lumley</t>
  </si>
  <si>
    <t>S. Young</t>
  </si>
  <si>
    <t>T. Wilson</t>
  </si>
  <si>
    <t xml:space="preserve">  Scorer: D Grocott</t>
  </si>
  <si>
    <t>Avg of declared Avgs: 159.4</t>
  </si>
  <si>
    <t>Avg of declared Avgs: 157.4</t>
  </si>
  <si>
    <t>J. Bailey</t>
  </si>
  <si>
    <t>K. Johnson</t>
  </si>
  <si>
    <t>P. Garrett</t>
  </si>
  <si>
    <t>T. MacGregor</t>
  </si>
  <si>
    <t>P. Harrison</t>
  </si>
  <si>
    <t>R. Miller</t>
  </si>
  <si>
    <t>C. Hendry</t>
  </si>
  <si>
    <t>A. Reed</t>
  </si>
  <si>
    <t>A. Tew</t>
  </si>
  <si>
    <t>A. Thomson</t>
  </si>
  <si>
    <t>Bedlay</t>
  </si>
  <si>
    <t>S. Tomlin</t>
  </si>
  <si>
    <t>R. Wilce</t>
  </si>
  <si>
    <t>G. Webster</t>
  </si>
  <si>
    <t>Avg of declared Avgs: 155.5</t>
  </si>
  <si>
    <t>Avg of declared Avgs: 153.4</t>
  </si>
  <si>
    <t>F. Braganza</t>
  </si>
  <si>
    <t>L. Cooper</t>
  </si>
  <si>
    <t>St Andrews</t>
  </si>
  <si>
    <t>D. Canning</t>
  </si>
  <si>
    <t>R. Darwen</t>
  </si>
  <si>
    <t>Joel Clements</t>
  </si>
  <si>
    <t>R. Ford</t>
  </si>
  <si>
    <t>H. Dart</t>
  </si>
  <si>
    <t>S. Harris</t>
  </si>
  <si>
    <t>A. Germain</t>
  </si>
  <si>
    <t>R. Ninnis</t>
  </si>
  <si>
    <t>A. Hughes</t>
  </si>
  <si>
    <t>D. C. J. Poxon</t>
  </si>
  <si>
    <t>Leicester</t>
  </si>
  <si>
    <t>H. Nomad</t>
  </si>
  <si>
    <t>J. Pye</t>
  </si>
  <si>
    <t>Division Fifteen</t>
  </si>
  <si>
    <t>Avg of declared Avgs: 149.3</t>
  </si>
  <si>
    <t>Division Sixteen</t>
  </si>
  <si>
    <t>Avg of declared Avgs: 142.6</t>
  </si>
  <si>
    <t>M. Arnstein</t>
  </si>
  <si>
    <t>A. Debnam</t>
  </si>
  <si>
    <t>N. Calder</t>
  </si>
  <si>
    <t>A. McSally</t>
  </si>
  <si>
    <t>D. Platt</t>
  </si>
  <si>
    <t>J. Sadowski</t>
  </si>
  <si>
    <t>Y. Poulopoulou</t>
  </si>
  <si>
    <t>P. Shaw</t>
  </si>
  <si>
    <t>A. Salt</t>
  </si>
  <si>
    <t>T. Somerton</t>
  </si>
  <si>
    <t>E. Thornton</t>
  </si>
  <si>
    <t>Division Seventeen</t>
  </si>
  <si>
    <t>Avg of declared Avgs: 118.7</t>
  </si>
  <si>
    <t>O. Kirkland</t>
  </si>
  <si>
    <t>R. Naylor</t>
  </si>
  <si>
    <t>B. Smith</t>
  </si>
  <si>
    <t>A. Spearman</t>
  </si>
  <si>
    <t>P. Tumilson</t>
  </si>
  <si>
    <t>T. Ward</t>
  </si>
  <si>
    <t>Avg of declared Avgs: 161.8</t>
  </si>
  <si>
    <t>Avg of declared Avgs: 177.2</t>
  </si>
  <si>
    <t>Avg of declared Avgs: 160.0</t>
  </si>
  <si>
    <t>Avg of declared Avgs: 155.7</t>
  </si>
  <si>
    <t>Avg of declared Avgs: 145.5</t>
  </si>
  <si>
    <t>10M Air Pistol - Teams</t>
  </si>
  <si>
    <t>6 Penzance</t>
  </si>
  <si>
    <t>2 Blackpool A</t>
  </si>
  <si>
    <t>5 Crewe A</t>
  </si>
  <si>
    <t>3 Callander</t>
  </si>
  <si>
    <t>4 City of Truro A</t>
  </si>
  <si>
    <t>Avg of declared Avgs: 534.8</t>
  </si>
  <si>
    <t>1 Blackpool B</t>
  </si>
  <si>
    <t>6 Sutton Coldfield</t>
  </si>
  <si>
    <t>2 Bury A</t>
  </si>
  <si>
    <t>5 Goodyear</t>
  </si>
  <si>
    <t>3 Crewe B</t>
  </si>
  <si>
    <t>4 Dumbarton</t>
  </si>
  <si>
    <t>Avg of declared Avgs: 501.8</t>
  </si>
  <si>
    <t>1 Blackpool C</t>
  </si>
  <si>
    <t>6 Bogey449</t>
  </si>
  <si>
    <t>5 Leek</t>
  </si>
  <si>
    <t>3 City of Truro B</t>
  </si>
  <si>
    <t>4 Keswick</t>
  </si>
  <si>
    <t>Avg of declared Avgs: 470.5</t>
  </si>
  <si>
    <t>6 Yards Air Pistol - Individuals</t>
  </si>
  <si>
    <t>Avg of declared Avgs: 163.6</t>
  </si>
  <si>
    <t>C. Hair</t>
  </si>
  <si>
    <t>P. Lambert</t>
  </si>
  <si>
    <t>A. Lawrence</t>
  </si>
  <si>
    <t>Long Range Iron Sights 50m/y - Individuals</t>
  </si>
  <si>
    <t>JL</t>
  </si>
  <si>
    <t>Avg of declared Avgs: 185.0</t>
  </si>
  <si>
    <t>M. Blatchly</t>
  </si>
  <si>
    <t>F. Calder</t>
  </si>
  <si>
    <t>A. Tyler</t>
  </si>
  <si>
    <t>L. Webster</t>
  </si>
  <si>
    <t>P. Yokoyama</t>
  </si>
  <si>
    <t xml:space="preserve">  Scorer: J Lawson</t>
  </si>
  <si>
    <t>Short Range Benchrest A/S (Rimfire) - Individuals</t>
  </si>
  <si>
    <t>JT</t>
  </si>
  <si>
    <t>Avg of declared Avgs: 191.9</t>
  </si>
  <si>
    <t>E. Brown</t>
  </si>
  <si>
    <t>J. Huyton</t>
  </si>
  <si>
    <t>S. Marsland</t>
  </si>
  <si>
    <t>B. Skelton</t>
  </si>
  <si>
    <t>K. Wilkes</t>
  </si>
  <si>
    <t>Avg of declared Avgs: 191.2</t>
  </si>
  <si>
    <t>Christopher Chapman</t>
  </si>
  <si>
    <t>M. Harlow</t>
  </si>
  <si>
    <t>F. Keir</t>
  </si>
  <si>
    <t>C. Kellet</t>
  </si>
  <si>
    <t>J. Leckey</t>
  </si>
  <si>
    <t>J. Twigger</t>
  </si>
  <si>
    <t>Avg of declared Avgs: 190.1</t>
  </si>
  <si>
    <t>A. Abbot</t>
  </si>
  <si>
    <t>J. Baverstock</t>
  </si>
  <si>
    <t>M. Butchart</t>
  </si>
  <si>
    <t>Kinross &amp; Milnathort</t>
  </si>
  <si>
    <t>K. Meek</t>
  </si>
  <si>
    <t>S. Moss</t>
  </si>
  <si>
    <t>R. Pickering</t>
  </si>
  <si>
    <t>M. Plant</t>
  </si>
  <si>
    <t>P. Scott</t>
  </si>
  <si>
    <t>Avg of declared Avgs: 189.3</t>
  </si>
  <si>
    <t>P. Gore</t>
  </si>
  <si>
    <t>J. Jablonski</t>
  </si>
  <si>
    <t>H. McDill</t>
  </si>
  <si>
    <t>R. Moffett</t>
  </si>
  <si>
    <t>M. Morris</t>
  </si>
  <si>
    <t>Avg of declared Avgs: 188.2</t>
  </si>
  <si>
    <t>H. Farnworth</t>
  </si>
  <si>
    <t>D. Fenwick</t>
  </si>
  <si>
    <t>S. Gillum</t>
  </si>
  <si>
    <t>J. Gunn</t>
  </si>
  <si>
    <t>D. King</t>
  </si>
  <si>
    <t>D. Monk</t>
  </si>
  <si>
    <t>K. Mundy</t>
  </si>
  <si>
    <t>P. Pay</t>
  </si>
  <si>
    <t xml:space="preserve">  Decimals are the X-bull counts.</t>
  </si>
  <si>
    <t xml:space="preserve">  Scorer: J Thomson</t>
  </si>
  <si>
    <t>Avg of declared Avgs: 187.2</t>
  </si>
  <si>
    <t>K. Blackmore</t>
  </si>
  <si>
    <t>F. Currie</t>
  </si>
  <si>
    <t>T. Dimech</t>
  </si>
  <si>
    <t>P. Entwistle</t>
  </si>
  <si>
    <t>J. Ogden</t>
  </si>
  <si>
    <t>G. Upton</t>
  </si>
  <si>
    <t>S. Vincent</t>
  </si>
  <si>
    <t>Golden Valley</t>
  </si>
  <si>
    <t>Avg of declared Avgs: 186.2</t>
  </si>
  <si>
    <t>C. Amos</t>
  </si>
  <si>
    <t>S. Baverstock</t>
  </si>
  <si>
    <t>N. Cowdrey</t>
  </si>
  <si>
    <t>B. Faulkner</t>
  </si>
  <si>
    <t>K. Perrins</t>
  </si>
  <si>
    <t>C. Salway</t>
  </si>
  <si>
    <t>Division Eighteen</t>
  </si>
  <si>
    <t>Avg of declared Avgs: 184.7</t>
  </si>
  <si>
    <t>Z. Green</t>
  </si>
  <si>
    <t>M. Greenwood</t>
  </si>
  <si>
    <t>A. Howard</t>
  </si>
  <si>
    <t>H. Murray</t>
  </si>
  <si>
    <t>J. Palfrey</t>
  </si>
  <si>
    <t>E. Purcell</t>
  </si>
  <si>
    <t>M. Turnbull P5.2.3</t>
  </si>
  <si>
    <t>Division Nineteen</t>
  </si>
  <si>
    <t>Avg of declared Avgs: 182.8</t>
  </si>
  <si>
    <t>D. Harlow</t>
  </si>
  <si>
    <t>R. Hoyle P7.4.7.4</t>
  </si>
  <si>
    <t>J. Kerr</t>
  </si>
  <si>
    <t>G. Kirrage</t>
  </si>
  <si>
    <t>G. March</t>
  </si>
  <si>
    <t>B. Rayner</t>
  </si>
  <si>
    <t>G. Sund</t>
  </si>
  <si>
    <t>P. Van-Parys</t>
  </si>
  <si>
    <t>Division Twenty</t>
  </si>
  <si>
    <t>Avg of declared Avgs: 179.7</t>
  </si>
  <si>
    <t>J. Berry</t>
  </si>
  <si>
    <t>N. Bylo</t>
  </si>
  <si>
    <t>O. Dimech</t>
  </si>
  <si>
    <t>R. Gough P5.2.1</t>
  </si>
  <si>
    <t>A. Hodgson</t>
  </si>
  <si>
    <t>O. Jablonski</t>
  </si>
  <si>
    <t>C. Pickering</t>
  </si>
  <si>
    <t>J. Wood</t>
  </si>
  <si>
    <t>Division Twentyone</t>
  </si>
  <si>
    <t>Avg of declared Avgs: 176.8</t>
  </si>
  <si>
    <t>S. Cushing</t>
  </si>
  <si>
    <t>A. Kaye</t>
  </si>
  <si>
    <t>K. O'Keefe</t>
  </si>
  <si>
    <t>C. Riley</t>
  </si>
  <si>
    <t>Division Twentytwo</t>
  </si>
  <si>
    <t>Avg of declared Avgs: 173.7</t>
  </si>
  <si>
    <t>C. Butterworth</t>
  </si>
  <si>
    <t>J. Hartley</t>
  </si>
  <si>
    <t>P. Hooper</t>
  </si>
  <si>
    <t>G. Lyell</t>
  </si>
  <si>
    <t>M. Mallinson</t>
  </si>
  <si>
    <t>D. Riley</t>
  </si>
  <si>
    <t>A. Spink</t>
  </si>
  <si>
    <t>N. Wood</t>
  </si>
  <si>
    <t>Division Twentythree</t>
  </si>
  <si>
    <t>Avg of declared Avgs: 156.8</t>
  </si>
  <si>
    <t>G. Bellwood</t>
  </si>
  <si>
    <t>Callan Chapman</t>
  </si>
  <si>
    <t>J. Ewans</t>
  </si>
  <si>
    <t>D. Hill P0.13(-20)</t>
  </si>
  <si>
    <t>Marple</t>
  </si>
  <si>
    <t>A. Horsfall</t>
  </si>
  <si>
    <t>I. Johnstone</t>
  </si>
  <si>
    <t>D. Mattinson</t>
  </si>
  <si>
    <t>K. Prentice</t>
  </si>
  <si>
    <t>JT/JW</t>
  </si>
  <si>
    <t>Avg of declared Avgs: 179.1</t>
  </si>
  <si>
    <t>Avg of declared Avgs: 198.3</t>
  </si>
  <si>
    <t>J. Bennett</t>
  </si>
  <si>
    <t>A. Dewsnip</t>
  </si>
  <si>
    <t>Wigan</t>
  </si>
  <si>
    <t>D. Elgar</t>
  </si>
  <si>
    <t>P. Lomas</t>
  </si>
  <si>
    <t>K. Mepham</t>
  </si>
  <si>
    <t>Avg of declared Avgs: 195.6</t>
  </si>
  <si>
    <t>P. Baylis</t>
  </si>
  <si>
    <t>J. Goddard</t>
  </si>
  <si>
    <t>A. Mason</t>
  </si>
  <si>
    <t>G. Meadows</t>
  </si>
  <si>
    <t>S. Morgans</t>
  </si>
  <si>
    <t>C. Simpson</t>
  </si>
  <si>
    <t>G. Stewart</t>
  </si>
  <si>
    <t>Avg of declared Avgs: 192.4</t>
  </si>
  <si>
    <t>J. Gair</t>
  </si>
  <si>
    <t>R. Lloyd</t>
  </si>
  <si>
    <t>R. Richardson</t>
  </si>
  <si>
    <t>Avg of declared Avgs: 188.9</t>
  </si>
  <si>
    <t>Avg of declared Avgs: 183.2</t>
  </si>
  <si>
    <t>Avg of declared Avgs: 161.7</t>
  </si>
  <si>
    <t>Short Range Benchrest A/S (Rimfire) - Teams</t>
  </si>
  <si>
    <t>1 Crewe C</t>
  </si>
  <si>
    <t>6 Sunderland</t>
  </si>
  <si>
    <t>G. Turner</t>
  </si>
  <si>
    <t>5 Penarth B</t>
  </si>
  <si>
    <t>A. Cook</t>
  </si>
  <si>
    <t>3 Goodyear A</t>
  </si>
  <si>
    <t>4 Goodyear B</t>
  </si>
  <si>
    <t>Avg of declared Avgs: 570.5</t>
  </si>
  <si>
    <t>1 Golden Valley</t>
  </si>
  <si>
    <t>6 Bogey540</t>
  </si>
  <si>
    <t>P. Kolazinski</t>
  </si>
  <si>
    <t>2 Goodyear C</t>
  </si>
  <si>
    <t>5 Penarth D</t>
  </si>
  <si>
    <t>3 Goodyear D</t>
  </si>
  <si>
    <t>4 Penarth C</t>
  </si>
  <si>
    <t>Avg of declared Avgs: 549.8</t>
  </si>
  <si>
    <t>100yds Benchrest - Individuals</t>
  </si>
  <si>
    <t>JW</t>
  </si>
  <si>
    <t>Avg of declared Avgs: 196.1</t>
  </si>
  <si>
    <t>R. Birchall</t>
  </si>
  <si>
    <t>M. Carter</t>
  </si>
  <si>
    <t>S. Carter</t>
  </si>
  <si>
    <t>B. Farquhar</t>
  </si>
  <si>
    <t>R. Farquhar</t>
  </si>
  <si>
    <t>Drumlean</t>
  </si>
  <si>
    <t>J. Gardiner</t>
  </si>
  <si>
    <t>M. McGlennon</t>
  </si>
  <si>
    <t>Avg of declared Avgs: 192.2</t>
  </si>
  <si>
    <t>H. Ayre P7.6.3.2</t>
  </si>
  <si>
    <t>M. Bell</t>
  </si>
  <si>
    <t>D. Caffrey</t>
  </si>
  <si>
    <t>J. Innes</t>
  </si>
  <si>
    <t>W. Jenkins</t>
  </si>
  <si>
    <t>J. McAdam</t>
  </si>
  <si>
    <t>Avg of declared Avgs: 186.6</t>
  </si>
  <si>
    <t>T. Ashford</t>
  </si>
  <si>
    <t>M. Felton</t>
  </si>
  <si>
    <t>A. Green</t>
  </si>
  <si>
    <t>M. Griffiths</t>
  </si>
  <si>
    <t>J. Russell</t>
  </si>
  <si>
    <t>P. Watson</t>
  </si>
  <si>
    <t>Avg of declared Avgs: 176.0</t>
  </si>
  <si>
    <t>A. Cooper</t>
  </si>
  <si>
    <t>W. Faulkner</t>
  </si>
  <si>
    <t>R. Mallinson</t>
  </si>
  <si>
    <t xml:space="preserve">  Scorer: J Wright</t>
  </si>
  <si>
    <t>JW/JT</t>
  </si>
  <si>
    <t>Avg of declared Avgs: 194.5</t>
  </si>
  <si>
    <t>Avg of declared Avgs: 181.5</t>
  </si>
  <si>
    <t>50m/y Benchrest A/S - Individuals</t>
  </si>
  <si>
    <t>Avg of declared Avgs: 198.1</t>
  </si>
  <si>
    <t>K. Knowles</t>
  </si>
  <si>
    <t>M. Young</t>
  </si>
  <si>
    <t>Ballymena</t>
  </si>
  <si>
    <t>Avg of declared Avgs: 196.4</t>
  </si>
  <si>
    <t>T. Errington</t>
  </si>
  <si>
    <t>M. Eyles</t>
  </si>
  <si>
    <t>GEC (Coventry)</t>
  </si>
  <si>
    <t>D. Wiseman</t>
  </si>
  <si>
    <t>Avg of declared Avgs: 195.2</t>
  </si>
  <si>
    <t>J. Blaney</t>
  </si>
  <si>
    <t>N. Currie</t>
  </si>
  <si>
    <t>T. Davies</t>
  </si>
  <si>
    <t>K. Hancock</t>
  </si>
  <si>
    <t>J. McLaughlin</t>
  </si>
  <si>
    <t>A. Craythorne</t>
  </si>
  <si>
    <t>J. McKay</t>
  </si>
  <si>
    <t>M. Richardson</t>
  </si>
  <si>
    <t>Avg of declared Avgs: 192.5</t>
  </si>
  <si>
    <t>H. Ayre</t>
  </si>
  <si>
    <t>J. Bulmer</t>
  </si>
  <si>
    <t>A. Duncan</t>
  </si>
  <si>
    <t>J. Forrest</t>
  </si>
  <si>
    <t>Avg of declared Avgs: 190.4</t>
  </si>
  <si>
    <t>I. Bruce</t>
  </si>
  <si>
    <t>S. George</t>
  </si>
  <si>
    <t>K. Mason</t>
  </si>
  <si>
    <t>M. McIlvenna</t>
  </si>
  <si>
    <t>M. Phillips</t>
  </si>
  <si>
    <t>Avg of declared Avgs: 185.9</t>
  </si>
  <si>
    <t>J. Chouler</t>
  </si>
  <si>
    <t>M. Morgans</t>
  </si>
  <si>
    <t>T. West</t>
  </si>
  <si>
    <t>Avg of declared Avgs: 171.3</t>
  </si>
  <si>
    <t>D. Ford</t>
  </si>
  <si>
    <t>W. Greenlaw</t>
  </si>
  <si>
    <t>D. Hadley</t>
  </si>
  <si>
    <t>D. Kyle P5.2.1/5.2.3</t>
  </si>
  <si>
    <t>C. McCaffrey</t>
  </si>
  <si>
    <t>T. McCaffrey</t>
  </si>
  <si>
    <t>N. Roche</t>
  </si>
  <si>
    <t>K. Smith</t>
  </si>
  <si>
    <t>Avg of declared Avgs: 192.6</t>
  </si>
  <si>
    <t>Short Range Benchrest A/S (Air Rifle) - Individuals</t>
  </si>
  <si>
    <t>M. Garbett</t>
  </si>
  <si>
    <t>K. Johns</t>
  </si>
  <si>
    <t>W. Snaith</t>
  </si>
  <si>
    <t>G. Weeks</t>
  </si>
  <si>
    <t>L. Weeks</t>
  </si>
  <si>
    <t>H. Angelinetta</t>
  </si>
  <si>
    <t>G. Boyer</t>
  </si>
  <si>
    <t>P. Francis</t>
  </si>
  <si>
    <t>K. Powers</t>
  </si>
  <si>
    <t>A. Roberts</t>
  </si>
  <si>
    <t>W. Williams</t>
  </si>
  <si>
    <t>D. Yule</t>
  </si>
  <si>
    <t>Avg of declared Avgs: 194.8</t>
  </si>
  <si>
    <t>C. Found</t>
  </si>
  <si>
    <t>S. Found</t>
  </si>
  <si>
    <t>S. Hamilton</t>
  </si>
  <si>
    <t>A. Herdson</t>
  </si>
  <si>
    <t>J. Pearson</t>
  </si>
  <si>
    <t>A. Rigg</t>
  </si>
  <si>
    <t>J. Wilkinson</t>
  </si>
  <si>
    <t>B. Charles</t>
  </si>
  <si>
    <t>A. Graham</t>
  </si>
  <si>
    <t>D. Hearn</t>
  </si>
  <si>
    <t>G. Radcliffe</t>
  </si>
  <si>
    <t>P. Thornton</t>
  </si>
  <si>
    <t>I. Asplen</t>
  </si>
  <si>
    <t>R. Chisem</t>
  </si>
  <si>
    <t>S. Hutchins</t>
  </si>
  <si>
    <t>J. Mayson</t>
  </si>
  <si>
    <t>J. Pargetor</t>
  </si>
  <si>
    <t>M. Pundsach</t>
  </si>
  <si>
    <t>J. Rawnsley</t>
  </si>
  <si>
    <t>Avg of declared Avgs: 189.0</t>
  </si>
  <si>
    <t>P. Carling</t>
  </si>
  <si>
    <t>V. Chapman</t>
  </si>
  <si>
    <t>S. Dunbar</t>
  </si>
  <si>
    <t>F. McManus</t>
  </si>
  <si>
    <t>G. Waddell</t>
  </si>
  <si>
    <t>Avg of declared Avgs: 186.9</t>
  </si>
  <si>
    <t>J. Bower</t>
  </si>
  <si>
    <t>C. Christie</t>
  </si>
  <si>
    <t>S. Dykczys</t>
  </si>
  <si>
    <t>R. Gaunt</t>
  </si>
  <si>
    <t>D. Pargetor</t>
  </si>
  <si>
    <t>P. Robinson</t>
  </si>
  <si>
    <t>Rosie Snowball</t>
  </si>
  <si>
    <t>Avg of declared Avgs: 183.9</t>
  </si>
  <si>
    <t>V. Barr</t>
  </si>
  <si>
    <t>S. Duckworth</t>
  </si>
  <si>
    <t>B. Elliott</t>
  </si>
  <si>
    <t>R. Hoyle</t>
  </si>
  <si>
    <t>A. Lyons</t>
  </si>
  <si>
    <t>Avg of declared Avgs: 181.8</t>
  </si>
  <si>
    <t>R. Carey</t>
  </si>
  <si>
    <t>M. Pearson</t>
  </si>
  <si>
    <t>C. Salisbury</t>
  </si>
  <si>
    <t>Ray Snowball</t>
  </si>
  <si>
    <t>S. Tinker</t>
  </si>
  <si>
    <t>Avg of declared Avgs: 178.7</t>
  </si>
  <si>
    <t>F. Fordyce</t>
  </si>
  <si>
    <t>C. Gaedtke</t>
  </si>
  <si>
    <t>T. Gallagher</t>
  </si>
  <si>
    <t>J. Willis</t>
  </si>
  <si>
    <t>Avg of declared Avgs: 173.1</t>
  </si>
  <si>
    <t>I. Berridge</t>
  </si>
  <si>
    <t>P. Johnston</t>
  </si>
  <si>
    <t>P. Lawton</t>
  </si>
  <si>
    <t>D. Mills</t>
  </si>
  <si>
    <t>K. Morley</t>
  </si>
  <si>
    <t>Avg of declared Avgs: 196.9</t>
  </si>
  <si>
    <t>Avg of declared Avgs: 182.6</t>
  </si>
  <si>
    <t>Short Range Benchrest A/S (Air Rifle) - Teams</t>
  </si>
  <si>
    <t>1 Bideford</t>
  </si>
  <si>
    <t>6 Bogey588</t>
  </si>
  <si>
    <t>2 Bury</t>
  </si>
  <si>
    <t>3 Sutton Coldfield A</t>
  </si>
  <si>
    <t>4 Sutton Coldfield B</t>
  </si>
  <si>
    <t>Avg of declared Avgs: 588.5</t>
  </si>
  <si>
    <t>1 Furness Marksmen</t>
  </si>
  <si>
    <t>Average</t>
  </si>
  <si>
    <t>2 GEC (Coventry)</t>
  </si>
  <si>
    <t>5 Bogey547</t>
  </si>
  <si>
    <t>3 Penarth</t>
  </si>
  <si>
    <t>4 Bogey546</t>
  </si>
  <si>
    <t>Avg of declared Avgs: 557.0</t>
  </si>
  <si>
    <t>Avg of declared Avgs: 199.2</t>
  </si>
  <si>
    <t>A. Thompson</t>
  </si>
  <si>
    <t>R. Williams</t>
  </si>
  <si>
    <t>Avg of declared Avgs: 198.5</t>
  </si>
  <si>
    <t>C. Harris</t>
  </si>
  <si>
    <t>P. Tyler</t>
  </si>
  <si>
    <t>Avg of declared Avgs: 197.7</t>
  </si>
  <si>
    <t>M. Rowan</t>
  </si>
  <si>
    <t>P. Sewell</t>
  </si>
  <si>
    <t>Avg of declared Avgs: 197.0</t>
  </si>
  <si>
    <t>D. Gordon</t>
  </si>
  <si>
    <t>G. Harris</t>
  </si>
  <si>
    <t>J. Harris</t>
  </si>
  <si>
    <t>P. Lawrence</t>
  </si>
  <si>
    <t>S. McLaughlin</t>
  </si>
  <si>
    <t>G. Nock</t>
  </si>
  <si>
    <t>K. Pay</t>
  </si>
  <si>
    <t>D. Bailey</t>
  </si>
  <si>
    <t>R. Morrow</t>
  </si>
  <si>
    <t>G. White</t>
  </si>
  <si>
    <t>D. Pitchforth</t>
  </si>
  <si>
    <t>Avg of declared Avgs: 195.1</t>
  </si>
  <si>
    <t>R. Bell</t>
  </si>
  <si>
    <t>P. McCusker</t>
  </si>
  <si>
    <t>Avg of declared Avgs: 194.6</t>
  </si>
  <si>
    <t>A. McCusker</t>
  </si>
  <si>
    <t>A. McGrugan</t>
  </si>
  <si>
    <t>Avg of declared Avgs: 194.1</t>
  </si>
  <si>
    <t>A. Arva</t>
  </si>
  <si>
    <t>R. Dewhurst</t>
  </si>
  <si>
    <t>A. Gunn</t>
  </si>
  <si>
    <t>T. Morton</t>
  </si>
  <si>
    <t>S. Williams</t>
  </si>
  <si>
    <t>Avg of declared Avgs: 193.1</t>
  </si>
  <si>
    <t>D. Allwright</t>
  </si>
  <si>
    <t>B. Carson</t>
  </si>
  <si>
    <t>M. Kanes</t>
  </si>
  <si>
    <t>R. Parkinson</t>
  </si>
  <si>
    <t>B. Thomson</t>
  </si>
  <si>
    <t>1 City of Truro</t>
  </si>
  <si>
    <t>6 GEC (Coventry) B</t>
  </si>
  <si>
    <t>2 Crewe A</t>
  </si>
  <si>
    <t>5 GEC (Coventry) A</t>
  </si>
  <si>
    <t>3 Cumb News</t>
  </si>
  <si>
    <t>4 East Antrim A</t>
  </si>
  <si>
    <t>Avg of declared Avgs: 589.7</t>
  </si>
  <si>
    <t>6 Penarth A</t>
  </si>
  <si>
    <t>5 Furness Marksmen</t>
  </si>
  <si>
    <t>4 East Antrim B</t>
  </si>
  <si>
    <t>Avg of declared Avgs: 583.8</t>
  </si>
  <si>
    <t>KW</t>
  </si>
  <si>
    <t>Avg of declared Avgs: 83.2</t>
  </si>
  <si>
    <t>Avg of declared Avgs: 81.6</t>
  </si>
  <si>
    <t>J. Bazin</t>
  </si>
  <si>
    <t>M. Broom</t>
  </si>
  <si>
    <t>B. Jones</t>
  </si>
  <si>
    <t>R. MacLean</t>
  </si>
  <si>
    <t>M. Thornton</t>
  </si>
  <si>
    <t>Avg of declared Avgs: 79.6</t>
  </si>
  <si>
    <t>J. Clements</t>
  </si>
  <si>
    <t>W. Clements</t>
  </si>
  <si>
    <t>E. Gascoyne</t>
  </si>
  <si>
    <t>D. Harris</t>
  </si>
  <si>
    <t>D. Korwin-Kochanowski</t>
  </si>
  <si>
    <t>R. Lacy</t>
  </si>
  <si>
    <t>T. Thomas</t>
  </si>
  <si>
    <t>Avg of declared Avgs: 76.1</t>
  </si>
  <si>
    <t>Avg of declared Avgs: 75.1</t>
  </si>
  <si>
    <t>I. Braithwaite</t>
  </si>
  <si>
    <t>G. Franks</t>
  </si>
  <si>
    <t>P. Chilman</t>
  </si>
  <si>
    <t>R. Harcombe</t>
  </si>
  <si>
    <t>T. Dent</t>
  </si>
  <si>
    <t>B. Jack</t>
  </si>
  <si>
    <t>F. Parsons</t>
  </si>
  <si>
    <t>A. Napoleon</t>
  </si>
  <si>
    <t>Avg of declared Avgs: 72.4</t>
  </si>
  <si>
    <t>Avg of declared Avgs: 65.9</t>
  </si>
  <si>
    <t>J. Kendrick</t>
  </si>
  <si>
    <t>T. Glover</t>
  </si>
  <si>
    <t>J. Lytollis</t>
  </si>
  <si>
    <t>Sam Jacklin</t>
  </si>
  <si>
    <t>R. Wilson</t>
  </si>
  <si>
    <t>K. Reilly</t>
  </si>
  <si>
    <t xml:space="preserve">  Scorer: K Wightman</t>
  </si>
  <si>
    <t>1 Market Drayton D</t>
  </si>
  <si>
    <t>6 Bogey444</t>
  </si>
  <si>
    <t>2 Penarth A</t>
  </si>
  <si>
    <t>5 Sunderland D</t>
  </si>
  <si>
    <t>3 Penarth B</t>
  </si>
  <si>
    <t>4 Penzance B</t>
  </si>
  <si>
    <t>Avg of declared Avgs: 471.3</t>
  </si>
  <si>
    <t>Short Range Standard Pistol - Individuals</t>
  </si>
  <si>
    <t>MB</t>
  </si>
  <si>
    <t>Avg of declared Avgs: 266.1</t>
  </si>
  <si>
    <t>M. Savage</t>
  </si>
  <si>
    <t>Avg of declared Avgs: 232.2</t>
  </si>
  <si>
    <t>D. Erskine</t>
  </si>
  <si>
    <t>The RCO or Witness should make an appropriate note on any target that has fewer than 10 shots on it.</t>
  </si>
  <si>
    <t xml:space="preserve">  Scorer: M Bailey</t>
  </si>
  <si>
    <t>Muzzle Loading Nitro - Individuals</t>
  </si>
  <si>
    <t>MS</t>
  </si>
  <si>
    <t>Avg of declared Avgs: 83.3</t>
  </si>
  <si>
    <t>R. Singleton</t>
  </si>
  <si>
    <t xml:space="preserve">  Scorer: M Spittle</t>
  </si>
  <si>
    <t>Muzzle Loading Pistol - Individuals</t>
  </si>
  <si>
    <t>Avg of declared Avgs: 82.3</t>
  </si>
  <si>
    <t>G. Crowther</t>
  </si>
  <si>
    <t>C. Lockwood</t>
  </si>
  <si>
    <t>Muzzle Loading Revolver - Individuals</t>
  </si>
  <si>
    <t>Avg of declared Avgs: 81.5</t>
  </si>
  <si>
    <t>V. Little</t>
  </si>
  <si>
    <t>Avg of declared Avgs: 67.8</t>
  </si>
  <si>
    <t>J. Moffat</t>
  </si>
  <si>
    <t>A. Ward</t>
  </si>
  <si>
    <t>J. Wright</t>
  </si>
  <si>
    <t>20 Yards Pistol - Individuals</t>
  </si>
  <si>
    <t>OS</t>
  </si>
  <si>
    <t>Avg of declared Avgs: 177.0</t>
  </si>
  <si>
    <t>A. Colman</t>
  </si>
  <si>
    <t>C. Deery</t>
  </si>
  <si>
    <t>D. Stocks</t>
  </si>
  <si>
    <t>A. Wyatt</t>
  </si>
  <si>
    <t>Avg of declared Avgs: 164.8</t>
  </si>
  <si>
    <t>J. Ward</t>
  </si>
  <si>
    <t>Avg of declared Avgs: 157.0</t>
  </si>
  <si>
    <t>N. Hayes P5.2.3</t>
  </si>
  <si>
    <t>R. Mattholie</t>
  </si>
  <si>
    <t>Avg of declared Avgs: 141.4</t>
  </si>
  <si>
    <t>P. Cox</t>
  </si>
  <si>
    <t>Avg of declared Avgs: 118.5</t>
  </si>
  <si>
    <t>T. Earnshaw P5.2.3</t>
  </si>
  <si>
    <t>A. German</t>
  </si>
  <si>
    <t>D. Mawhinney</t>
  </si>
  <si>
    <t>J. McCallum</t>
  </si>
  <si>
    <t>A. McCrory</t>
  </si>
  <si>
    <t>S. Mohamed</t>
  </si>
  <si>
    <t xml:space="preserve">  Scorer: O J Spence</t>
  </si>
  <si>
    <t>Avg of declared Avgs: 166.0</t>
  </si>
  <si>
    <t>Avg of declared Avgs: 141.0</t>
  </si>
  <si>
    <t>Long Barrelled Pistol - Individuals</t>
  </si>
  <si>
    <t>RG</t>
  </si>
  <si>
    <t>S. Preston</t>
  </si>
  <si>
    <t>Avg of declared Avgs: 170.4</t>
  </si>
  <si>
    <t>G. Dutton</t>
  </si>
  <si>
    <t>S. Hutchinson</t>
  </si>
  <si>
    <t>S. Rees</t>
  </si>
  <si>
    <t>Avg of declared Avgs: 165.0</t>
  </si>
  <si>
    <t>A. Carson</t>
  </si>
  <si>
    <t>S. Dalziel</t>
  </si>
  <si>
    <t>C. Oswald P5.2.3</t>
  </si>
  <si>
    <t>Avg of declared Avgs: 146.2</t>
  </si>
  <si>
    <t>A. Barrow</t>
  </si>
  <si>
    <t>P. Dean P5.2.3</t>
  </si>
  <si>
    <t xml:space="preserve">  Scorer: R Gascoyne</t>
  </si>
  <si>
    <t>Avg of declared Avgs: 173.0</t>
  </si>
  <si>
    <t>10M Air Rifle - Individuals</t>
  </si>
  <si>
    <t>RH</t>
  </si>
  <si>
    <t>A. Brown</t>
  </si>
  <si>
    <t>B. Clark</t>
  </si>
  <si>
    <t>M. Giglia</t>
  </si>
  <si>
    <t>R. Law</t>
  </si>
  <si>
    <t>N. Smith</t>
  </si>
  <si>
    <t>R. Townsend</t>
  </si>
  <si>
    <t>Avg of declared Avgs: 163.9</t>
  </si>
  <si>
    <t>F. Allan</t>
  </si>
  <si>
    <t>O. Edwards</t>
  </si>
  <si>
    <t>A. Goodhand</t>
  </si>
  <si>
    <t>K. Pickett</t>
  </si>
  <si>
    <t>K. Robinson</t>
  </si>
  <si>
    <t>Avg of declared Avgs: 153.0</t>
  </si>
  <si>
    <t>N. Avis</t>
  </si>
  <si>
    <t>E. Flowerdew</t>
  </si>
  <si>
    <t>J. Stevens</t>
  </si>
  <si>
    <t>M. Swain</t>
  </si>
  <si>
    <t>Avg of declared Avgs: 140.5</t>
  </si>
  <si>
    <t>T. Aldous</t>
  </si>
  <si>
    <t>D. Hebard</t>
  </si>
  <si>
    <t>C. Jones</t>
  </si>
  <si>
    <t>W. Laidlaw P5.2.1</t>
  </si>
  <si>
    <t>D. O'Driscoll</t>
  </si>
  <si>
    <t>Avg of declared Avgs: 119.3</t>
  </si>
  <si>
    <t>P. Dzienniak</t>
  </si>
  <si>
    <t>P. Hadzik</t>
  </si>
  <si>
    <t>W. Kirkland</t>
  </si>
  <si>
    <t>K. Kuzmanoska</t>
  </si>
  <si>
    <t>D. Little</t>
  </si>
  <si>
    <t>O. McLoughlin</t>
  </si>
  <si>
    <t>V. Poulopoulos</t>
  </si>
  <si>
    <t>A. Sweet</t>
  </si>
  <si>
    <t xml:space="preserve">  Scorer: R Harrison</t>
  </si>
  <si>
    <t>10m Air Rifle - Individuals (Supported rest)</t>
  </si>
  <si>
    <t>Avg of declared Avgs: 182.4</t>
  </si>
  <si>
    <t>C. Dickenson</t>
  </si>
  <si>
    <t>S. Moruzzi</t>
  </si>
  <si>
    <t>J. Phillips P5.2.1</t>
  </si>
  <si>
    <t>B. Sivyer</t>
  </si>
  <si>
    <t>I. Vance</t>
  </si>
  <si>
    <t>G. Walton</t>
  </si>
  <si>
    <t>S. Baker</t>
  </si>
  <si>
    <t>I. Darke</t>
  </si>
  <si>
    <t>D. Heaton</t>
  </si>
  <si>
    <t>Avg of declared Avgs: 153.8</t>
  </si>
  <si>
    <t>Rapid Fire Rifle - Individuals</t>
  </si>
  <si>
    <t>TE</t>
  </si>
  <si>
    <t>Avg of declared Avgs: 268.6</t>
  </si>
  <si>
    <t>M. Weeks</t>
  </si>
  <si>
    <t>Avg of declared Avgs: 229.4</t>
  </si>
  <si>
    <t>B. Docherty</t>
  </si>
  <si>
    <t>R. McKay</t>
  </si>
  <si>
    <t xml:space="preserve">  Scorer: T Earnshaw</t>
  </si>
  <si>
    <t>Avg this round: 157.1</t>
  </si>
  <si>
    <t>Avg this round: 184.4</t>
  </si>
  <si>
    <t>Avg this round: 163.0</t>
  </si>
  <si>
    <t>Avg this round: 160.1</t>
  </si>
  <si>
    <t>Avg this round: 164.1</t>
  </si>
  <si>
    <t>Avg this round: 160.0</t>
  </si>
  <si>
    <t>Avg this round: 152.2</t>
  </si>
  <si>
    <t>Avg this round: 155.4</t>
  </si>
  <si>
    <t>Avg this round: 142.5</t>
  </si>
  <si>
    <t>Avg this round: 133.8</t>
  </si>
  <si>
    <t>Avg this round: 182.3</t>
  </si>
  <si>
    <t>Avg this round: 176.9</t>
  </si>
  <si>
    <t>Avg this round: 175.6</t>
  </si>
  <si>
    <t>Avg this round: 171.8</t>
  </si>
  <si>
    <t>Avg this round: 170.9</t>
  </si>
  <si>
    <t>Avg this round: 166.0</t>
  </si>
  <si>
    <t>Avg this round: 162.9</t>
  </si>
  <si>
    <t>Avg this round: 163.3</t>
  </si>
  <si>
    <t>Avg this round: 169.0</t>
  </si>
  <si>
    <t>Avg this round: 175.4</t>
  </si>
  <si>
    <t>Avg this round: 165.8</t>
  </si>
  <si>
    <t>Avg this round: 154.5</t>
  </si>
  <si>
    <t>Avg this round: 148.0</t>
  </si>
  <si>
    <t>Avg this round: 183.0</t>
  </si>
  <si>
    <t>Avg this round: 173.6</t>
  </si>
  <si>
    <t>Avg this round: 158.2</t>
  </si>
  <si>
    <t>Avg this round: 181.9</t>
  </si>
  <si>
    <t>Avg this round: 162.2</t>
  </si>
  <si>
    <t>Avg this round: 156.6</t>
  </si>
  <si>
    <t>Avg this round: 144.9</t>
  </si>
  <si>
    <t>Avg this round: 129.1</t>
  </si>
  <si>
    <t>Avg this round: 158.5</t>
  </si>
  <si>
    <t>Avg this round: 160.4</t>
  </si>
  <si>
    <t>Avg this round: 181.7</t>
  </si>
  <si>
    <t>Avg this round: 159.5</t>
  </si>
  <si>
    <t>Avg this round: 197.0</t>
  </si>
  <si>
    <t>Avg this round: 193.1</t>
  </si>
  <si>
    <t>Avg this round: 190.6</t>
  </si>
  <si>
    <t>Avg this round: 176.8</t>
  </si>
  <si>
    <t>Avg this round: 196.3</t>
  </si>
  <si>
    <t>Avg this round: 183.5</t>
  </si>
  <si>
    <t>Avg this round: 197.6</t>
  </si>
  <si>
    <t>Avg this round: 197.1</t>
  </si>
  <si>
    <t>Avg this round: 196.9</t>
  </si>
  <si>
    <t>Avg this round: 193.8</t>
  </si>
  <si>
    <t>Avg this round: 189.6</t>
  </si>
  <si>
    <t>Avg this round: 193.0</t>
  </si>
  <si>
    <t>Avg this round: 189.2</t>
  </si>
  <si>
    <t>Avg this round: 165.6</t>
  </si>
  <si>
    <t>Avg this round: 194.1</t>
  </si>
  <si>
    <t>Avg this round: 197.4</t>
  </si>
  <si>
    <t>Avg this round: 193.5</t>
  </si>
  <si>
    <t>Avg this round: 189.9</t>
  </si>
  <si>
    <t>Avg this round: 191.7</t>
  </si>
  <si>
    <t>Avg this round: 189.4</t>
  </si>
  <si>
    <t>Avg this round: 166.6</t>
  </si>
  <si>
    <t>Avg this round: 176.7</t>
  </si>
  <si>
    <t>Avg this round: 196.0</t>
  </si>
  <si>
    <t>Avg this round: 190.7</t>
  </si>
  <si>
    <t>Avg this round: 177.8</t>
  </si>
  <si>
    <t>Avg this round: 194.7</t>
  </si>
  <si>
    <t>Avg this round: 188.1</t>
  </si>
  <si>
    <t>Avg this round: 184.9</t>
  </si>
  <si>
    <t>Avg this round: 181.8</t>
  </si>
  <si>
    <t>Avg this round: 179.6</t>
  </si>
  <si>
    <t>Avg this round: 172.9</t>
  </si>
  <si>
    <t>Avg this round: 174.6</t>
  </si>
  <si>
    <t>Avg this round: 161.5</t>
  </si>
  <si>
    <t>Avg this round: 189.0</t>
  </si>
  <si>
    <t>Avg this round: 185.9</t>
  </si>
  <si>
    <t>Avg this round: 171.0</t>
  </si>
  <si>
    <t>Avg this round: 184.1</t>
  </si>
  <si>
    <t>Avg this round: 171.9</t>
  </si>
  <si>
    <t>Avg this round: 157.8</t>
  </si>
  <si>
    <t>Avg this round: 172.3</t>
  </si>
  <si>
    <t>Avg this round: 185.4</t>
  </si>
  <si>
    <t>Avg this round: 85.5</t>
  </si>
  <si>
    <t>Avg this round: 75.0</t>
  </si>
  <si>
    <t>Avg this round: 82.3</t>
  </si>
  <si>
    <t>Avg this round: 69.3</t>
  </si>
  <si>
    <t>Avg this round: 161.3</t>
  </si>
  <si>
    <t>Avg this round: 162.8</t>
  </si>
  <si>
    <t>Avg this round: 152.3</t>
  </si>
  <si>
    <t>Avg this round: 138.5</t>
  </si>
  <si>
    <t>Avg this round: 111.0</t>
  </si>
  <si>
    <t>Avg this round: 153.5</t>
  </si>
  <si>
    <t>Avg this round: 130.0</t>
  </si>
  <si>
    <t>Avg this round: 161.4</t>
  </si>
  <si>
    <t>Avg this round: 273.0</t>
  </si>
  <si>
    <t>Avg this round: 248.9</t>
  </si>
  <si>
    <t>Avg this round: 95.7</t>
  </si>
  <si>
    <t>Avg this round: 83.8</t>
  </si>
  <si>
    <t>Avg this round: 85.8</t>
  </si>
  <si>
    <t>Avg this round: 80.3</t>
  </si>
  <si>
    <t>Avg this round: 82.4</t>
  </si>
  <si>
    <t>Avg this round: 83.7</t>
  </si>
  <si>
    <t>Avg this round: 82.0</t>
  </si>
  <si>
    <t>Avg this round: 77.3</t>
  </si>
  <si>
    <t>Avg this round: 70.3</t>
  </si>
  <si>
    <t>Avg this round: 77.7</t>
  </si>
  <si>
    <t>Avg this round: 93.1</t>
  </si>
  <si>
    <t>Avg this round: 91.4</t>
  </si>
  <si>
    <t>Avg this round: 92.3</t>
  </si>
  <si>
    <t>Avg this round: 90.3</t>
  </si>
  <si>
    <t>Avg this round: 88.7</t>
  </si>
  <si>
    <t>Avg this round: 88.1</t>
  </si>
  <si>
    <t>Avg this round: 87.3</t>
  </si>
  <si>
    <t>Avg this round: 86.4</t>
  </si>
  <si>
    <t>Avg this round: 93.4</t>
  </si>
  <si>
    <t>Avg this round: 88.6</t>
  </si>
  <si>
    <t>Avg this round: 81.3</t>
  </si>
  <si>
    <t>Avg this round: 81.4</t>
  </si>
  <si>
    <t>Avg this round: 68.7</t>
  </si>
  <si>
    <t>Avg this round: 196.2</t>
  </si>
  <si>
    <t>Avg this round: 190.3</t>
  </si>
  <si>
    <t>Avg this round: 182.6</t>
  </si>
  <si>
    <t>Avg this round: 196.4</t>
  </si>
  <si>
    <t>Avg this round: 193.6</t>
  </si>
  <si>
    <t>Avg this round: 191.3</t>
  </si>
  <si>
    <t>Avg this round: 193.3</t>
  </si>
  <si>
    <t>Avg this round: 188.7</t>
  </si>
  <si>
    <t>Avg this round: 187.6</t>
  </si>
  <si>
    <t>Avg this round: 195.1</t>
  </si>
  <si>
    <t>Avg this round: 190.8</t>
  </si>
  <si>
    <t>Avg this round: 198.7</t>
  </si>
  <si>
    <t>Avg this round: 193.7</t>
  </si>
  <si>
    <t>Avg this round: 191.5</t>
  </si>
  <si>
    <t>Avg this round: 191.2</t>
  </si>
  <si>
    <t>Avg this round: 167.5</t>
  </si>
  <si>
    <t>Avg this round: 188.4</t>
  </si>
  <si>
    <t>Avg this round: 188.8</t>
  </si>
  <si>
    <t>Avg this round: 182.0</t>
  </si>
  <si>
    <t>Avg this round: 196.8</t>
  </si>
  <si>
    <t>Avg this round: 183.3</t>
  </si>
  <si>
    <t>Avg this round: 178.5</t>
  </si>
  <si>
    <t>Avg this round: 175.7</t>
  </si>
  <si>
    <t>Avg this round: 198.0</t>
  </si>
  <si>
    <t>Avg this round: 196.6</t>
  </si>
  <si>
    <t>Avg this round: 195.4</t>
  </si>
  <si>
    <t>Avg this round: 195.6</t>
  </si>
  <si>
    <t>Avg this round: 187.2</t>
  </si>
  <si>
    <t>Avg this round: 197.9</t>
  </si>
  <si>
    <t>Avg this round: 195.3</t>
  </si>
  <si>
    <t>Avg this round: 176.5</t>
  </si>
  <si>
    <t>Avg this round: 180.0</t>
  </si>
  <si>
    <t>Avg this round: 96.4</t>
  </si>
  <si>
    <t>Avg this round: 88.5</t>
  </si>
  <si>
    <t>Avg this round: 91.0</t>
  </si>
  <si>
    <t>Avg this round: 86.9</t>
  </si>
  <si>
    <t>Avg this round: 96.5</t>
  </si>
  <si>
    <t>Avg this round: 94.3</t>
  </si>
  <si>
    <t>Avg this round: 94.5</t>
  </si>
  <si>
    <t>Avg this round: 92.9</t>
  </si>
  <si>
    <t>Avg this round: 92.5</t>
  </si>
  <si>
    <t>Avg this round: 92.4</t>
  </si>
  <si>
    <t>Avg this round: 92.2</t>
  </si>
  <si>
    <t>Avg this round: 91.3</t>
  </si>
  <si>
    <t>Avg this round: 90.7</t>
  </si>
  <si>
    <t>Avg this round: 260.2</t>
  </si>
  <si>
    <t>Avg this round: 241.7</t>
  </si>
  <si>
    <t>Avg this round: 532.3</t>
  </si>
  <si>
    <t>(Complete teams only)</t>
  </si>
  <si>
    <t>Avg this round: 509.0</t>
  </si>
  <si>
    <t>Avg this round: 471.2</t>
  </si>
  <si>
    <t>Avg this round: 589.8</t>
  </si>
  <si>
    <t>Avg this round: 582.0</t>
  </si>
  <si>
    <t>Avg this round: 588.7</t>
  </si>
  <si>
    <t>Avg this round: 583.8</t>
  </si>
  <si>
    <t>Avg this round: 572.2</t>
  </si>
  <si>
    <t>Avg this round: 557.0</t>
  </si>
  <si>
    <t>Avg this round: 578.0</t>
  </si>
  <si>
    <t>Avg this round: 566.4</t>
  </si>
  <si>
    <t>Avg this round: 557.4</t>
  </si>
  <si>
    <t>Avg this round: 521.2</t>
  </si>
  <si>
    <t>Avg this round: 554.7</t>
  </si>
  <si>
    <t>Avg this round: 517.2</t>
  </si>
  <si>
    <t>Avg this round: 502.5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</si>
  <si>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</si>
  <si>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</si>
  <si>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</si>
  <si>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</si>
  <si>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</si>
  <si>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</si>
  <si>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</si>
  <si>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</si>
  <si>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</si>
  <si>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</si>
  <si>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</si>
  <si>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</si>
  <si>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</si>
  <si>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Sen</t>
  </si>
  <si>
    <t>D11</t>
  </si>
  <si>
    <t>D12</t>
  </si>
  <si>
    <t>D13</t>
  </si>
  <si>
    <t>D14</t>
  </si>
  <si>
    <t>D15</t>
  </si>
  <si>
    <t>D16</t>
  </si>
  <si>
    <t>D17</t>
  </si>
  <si>
    <t>Bench SR (Rim) Team</t>
  </si>
  <si>
    <t>10m Air Pistol Jun</t>
  </si>
  <si>
    <t>Gallery Rifle Any</t>
  </si>
  <si>
    <t>10m Air Pistol Sen</t>
  </si>
  <si>
    <t>Gallery Rifle Any Sen</t>
  </si>
  <si>
    <t>10m Air Pistol Team</t>
  </si>
  <si>
    <t>Gallery Rifle Iron</t>
  </si>
  <si>
    <t>10m Air Pistol (Supp rest)</t>
  </si>
  <si>
    <t>Gallery Rifle Iron Sen</t>
  </si>
  <si>
    <t>10m Air Rifle</t>
  </si>
  <si>
    <t>Long Barrelled Pistol</t>
  </si>
  <si>
    <t>10m Air Rifle Jun</t>
  </si>
  <si>
    <t>Long Barrelled Pistol Sen</t>
  </si>
  <si>
    <t>10m Air Rifle Sen</t>
  </si>
  <si>
    <t>LR Rifle 50 Iron</t>
  </si>
  <si>
    <t>10m Air Rifle (Supp rest)</t>
  </si>
  <si>
    <t>Muzzle-loading Nitro</t>
  </si>
  <si>
    <t>20Yd Pistol</t>
  </si>
  <si>
    <t>Muzzle-loading Pistol</t>
  </si>
  <si>
    <t>20Yd Pistol Sen</t>
  </si>
  <si>
    <t>Muzzle-loading Revolver</t>
  </si>
  <si>
    <t>6Yd Air Pistol</t>
  </si>
  <si>
    <t>Rapid Fire Air Pistol</t>
  </si>
  <si>
    <t>Bench 100yd</t>
  </si>
  <si>
    <t>Rapid Fire Rifle</t>
  </si>
  <si>
    <t>Bench 100yd Sen</t>
  </si>
  <si>
    <t>Short Range Rifle</t>
  </si>
  <si>
    <t>Bench 50m</t>
  </si>
  <si>
    <t>Bench 50m Sen</t>
  </si>
  <si>
    <t>Short Range Rifle Jun</t>
  </si>
  <si>
    <t>Bench SR (Air)</t>
  </si>
  <si>
    <t>Short Range Rifle Sen</t>
  </si>
  <si>
    <t>Short Range Rifle Team</t>
  </si>
  <si>
    <t>Bench SR (Air) Sen</t>
  </si>
  <si>
    <t>Sport Rifle</t>
  </si>
  <si>
    <t>Bench SR (Air) Team</t>
  </si>
  <si>
    <t>D18</t>
  </si>
  <si>
    <t>Bench SR (Rim)</t>
  </si>
  <si>
    <t>Sport Rifle Sen</t>
  </si>
  <si>
    <t>D19</t>
  </si>
  <si>
    <t>D20</t>
  </si>
  <si>
    <t>Sport Rifle Team</t>
  </si>
  <si>
    <t>D21</t>
  </si>
  <si>
    <t>D22</t>
  </si>
  <si>
    <t>D23</t>
  </si>
  <si>
    <t>SR Standard Pistol</t>
  </si>
  <si>
    <t>Bench SR (Rim) Jun</t>
  </si>
  <si>
    <t>To return to this sheet from any result sheet, hit the little arrow at the top left of the sheet</t>
  </si>
  <si>
    <t>Winter 2023-24 - Round 6</t>
  </si>
  <si>
    <t>Round Six (15-Jan-24)</t>
  </si>
  <si>
    <t>Issue date: 29-Jan-24</t>
  </si>
  <si>
    <t xml:space="preserve">  Challenges must be sent to the scorer and received by: 12-Feb-24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</si>
</sst>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_);[Red]\(#,##0.0\)"/>
    <numFmt numFmtId="166" formatCode="0.000"/>
    <numFmt numFmtId="167" formatCode="##0.000"/>
  </numFmts>
  <fonts count="4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3"/>
      <name val="Trebuchet MS"/>
      <family val="2"/>
      <charset val="1"/>
    </font>
    <font>
      <sz val="10"/>
      <name val="Times New Roman"/>
      <family val="1"/>
      <charset val="1"/>
    </font>
    <font>
      <sz val="10"/>
      <name val="Trebuchet MS"/>
      <family val="2"/>
      <charset val="1"/>
    </font>
    <font>
      <u/>
      <sz val="11"/>
      <color rgb="FF0563C1"/>
      <name val="Calibri"/>
      <family val="2"/>
      <charset val="1"/>
    </font>
    <font>
      <sz val="8"/>
      <color rgb="FFFFFFFF"/>
      <name val="Trebuchet MS"/>
      <family val="2"/>
      <charset val="1"/>
    </font>
    <font>
      <b/>
      <sz val="10"/>
      <name val="Trebuchet MS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b/>
      <sz val="10"/>
      <name val="Trebuchet MS"/>
      <family val="2"/>
    </font>
    <font>
      <sz val="10"/>
      <name val="Trebuchet MS"/>
      <family val="2"/>
    </font>
    <font>
      <sz val="10"/>
      <color rgb="FFFFFFFF"/>
      <name val="Trebuchet MS"/>
      <family val="2"/>
    </font>
    <font>
      <sz val="10"/>
      <color rgb="FF000000"/>
      <name val="Trebuchet MS"/>
      <family val="2"/>
    </font>
    <font>
      <sz val="13"/>
      <color rgb="FFFFFFFF"/>
      <name val="Trebuchet MS"/>
      <family val="2"/>
      <charset val="1"/>
    </font>
    <font>
      <sz val="10"/>
      <name val="Times New Roman"/>
      <family val="1"/>
    </font>
    <font>
      <b/>
      <sz val="13"/>
      <name val="Trebuchet MS"/>
      <family val="2"/>
    </font>
    <font>
      <sz val="14"/>
      <color theme="4"/>
      <name val="Wingdings 3"/>
      <family val="1"/>
      <charset val="2"/>
    </font>
    <font>
      <sz val="8"/>
      <color rgb="FFFFFFFF"/>
      <name val="Trebuchet MS"/>
      <family val="2"/>
    </font>
    <font>
      <sz val="8"/>
      <name val="Trebuchet MS"/>
      <family val="2"/>
    </font>
    <font>
      <sz val="10"/>
      <color theme="0"/>
      <name val="Trebuchet MS"/>
      <family val="2"/>
    </font>
    <font>
      <b/>
      <sz val="10"/>
      <color rgb="FF0070C0"/>
      <name val="Trebuchet MS"/>
      <family val="2"/>
    </font>
    <font>
      <sz val="10"/>
      <color rgb="FF00B05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3"/>
      <color theme="0"/>
      <name val="Trebuchet MS"/>
      <family val="2"/>
    </font>
    <font>
      <b/>
      <sz val="10"/>
      <color theme="1"/>
      <name val="Trebuchet MS"/>
      <family val="2"/>
    </font>
    <font>
      <sz val="12"/>
      <color indexed="8"/>
      <name val="Verdana"/>
      <family val="2"/>
    </font>
    <font>
      <sz val="13"/>
      <name val="Trebuchet MS"/>
      <family val="2"/>
    </font>
    <font>
      <sz val="10"/>
      <name val="Verdana"/>
      <family val="2"/>
    </font>
    <font>
      <sz val="8"/>
      <color rgb="FF000000"/>
      <name val="Trebuchet MS"/>
      <family val="2"/>
      <charset val="1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  <font>
      <sz val="11"/>
      <color rgb="FF0000FF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darkVertical"/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0" fontId="3" fillId="0" borderId="0" applyBorder="0" applyProtection="0">
      <alignment vertical="top" wrapText="1"/>
    </xf>
    <xf numFmtId="0" fontId="5" fillId="0" borderId="0"/>
    <xf numFmtId="0" fontId="7" fillId="0" borderId="0"/>
    <xf numFmtId="0" fontId="9" fillId="0" borderId="0" applyBorder="0" applyProtection="0"/>
    <xf numFmtId="0" fontId="19" fillId="0" borderId="0"/>
    <xf numFmtId="0" fontId="2" fillId="0" borderId="0" applyNumberFormat="0" applyFill="0" applyBorder="0" applyAlignment="0" applyProtection="0"/>
    <xf numFmtId="0" fontId="31" fillId="0" borderId="0" applyNumberFormat="0" applyFill="0" applyBorder="0" applyProtection="0">
      <alignment vertical="top" wrapText="1"/>
    </xf>
    <xf numFmtId="0" fontId="33" fillId="0" borderId="0"/>
  </cellStyleXfs>
  <cellXfs count="396">
    <xf numFmtId="0" fontId="0" fillId="0" borderId="0" xfId="0"/>
    <xf numFmtId="0" fontId="4" fillId="0" borderId="1" xfId="2" applyFont="1" applyBorder="1" applyAlignment="1" applyProtection="1">
      <alignment horizontal="center"/>
    </xf>
    <xf numFmtId="0" fontId="4" fillId="0" borderId="2" xfId="2" applyFont="1" applyBorder="1" applyAlignment="1" applyProtection="1"/>
    <xf numFmtId="1" fontId="4" fillId="0" borderId="2" xfId="2" applyNumberFormat="1" applyFont="1" applyBorder="1" applyAlignment="1" applyProtection="1"/>
    <xf numFmtId="0" fontId="4" fillId="0" borderId="0" xfId="3" applyFont="1"/>
    <xf numFmtId="0" fontId="6" fillId="0" borderId="0" xfId="3" applyFont="1"/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3" xfId="2" applyFont="1" applyBorder="1" applyAlignment="1" applyProtection="1">
      <alignment horizontal="center"/>
    </xf>
    <xf numFmtId="1" fontId="8" fillId="0" borderId="0" xfId="2" applyNumberFormat="1" applyFont="1" applyBorder="1" applyAlignment="1" applyProtection="1"/>
    <xf numFmtId="0" fontId="8" fillId="0" borderId="0" xfId="2" applyFont="1" applyBorder="1" applyAlignment="1" applyProtection="1"/>
    <xf numFmtId="0" fontId="10" fillId="0" borderId="0" xfId="2" applyFont="1" applyBorder="1" applyAlignment="1" applyProtection="1">
      <alignment horizontal="center"/>
    </xf>
    <xf numFmtId="0" fontId="8" fillId="0" borderId="0" xfId="3" applyFont="1"/>
    <xf numFmtId="0" fontId="11" fillId="0" borderId="3" xfId="2" applyFont="1" applyBorder="1" applyAlignment="1" applyProtection="1">
      <alignment horizontal="center"/>
    </xf>
    <xf numFmtId="0" fontId="11" fillId="0" borderId="0" xfId="2" applyFont="1" applyBorder="1" applyAlignment="1" applyProtection="1"/>
    <xf numFmtId="1" fontId="12" fillId="0" borderId="0" xfId="2" applyNumberFormat="1" applyFont="1" applyBorder="1" applyAlignment="1" applyProtection="1"/>
    <xf numFmtId="0" fontId="12" fillId="0" borderId="0" xfId="2" applyFont="1" applyBorder="1" applyAlignment="1" applyProtection="1"/>
    <xf numFmtId="0" fontId="11" fillId="0" borderId="0" xfId="4" applyFont="1"/>
    <xf numFmtId="0" fontId="13" fillId="0" borderId="4" xfId="4" applyFont="1" applyBorder="1" applyAlignment="1">
      <alignment horizontal="center"/>
    </xf>
    <xf numFmtId="0" fontId="8" fillId="0" borderId="5" xfId="2" applyFont="1" applyBorder="1" applyAlignment="1" applyProtection="1"/>
    <xf numFmtId="0" fontId="8" fillId="0" borderId="5" xfId="2" applyFont="1" applyBorder="1" applyAlignment="1" applyProtection="1">
      <alignment horizontal="right"/>
    </xf>
    <xf numFmtId="0" fontId="8" fillId="0" borderId="6" xfId="2" applyFont="1" applyBorder="1" applyAlignment="1" applyProtection="1">
      <alignment horizontal="right"/>
    </xf>
    <xf numFmtId="0" fontId="8" fillId="0" borderId="8" xfId="2" applyFont="1" applyBorder="1" applyAlignment="1" applyProtection="1"/>
    <xf numFmtId="0" fontId="8" fillId="0" borderId="10" xfId="2" applyFont="1" applyBorder="1" applyAlignment="1" applyProtection="1">
      <alignment horizontal="center"/>
    </xf>
    <xf numFmtId="0" fontId="8" fillId="0" borderId="11" xfId="3" applyFont="1" applyBorder="1" applyAlignment="1">
      <alignment horizontal="left"/>
    </xf>
    <xf numFmtId="0" fontId="8" fillId="0" borderId="11" xfId="2" applyFont="1" applyBorder="1" applyAlignment="1" applyProtection="1">
      <alignment horizontal="left"/>
    </xf>
    <xf numFmtId="0" fontId="8" fillId="0" borderId="11" xfId="2" applyFont="1" applyBorder="1" applyAlignment="1" applyProtection="1"/>
    <xf numFmtId="0" fontId="8" fillId="0" borderId="12" xfId="3" applyFont="1" applyBorder="1"/>
    <xf numFmtId="0" fontId="8" fillId="0" borderId="11" xfId="4" applyFont="1" applyBorder="1" applyAlignment="1">
      <alignment horizontal="left"/>
    </xf>
    <xf numFmtId="0" fontId="8" fillId="0" borderId="11" xfId="4" applyFont="1" applyBorder="1"/>
    <xf numFmtId="0" fontId="8" fillId="0" borderId="12" xfId="4" applyFont="1" applyBorder="1"/>
    <xf numFmtId="15" fontId="8" fillId="0" borderId="11" xfId="4" applyNumberFormat="1" applyFont="1" applyBorder="1" applyAlignment="1">
      <alignment horizontal="left"/>
    </xf>
    <xf numFmtId="0" fontId="8" fillId="0" borderId="11" xfId="3" applyFont="1" applyBorder="1"/>
    <xf numFmtId="0" fontId="8" fillId="0" borderId="14" xfId="3" applyFont="1" applyBorder="1"/>
    <xf numFmtId="0" fontId="8" fillId="0" borderId="15" xfId="3" applyFont="1" applyBorder="1"/>
    <xf numFmtId="0" fontId="8" fillId="0" borderId="10" xfId="3" applyFont="1" applyBorder="1" applyAlignment="1">
      <alignment horizontal="center"/>
    </xf>
    <xf numFmtId="15" fontId="8" fillId="0" borderId="0" xfId="4" applyNumberFormat="1" applyFont="1" applyAlignment="1">
      <alignment horizontal="right"/>
    </xf>
    <xf numFmtId="0" fontId="13" fillId="0" borderId="0" xfId="2" applyFont="1" applyBorder="1" applyAlignment="1" applyProtection="1">
      <alignment horizontal="center"/>
    </xf>
    <xf numFmtId="0" fontId="4" fillId="0" borderId="1" xfId="2" applyFont="1" applyBorder="1" applyAlignment="1" applyProtection="1"/>
    <xf numFmtId="0" fontId="4" fillId="0" borderId="0" xfId="2" applyFont="1" applyBorder="1" applyAlignment="1" applyProtection="1"/>
    <xf numFmtId="0" fontId="4" fillId="0" borderId="0" xfId="3" applyFont="1" applyAlignment="1">
      <alignment horizontal="center"/>
    </xf>
    <xf numFmtId="0" fontId="4" fillId="0" borderId="0" xfId="4" applyFont="1"/>
    <xf numFmtId="0" fontId="10" fillId="0" borderId="0" xfId="4" applyFont="1"/>
    <xf numFmtId="0" fontId="18" fillId="0" borderId="0" xfId="3" applyFont="1"/>
    <xf numFmtId="0" fontId="11" fillId="0" borderId="0" xfId="4" applyFont="1" applyAlignment="1">
      <alignment horizontal="center"/>
    </xf>
    <xf numFmtId="0" fontId="8" fillId="0" borderId="16" xfId="4" applyFont="1" applyBorder="1"/>
    <xf numFmtId="0" fontId="8" fillId="0" borderId="17" xfId="4" applyFont="1" applyBorder="1"/>
    <xf numFmtId="1" fontId="13" fillId="0" borderId="17" xfId="4" applyNumberFormat="1" applyFont="1" applyBorder="1"/>
    <xf numFmtId="0" fontId="8" fillId="0" borderId="17" xfId="4" applyFont="1" applyBorder="1" applyAlignment="1">
      <alignment horizontal="right"/>
    </xf>
    <xf numFmtId="0" fontId="8" fillId="0" borderId="18" xfId="4" applyFont="1" applyBorder="1" applyAlignment="1">
      <alignment horizontal="right"/>
    </xf>
    <xf numFmtId="0" fontId="5" fillId="0" borderId="0" xfId="3" applyAlignment="1">
      <alignment horizontal="center"/>
    </xf>
    <xf numFmtId="0" fontId="8" fillId="0" borderId="19" xfId="4" applyFont="1" applyBorder="1"/>
    <xf numFmtId="0" fontId="8" fillId="0" borderId="20" xfId="4" applyFont="1" applyBorder="1"/>
    <xf numFmtId="0" fontId="8" fillId="0" borderId="21" xfId="4" applyFont="1" applyBorder="1"/>
    <xf numFmtId="0" fontId="8" fillId="0" borderId="8" xfId="4" applyFont="1" applyBorder="1"/>
    <xf numFmtId="0" fontId="8" fillId="0" borderId="9" xfId="4" applyFont="1" applyBorder="1"/>
    <xf numFmtId="0" fontId="8" fillId="0" borderId="22" xfId="4" applyFont="1" applyBorder="1"/>
    <xf numFmtId="0" fontId="8" fillId="0" borderId="23" xfId="4" applyFont="1" applyBorder="1"/>
    <xf numFmtId="0" fontId="8" fillId="0" borderId="24" xfId="4" applyFont="1" applyBorder="1"/>
    <xf numFmtId="0" fontId="8" fillId="0" borderId="25" xfId="4" applyFont="1" applyBorder="1"/>
    <xf numFmtId="0" fontId="8" fillId="0" borderId="26" xfId="4" applyFont="1" applyBorder="1"/>
    <xf numFmtId="0" fontId="8" fillId="0" borderId="27" xfId="4" applyFont="1" applyBorder="1"/>
    <xf numFmtId="0" fontId="8" fillId="0" borderId="14" xfId="4" applyFont="1" applyBorder="1"/>
    <xf numFmtId="0" fontId="8" fillId="0" borderId="15" xfId="4" applyFont="1" applyBorder="1"/>
    <xf numFmtId="164" fontId="8" fillId="0" borderId="0" xfId="4" applyNumberFormat="1" applyFont="1"/>
    <xf numFmtId="0" fontId="8" fillId="0" borderId="4" xfId="4" applyFont="1" applyBorder="1"/>
    <xf numFmtId="0" fontId="8" fillId="0" borderId="5" xfId="4" applyFont="1" applyBorder="1" applyAlignment="1">
      <alignment horizontal="right"/>
    </xf>
    <xf numFmtId="0" fontId="8" fillId="0" borderId="6" xfId="4" applyFont="1" applyBorder="1" applyAlignment="1">
      <alignment horizontal="right"/>
    </xf>
    <xf numFmtId="0" fontId="12" fillId="0" borderId="0" xfId="4" applyFont="1"/>
    <xf numFmtId="0" fontId="8" fillId="0" borderId="10" xfId="4" applyFont="1" applyBorder="1"/>
    <xf numFmtId="0" fontId="8" fillId="0" borderId="13" xfId="4" applyFont="1" applyBorder="1"/>
    <xf numFmtId="0" fontId="8" fillId="2" borderId="0" xfId="4" applyFont="1" applyFill="1"/>
    <xf numFmtId="0" fontId="8" fillId="2" borderId="0" xfId="4" applyFont="1" applyFill="1" applyAlignment="1">
      <alignment horizontal="center"/>
    </xf>
    <xf numFmtId="0" fontId="5" fillId="0" borderId="7" xfId="3" applyBorder="1"/>
    <xf numFmtId="0" fontId="5" fillId="0" borderId="8" xfId="3" applyBorder="1"/>
    <xf numFmtId="0" fontId="5" fillId="0" borderId="9" xfId="3" applyBorder="1"/>
    <xf numFmtId="0" fontId="5" fillId="0" borderId="10" xfId="3" applyBorder="1"/>
    <xf numFmtId="0" fontId="5" fillId="0" borderId="11" xfId="3" applyBorder="1"/>
    <xf numFmtId="0" fontId="5" fillId="0" borderId="12" xfId="3" applyBorder="1"/>
    <xf numFmtId="0" fontId="5" fillId="0" borderId="13" xfId="3" applyBorder="1"/>
    <xf numFmtId="0" fontId="5" fillId="0" borderId="14" xfId="3" applyBorder="1"/>
    <xf numFmtId="0" fontId="5" fillId="0" borderId="15" xfId="3" applyBorder="1"/>
    <xf numFmtId="15" fontId="8" fillId="0" borderId="0" xfId="4" applyNumberFormat="1" applyFont="1" applyAlignment="1">
      <alignment horizontal="center"/>
    </xf>
    <xf numFmtId="0" fontId="20" fillId="0" borderId="0" xfId="6" applyFont="1" applyAlignment="1">
      <alignment horizontal="center"/>
    </xf>
    <xf numFmtId="0" fontId="20" fillId="0" borderId="0" xfId="6" applyFont="1"/>
    <xf numFmtId="0" fontId="20" fillId="0" borderId="0" xfId="0" applyFont="1"/>
    <xf numFmtId="0" fontId="15" fillId="0" borderId="0" xfId="6" applyFont="1"/>
    <xf numFmtId="0" fontId="15" fillId="0" borderId="0" xfId="6" applyFont="1" applyAlignment="1">
      <alignment horizontal="center"/>
    </xf>
    <xf numFmtId="0" fontId="22" fillId="0" borderId="0" xfId="6" applyFont="1"/>
    <xf numFmtId="0" fontId="15" fillId="0" borderId="0" xfId="6" applyFont="1" applyAlignment="1">
      <alignment horizontal="right"/>
    </xf>
    <xf numFmtId="0" fontId="14" fillId="0" borderId="0" xfId="6" applyFont="1" applyAlignment="1">
      <alignment horizontal="center"/>
    </xf>
    <xf numFmtId="0" fontId="14" fillId="0" borderId="0" xfId="6" applyFont="1"/>
    <xf numFmtId="0" fontId="23" fillId="0" borderId="0" xfId="6" applyFont="1"/>
    <xf numFmtId="0" fontId="24" fillId="0" borderId="4" xfId="6" applyFont="1" applyBorder="1" applyAlignment="1">
      <alignment horizontal="center"/>
    </xf>
    <xf numFmtId="0" fontId="15" fillId="0" borderId="5" xfId="6" applyFont="1" applyBorder="1"/>
    <xf numFmtId="0" fontId="15" fillId="0" borderId="28" xfId="6" applyFont="1" applyBorder="1"/>
    <xf numFmtId="0" fontId="15" fillId="0" borderId="17" xfId="6" applyFont="1" applyBorder="1" applyAlignment="1">
      <alignment horizontal="right"/>
    </xf>
    <xf numFmtId="0" fontId="15" fillId="0" borderId="29" xfId="6" applyFont="1" applyBorder="1" applyAlignment="1">
      <alignment horizontal="right"/>
    </xf>
    <xf numFmtId="0" fontId="15" fillId="0" borderId="5" xfId="6" applyFont="1" applyBorder="1" applyAlignment="1">
      <alignment horizontal="right"/>
    </xf>
    <xf numFmtId="0" fontId="15" fillId="0" borderId="6" xfId="6" applyFont="1" applyBorder="1" applyAlignment="1">
      <alignment horizontal="right"/>
    </xf>
    <xf numFmtId="0" fontId="15" fillId="0" borderId="8" xfId="6" applyFont="1" applyBorder="1"/>
    <xf numFmtId="0" fontId="15" fillId="0" borderId="10" xfId="6" applyFont="1" applyBorder="1" applyAlignment="1">
      <alignment horizontal="center"/>
    </xf>
    <xf numFmtId="0" fontId="15" fillId="0" borderId="11" xfId="6" applyFont="1" applyBorder="1"/>
    <xf numFmtId="0" fontId="15" fillId="0" borderId="12" xfId="6" applyFont="1" applyBorder="1"/>
    <xf numFmtId="0" fontId="15" fillId="0" borderId="14" xfId="6" applyFont="1" applyBorder="1"/>
    <xf numFmtId="0" fontId="15" fillId="0" borderId="15" xfId="6" applyFont="1" applyBorder="1"/>
    <xf numFmtId="15" fontId="15" fillId="0" borderId="0" xfId="6" applyNumberFormat="1" applyFont="1" applyAlignment="1">
      <alignment horizontal="right"/>
    </xf>
    <xf numFmtId="0" fontId="22" fillId="0" borderId="0" xfId="6" applyFont="1" applyAlignment="1">
      <alignment horizontal="center"/>
    </xf>
    <xf numFmtId="0" fontId="25" fillId="0" borderId="11" xfId="6" applyFont="1" applyBorder="1"/>
    <xf numFmtId="15" fontId="15" fillId="0" borderId="11" xfId="6" applyNumberFormat="1" applyFont="1" applyBorder="1" applyAlignment="1">
      <alignment horizontal="left"/>
    </xf>
    <xf numFmtId="0" fontId="15" fillId="0" borderId="11" xfId="6" applyFont="1" applyBorder="1" applyAlignment="1">
      <alignment horizontal="left"/>
    </xf>
    <xf numFmtId="0" fontId="26" fillId="0" borderId="11" xfId="6" applyFont="1" applyBorder="1"/>
    <xf numFmtId="0" fontId="27" fillId="0" borderId="0" xfId="0" applyFont="1"/>
    <xf numFmtId="0" fontId="27" fillId="0" borderId="10" xfId="0" applyFont="1" applyBorder="1" applyAlignment="1">
      <alignment horizontal="center"/>
    </xf>
    <xf numFmtId="0" fontId="27" fillId="0" borderId="11" xfId="0" applyFont="1" applyBorder="1"/>
    <xf numFmtId="0" fontId="27" fillId="0" borderId="12" xfId="0" applyFont="1" applyBorder="1"/>
    <xf numFmtId="0" fontId="26" fillId="0" borderId="11" xfId="0" applyFont="1" applyBorder="1"/>
    <xf numFmtId="0" fontId="27" fillId="0" borderId="14" xfId="0" applyFont="1" applyBorder="1"/>
    <xf numFmtId="0" fontId="27" fillId="0" borderId="15" xfId="0" applyFont="1" applyBorder="1"/>
    <xf numFmtId="0" fontId="28" fillId="0" borderId="11" xfId="0" applyFont="1" applyBorder="1"/>
    <xf numFmtId="0" fontId="16" fillId="0" borderId="0" xfId="6" applyFont="1" applyAlignment="1">
      <alignment horizontal="center"/>
    </xf>
    <xf numFmtId="0" fontId="20" fillId="0" borderId="0" xfId="0" applyFont="1" applyAlignment="1">
      <alignment horizontal="center"/>
    </xf>
    <xf numFmtId="0" fontId="29" fillId="0" borderId="0" xfId="0" applyFont="1"/>
    <xf numFmtId="0" fontId="15" fillId="0" borderId="16" xfId="6" applyFont="1" applyBorder="1"/>
    <xf numFmtId="0" fontId="15" fillId="0" borderId="17" xfId="6" applyFont="1" applyBorder="1"/>
    <xf numFmtId="1" fontId="24" fillId="0" borderId="17" xfId="6" applyNumberFormat="1" applyFont="1" applyBorder="1"/>
    <xf numFmtId="0" fontId="15" fillId="0" borderId="18" xfId="6" applyFont="1" applyBorder="1" applyAlignment="1">
      <alignment horizontal="right"/>
    </xf>
    <xf numFmtId="0" fontId="27" fillId="0" borderId="0" xfId="0" applyFont="1" applyAlignment="1">
      <alignment horizontal="center"/>
    </xf>
    <xf numFmtId="0" fontId="15" fillId="0" borderId="19" xfId="6" applyFont="1" applyBorder="1"/>
    <xf numFmtId="0" fontId="15" fillId="0" borderId="20" xfId="6" applyFont="1" applyBorder="1"/>
    <xf numFmtId="0" fontId="15" fillId="0" borderId="21" xfId="6" applyFont="1" applyBorder="1"/>
    <xf numFmtId="0" fontId="25" fillId="0" borderId="8" xfId="6" applyFont="1" applyBorder="1"/>
    <xf numFmtId="0" fontId="15" fillId="0" borderId="9" xfId="6" applyFont="1" applyBorder="1"/>
    <xf numFmtId="0" fontId="15" fillId="0" borderId="22" xfId="6" applyFont="1" applyBorder="1"/>
    <xf numFmtId="0" fontId="15" fillId="0" borderId="23" xfId="6" applyFont="1" applyBorder="1"/>
    <xf numFmtId="0" fontId="15" fillId="0" borderId="24" xfId="6" applyFont="1" applyBorder="1"/>
    <xf numFmtId="0" fontId="15" fillId="0" borderId="25" xfId="6" applyFont="1" applyBorder="1"/>
    <xf numFmtId="0" fontId="15" fillId="0" borderId="26" xfId="6" applyFont="1" applyBorder="1"/>
    <xf numFmtId="0" fontId="15" fillId="0" borderId="27" xfId="6" applyFont="1" applyBorder="1"/>
    <xf numFmtId="0" fontId="14" fillId="0" borderId="11" xfId="6" applyFont="1" applyBorder="1"/>
    <xf numFmtId="0" fontId="26" fillId="0" borderId="25" xfId="6" applyFont="1" applyBorder="1"/>
    <xf numFmtId="0" fontId="15" fillId="0" borderId="4" xfId="6" applyFont="1" applyBorder="1"/>
    <xf numFmtId="0" fontId="15" fillId="0" borderId="7" xfId="6" applyFont="1" applyBorder="1"/>
    <xf numFmtId="0" fontId="15" fillId="0" borderId="10" xfId="6" applyFont="1" applyBorder="1"/>
    <xf numFmtId="0" fontId="15" fillId="0" borderId="13" xfId="6" applyFont="1" applyBorder="1"/>
    <xf numFmtId="15" fontId="15" fillId="0" borderId="0" xfId="6" applyNumberFormat="1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15" fillId="3" borderId="0" xfId="6" applyFont="1" applyFill="1"/>
    <xf numFmtId="0" fontId="15" fillId="3" borderId="0" xfId="6" applyFont="1" applyFill="1" applyAlignment="1">
      <alignment horizontal="center"/>
    </xf>
    <xf numFmtId="0" fontId="27" fillId="0" borderId="7" xfId="0" applyFont="1" applyBorder="1"/>
    <xf numFmtId="0" fontId="27" fillId="0" borderId="8" xfId="0" applyFont="1" applyBorder="1"/>
    <xf numFmtId="0" fontId="27" fillId="0" borderId="9" xfId="0" applyFont="1" applyBorder="1"/>
    <xf numFmtId="0" fontId="27" fillId="0" borderId="10" xfId="0" applyFont="1" applyBorder="1"/>
    <xf numFmtId="0" fontId="27" fillId="0" borderId="13" xfId="0" applyFont="1" applyBorder="1"/>
    <xf numFmtId="15" fontId="15" fillId="0" borderId="0" xfId="6" applyNumberFormat="1" applyFont="1" applyAlignment="1">
      <alignment horizontal="center"/>
    </xf>
    <xf numFmtId="0" fontId="26" fillId="0" borderId="22" xfId="6" applyFont="1" applyBorder="1"/>
    <xf numFmtId="0" fontId="15" fillId="0" borderId="11" xfId="0" applyFont="1" applyBorder="1"/>
    <xf numFmtId="0" fontId="24" fillId="0" borderId="0" xfId="0" applyFont="1"/>
    <xf numFmtId="0" fontId="28" fillId="0" borderId="11" xfId="6" applyFont="1" applyBorder="1"/>
    <xf numFmtId="0" fontId="26" fillId="0" borderId="19" xfId="6" applyFont="1" applyBorder="1"/>
    <xf numFmtId="0" fontId="14" fillId="0" borderId="0" xfId="0" applyFont="1"/>
    <xf numFmtId="0" fontId="15" fillId="0" borderId="29" xfId="6" applyFont="1" applyBorder="1"/>
    <xf numFmtId="0" fontId="15" fillId="0" borderId="12" xfId="0" applyFont="1" applyBorder="1"/>
    <xf numFmtId="0" fontId="16" fillId="0" borderId="0" xfId="6" applyFont="1"/>
    <xf numFmtId="0" fontId="27" fillId="0" borderId="11" xfId="0" applyFont="1" applyBorder="1" applyAlignment="1">
      <alignment horizontal="left"/>
    </xf>
    <xf numFmtId="0" fontId="30" fillId="0" borderId="0" xfId="0" applyFont="1"/>
    <xf numFmtId="165" fontId="15" fillId="0" borderId="11" xfId="0" applyNumberFormat="1" applyFont="1" applyBorder="1"/>
    <xf numFmtId="0" fontId="15" fillId="4" borderId="11" xfId="6" applyFont="1" applyFill="1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164" fontId="15" fillId="0" borderId="0" xfId="6" applyNumberFormat="1" applyFont="1"/>
    <xf numFmtId="0" fontId="15" fillId="0" borderId="0" xfId="6" applyFont="1" applyAlignment="1">
      <alignment horizontal="left"/>
    </xf>
    <xf numFmtId="0" fontId="6" fillId="0" borderId="0" xfId="4" applyFont="1"/>
    <xf numFmtId="0" fontId="8" fillId="0" borderId="5" xfId="4" applyFont="1" applyBorder="1"/>
    <xf numFmtId="0" fontId="8" fillId="0" borderId="28" xfId="4" applyFont="1" applyBorder="1"/>
    <xf numFmtId="0" fontId="8" fillId="0" borderId="29" xfId="4" applyFont="1" applyBorder="1"/>
    <xf numFmtId="0" fontId="8" fillId="0" borderId="10" xfId="4" applyFont="1" applyBorder="1" applyAlignment="1">
      <alignment horizontal="center"/>
    </xf>
    <xf numFmtId="15" fontId="8" fillId="0" borderId="0" xfId="4" applyNumberFormat="1" applyFont="1" applyAlignment="1">
      <alignment horizontal="left"/>
    </xf>
    <xf numFmtId="166" fontId="27" fillId="0" borderId="11" xfId="0" applyNumberFormat="1" applyFont="1" applyBorder="1" applyAlignment="1">
      <alignment horizontal="right"/>
    </xf>
    <xf numFmtId="166" fontId="15" fillId="0" borderId="11" xfId="6" applyNumberFormat="1" applyFont="1" applyBorder="1" applyAlignment="1">
      <alignment horizontal="right"/>
    </xf>
    <xf numFmtId="166" fontId="27" fillId="0" borderId="14" xfId="0" applyNumberFormat="1" applyFont="1" applyBorder="1" applyAlignment="1">
      <alignment horizontal="right"/>
    </xf>
    <xf numFmtId="166" fontId="15" fillId="0" borderId="14" xfId="6" applyNumberFormat="1" applyFont="1" applyBorder="1" applyAlignment="1">
      <alignment horizontal="right"/>
    </xf>
    <xf numFmtId="166" fontId="28" fillId="0" borderId="11" xfId="0" applyNumberFormat="1" applyFont="1" applyBorder="1" applyAlignment="1">
      <alignment horizontal="right"/>
    </xf>
    <xf numFmtId="166" fontId="15" fillId="0" borderId="18" xfId="6" applyNumberFormat="1" applyFont="1" applyBorder="1" applyAlignment="1">
      <alignment horizontal="right"/>
    </xf>
    <xf numFmtId="166" fontId="15" fillId="0" borderId="8" xfId="6" applyNumberFormat="1" applyFont="1" applyBorder="1"/>
    <xf numFmtId="166" fontId="15" fillId="0" borderId="9" xfId="6" applyNumberFormat="1" applyFont="1" applyBorder="1"/>
    <xf numFmtId="166" fontId="15" fillId="0" borderId="12" xfId="6" applyNumberFormat="1" applyFont="1" applyBorder="1"/>
    <xf numFmtId="166" fontId="15" fillId="0" borderId="14" xfId="6" applyNumberFormat="1" applyFont="1" applyBorder="1"/>
    <xf numFmtId="166" fontId="15" fillId="0" borderId="15" xfId="6" applyNumberFormat="1" applyFont="1" applyBorder="1"/>
    <xf numFmtId="164" fontId="15" fillId="0" borderId="0" xfId="6" applyNumberFormat="1" applyFont="1" applyAlignment="1">
      <alignment horizontal="center"/>
    </xf>
    <xf numFmtId="166" fontId="15" fillId="0" borderId="11" xfId="0" applyNumberFormat="1" applyFont="1" applyBorder="1" applyAlignment="1">
      <alignment horizontal="right"/>
    </xf>
    <xf numFmtId="0" fontId="24" fillId="0" borderId="16" xfId="6" applyFont="1" applyBorder="1" applyAlignment="1">
      <alignment horizontal="center"/>
    </xf>
    <xf numFmtId="0" fontId="27" fillId="0" borderId="22" xfId="0" applyFont="1" applyBorder="1" applyAlignment="1">
      <alignment horizontal="center"/>
    </xf>
    <xf numFmtId="0" fontId="27" fillId="0" borderId="10" xfId="0" applyFont="1" applyBorder="1" applyAlignment="1">
      <alignment horizontal="left"/>
    </xf>
    <xf numFmtId="0" fontId="15" fillId="0" borderId="22" xfId="6" applyFont="1" applyBorder="1" applyAlignment="1">
      <alignment horizontal="center"/>
    </xf>
    <xf numFmtId="166" fontId="27" fillId="4" borderId="11" xfId="0" applyNumberFormat="1" applyFont="1" applyFill="1" applyBorder="1" applyAlignment="1">
      <alignment horizontal="right"/>
    </xf>
    <xf numFmtId="166" fontId="15" fillId="0" borderId="0" xfId="6" applyNumberFormat="1" applyFont="1"/>
    <xf numFmtId="166" fontId="15" fillId="0" borderId="0" xfId="0" applyNumberFormat="1" applyFont="1"/>
    <xf numFmtId="164" fontId="24" fillId="0" borderId="0" xfId="6" applyNumberFormat="1" applyFont="1"/>
    <xf numFmtId="164" fontId="15" fillId="0" borderId="10" xfId="6" applyNumberFormat="1" applyFont="1" applyBorder="1"/>
    <xf numFmtId="0" fontId="20" fillId="0" borderId="30" xfId="8" applyFont="1" applyFill="1" applyBorder="1" applyAlignment="1">
      <alignment horizontal="center"/>
    </xf>
    <xf numFmtId="0" fontId="20" fillId="0" borderId="31" xfId="8" applyNumberFormat="1" applyFont="1" applyFill="1" applyBorder="1" applyAlignment="1"/>
    <xf numFmtId="1" fontId="20" fillId="0" borderId="31" xfId="8" applyNumberFormat="1" applyFont="1" applyFill="1" applyBorder="1" applyAlignment="1"/>
    <xf numFmtId="0" fontId="32" fillId="0" borderId="0" xfId="0" applyFont="1"/>
    <xf numFmtId="0" fontId="15" fillId="0" borderId="32" xfId="8" applyFont="1" applyFill="1" applyBorder="1" applyAlignment="1">
      <alignment horizontal="center"/>
    </xf>
    <xf numFmtId="1" fontId="15" fillId="0" borderId="0" xfId="8" applyNumberFormat="1" applyFont="1" applyFill="1" applyBorder="1" applyAlignment="1"/>
    <xf numFmtId="0" fontId="15" fillId="0" borderId="0" xfId="8" applyFont="1" applyFill="1" applyBorder="1" applyAlignment="1"/>
    <xf numFmtId="0" fontId="15" fillId="0" borderId="0" xfId="8" applyNumberFormat="1" applyFont="1" applyFill="1" applyAlignment="1"/>
    <xf numFmtId="0" fontId="22" fillId="0" borderId="0" xfId="8" applyFont="1" applyFill="1" applyBorder="1" applyAlignment="1">
      <alignment horizontal="center"/>
    </xf>
    <xf numFmtId="0" fontId="14" fillId="0" borderId="32" xfId="8" applyFont="1" applyFill="1" applyBorder="1" applyAlignment="1">
      <alignment horizontal="center"/>
    </xf>
    <xf numFmtId="0" fontId="14" fillId="0" borderId="0" xfId="8" applyNumberFormat="1" applyFont="1" applyFill="1" applyBorder="1" applyAlignment="1"/>
    <xf numFmtId="0" fontId="14" fillId="0" borderId="0" xfId="8" applyFont="1" applyFill="1" applyBorder="1" applyAlignment="1"/>
    <xf numFmtId="0" fontId="24" fillId="0" borderId="33" xfId="6" applyFont="1" applyBorder="1" applyAlignment="1">
      <alignment horizontal="center"/>
    </xf>
    <xf numFmtId="0" fontId="15" fillId="0" borderId="34" xfId="8" applyNumberFormat="1" applyFont="1" applyFill="1" applyBorder="1" applyAlignment="1"/>
    <xf numFmtId="0" fontId="15" fillId="0" borderId="34" xfId="8" applyNumberFormat="1" applyFont="1" applyFill="1" applyBorder="1" applyAlignment="1">
      <alignment horizontal="right"/>
    </xf>
    <xf numFmtId="0" fontId="15" fillId="0" borderId="35" xfId="8" applyNumberFormat="1" applyFont="1" applyFill="1" applyBorder="1" applyAlignment="1">
      <alignment horizontal="right"/>
    </xf>
    <xf numFmtId="0" fontId="15" fillId="0" borderId="8" xfId="8" applyNumberFormat="1" applyFont="1" applyFill="1" applyBorder="1" applyAlignment="1"/>
    <xf numFmtId="0" fontId="15" fillId="0" borderId="10" xfId="8" applyNumberFormat="1" applyFont="1" applyFill="1" applyBorder="1" applyAlignment="1">
      <alignment horizontal="center"/>
    </xf>
    <xf numFmtId="0" fontId="20" fillId="0" borderId="30" xfId="8" applyNumberFormat="1" applyFont="1" applyFill="1" applyBorder="1" applyAlignment="1"/>
    <xf numFmtId="0" fontId="20" fillId="0" borderId="0" xfId="8" applyNumberFormat="1" applyFont="1" applyFill="1" applyBorder="1" applyAlignment="1"/>
    <xf numFmtId="0" fontId="15" fillId="0" borderId="36" xfId="6" applyFont="1" applyBorder="1"/>
    <xf numFmtId="0" fontId="15" fillId="0" borderId="37" xfId="6" applyFont="1" applyBorder="1"/>
    <xf numFmtId="1" fontId="24" fillId="0" borderId="37" xfId="6" applyNumberFormat="1" applyFont="1" applyBorder="1"/>
    <xf numFmtId="0" fontId="15" fillId="0" borderId="37" xfId="6" applyFont="1" applyBorder="1" applyAlignment="1">
      <alignment horizontal="right"/>
    </xf>
    <xf numFmtId="0" fontId="15" fillId="0" borderId="38" xfId="6" applyFont="1" applyBorder="1" applyAlignment="1">
      <alignment horizontal="right"/>
    </xf>
    <xf numFmtId="0" fontId="15" fillId="0" borderId="39" xfId="6" applyFont="1" applyBorder="1"/>
    <xf numFmtId="0" fontId="15" fillId="0" borderId="40" xfId="6" applyFont="1" applyBorder="1"/>
    <xf numFmtId="0" fontId="15" fillId="0" borderId="33" xfId="6" applyFont="1" applyBorder="1"/>
    <xf numFmtId="0" fontId="15" fillId="0" borderId="34" xfId="6" applyFont="1" applyBorder="1" applyAlignment="1">
      <alignment horizontal="right"/>
    </xf>
    <xf numFmtId="0" fontId="15" fillId="0" borderId="35" xfId="6" applyFont="1" applyBorder="1" applyAlignment="1">
      <alignment horizontal="right"/>
    </xf>
    <xf numFmtId="0" fontId="20" fillId="0" borderId="0" xfId="9" applyFont="1" applyAlignment="1">
      <alignment horizontal="center"/>
    </xf>
    <xf numFmtId="0" fontId="20" fillId="0" borderId="0" xfId="9" applyFont="1"/>
    <xf numFmtId="0" fontId="15" fillId="0" borderId="0" xfId="9" applyFont="1" applyAlignment="1">
      <alignment horizontal="center"/>
    </xf>
    <xf numFmtId="0" fontId="15" fillId="0" borderId="0" xfId="9" applyFont="1"/>
    <xf numFmtId="0" fontId="22" fillId="0" borderId="0" xfId="9" applyFont="1"/>
    <xf numFmtId="0" fontId="14" fillId="0" borderId="0" xfId="9" applyFont="1" applyAlignment="1">
      <alignment horizontal="center"/>
    </xf>
    <xf numFmtId="0" fontId="14" fillId="0" borderId="0" xfId="9" applyFont="1"/>
    <xf numFmtId="0" fontId="23" fillId="0" borderId="0" xfId="9" applyFont="1"/>
    <xf numFmtId="0" fontId="15" fillId="0" borderId="34" xfId="9" applyFont="1" applyBorder="1"/>
    <xf numFmtId="0" fontId="15" fillId="0" borderId="34" xfId="9" applyFont="1" applyBorder="1" applyAlignment="1">
      <alignment horizontal="right"/>
    </xf>
    <xf numFmtId="0" fontId="15" fillId="0" borderId="35" xfId="9" applyFont="1" applyBorder="1" applyAlignment="1">
      <alignment horizontal="right"/>
    </xf>
    <xf numFmtId="0" fontId="15" fillId="0" borderId="8" xfId="9" applyFont="1" applyBorder="1"/>
    <xf numFmtId="0" fontId="15" fillId="0" borderId="10" xfId="9" applyFont="1" applyBorder="1" applyAlignment="1">
      <alignment horizontal="center"/>
    </xf>
    <xf numFmtId="0" fontId="15" fillId="0" borderId="11" xfId="9" applyFont="1" applyBorder="1"/>
    <xf numFmtId="0" fontId="15" fillId="0" borderId="12" xfId="9" applyFont="1" applyBorder="1"/>
    <xf numFmtId="0" fontId="15" fillId="0" borderId="14" xfId="9" applyFont="1" applyBorder="1"/>
    <xf numFmtId="0" fontId="15" fillId="0" borderId="15" xfId="9" applyFont="1" applyBorder="1"/>
    <xf numFmtId="0" fontId="15" fillId="0" borderId="34" xfId="6" applyFont="1" applyBorder="1"/>
    <xf numFmtId="0" fontId="15" fillId="0" borderId="41" xfId="6" applyFont="1" applyBorder="1"/>
    <xf numFmtId="0" fontId="15" fillId="0" borderId="42" xfId="6" applyFont="1" applyBorder="1"/>
    <xf numFmtId="0" fontId="23" fillId="0" borderId="0" xfId="4" applyFont="1"/>
    <xf numFmtId="0" fontId="23" fillId="0" borderId="0" xfId="2" applyFont="1" applyBorder="1" applyAlignment="1" applyProtection="1"/>
    <xf numFmtId="0" fontId="23" fillId="0" borderId="0" xfId="8" applyFont="1" applyFill="1" applyBorder="1" applyAlignment="1"/>
    <xf numFmtId="0" fontId="17" fillId="0" borderId="0" xfId="6" applyFont="1"/>
    <xf numFmtId="0" fontId="34" fillId="0" borderId="0" xfId="4" applyFont="1"/>
    <xf numFmtId="0" fontId="15" fillId="0" borderId="43" xfId="6" applyFont="1" applyBorder="1" applyAlignment="1">
      <alignment horizontal="center"/>
    </xf>
    <xf numFmtId="0" fontId="15" fillId="0" borderId="44" xfId="6" applyFont="1" applyBorder="1"/>
    <xf numFmtId="0" fontId="15" fillId="0" borderId="44" xfId="0" applyFont="1" applyBorder="1"/>
    <xf numFmtId="0" fontId="15" fillId="0" borderId="45" xfId="0" applyFont="1" applyBorder="1"/>
    <xf numFmtId="0" fontId="15" fillId="0" borderId="46" xfId="6" applyFont="1" applyBorder="1" applyAlignment="1">
      <alignment horizontal="center"/>
    </xf>
    <xf numFmtId="0" fontId="15" fillId="0" borderId="47" xfId="6" applyFont="1" applyBorder="1"/>
    <xf numFmtId="0" fontId="15" fillId="0" borderId="48" xfId="6" applyFont="1" applyBorder="1"/>
    <xf numFmtId="165" fontId="15" fillId="0" borderId="44" xfId="0" applyNumberFormat="1" applyFont="1" applyBorder="1"/>
    <xf numFmtId="0" fontId="0" fillId="0" borderId="47" xfId="0" applyBorder="1"/>
    <xf numFmtId="0" fontId="0" fillId="0" borderId="46" xfId="0" applyBorder="1" applyAlignment="1">
      <alignment horizontal="center"/>
    </xf>
    <xf numFmtId="0" fontId="27" fillId="0" borderId="46" xfId="0" applyFont="1" applyBorder="1" applyAlignment="1">
      <alignment horizontal="center"/>
    </xf>
    <xf numFmtId="0" fontId="27" fillId="0" borderId="47" xfId="0" applyFont="1" applyBorder="1"/>
    <xf numFmtId="0" fontId="15" fillId="0" borderId="49" xfId="6" applyFont="1" applyBorder="1" applyAlignment="1">
      <alignment horizontal="center"/>
    </xf>
    <xf numFmtId="165" fontId="15" fillId="0" borderId="50" xfId="0" applyNumberFormat="1" applyFont="1" applyBorder="1"/>
    <xf numFmtId="0" fontId="15" fillId="0" borderId="50" xfId="6" applyFont="1" applyBorder="1"/>
    <xf numFmtId="0" fontId="27" fillId="0" borderId="51" xfId="0" applyFont="1" applyBorder="1" applyAlignment="1">
      <alignment horizontal="center"/>
    </xf>
    <xf numFmtId="0" fontId="27" fillId="0" borderId="52" xfId="0" applyFont="1" applyBorder="1"/>
    <xf numFmtId="0" fontId="15" fillId="0" borderId="52" xfId="6" applyFont="1" applyBorder="1"/>
    <xf numFmtId="0" fontId="15" fillId="0" borderId="51" xfId="6" applyFont="1" applyBorder="1" applyAlignment="1">
      <alignment horizontal="center"/>
    </xf>
    <xf numFmtId="0" fontId="27" fillId="0" borderId="53" xfId="0" applyFont="1" applyBorder="1" applyAlignment="1">
      <alignment horizontal="center"/>
    </xf>
    <xf numFmtId="0" fontId="27" fillId="0" borderId="54" xfId="0" applyFont="1" applyBorder="1"/>
    <xf numFmtId="0" fontId="15" fillId="0" borderId="54" xfId="6" applyFont="1" applyBorder="1"/>
    <xf numFmtId="0" fontId="15" fillId="4" borderId="52" xfId="6" applyFont="1" applyFill="1" applyBorder="1"/>
    <xf numFmtId="0" fontId="15" fillId="0" borderId="53" xfId="6" applyFont="1" applyBorder="1" applyAlignment="1">
      <alignment horizontal="center"/>
    </xf>
    <xf numFmtId="0" fontId="26" fillId="0" borderId="52" xfId="6" applyFont="1" applyBorder="1"/>
    <xf numFmtId="0" fontId="15" fillId="0" borderId="44" xfId="6" applyFont="1" applyBorder="1" applyAlignment="1">
      <alignment horizontal="left"/>
    </xf>
    <xf numFmtId="166" fontId="15" fillId="0" borderId="44" xfId="6" applyNumberFormat="1" applyFont="1" applyBorder="1" applyAlignment="1">
      <alignment horizontal="right"/>
    </xf>
    <xf numFmtId="0" fontId="15" fillId="0" borderId="47" xfId="6" applyFont="1" applyBorder="1" applyAlignment="1">
      <alignment horizontal="left"/>
    </xf>
    <xf numFmtId="166" fontId="15" fillId="0" borderId="47" xfId="6" applyNumberFormat="1" applyFont="1" applyBorder="1" applyAlignment="1">
      <alignment horizontal="right"/>
    </xf>
    <xf numFmtId="0" fontId="27" fillId="0" borderId="47" xfId="0" applyFont="1" applyBorder="1" applyAlignment="1">
      <alignment horizontal="left"/>
    </xf>
    <xf numFmtId="166" fontId="27" fillId="0" borderId="47" xfId="0" applyNumberFormat="1" applyFont="1" applyBorder="1" applyAlignment="1">
      <alignment horizontal="right"/>
    </xf>
    <xf numFmtId="0" fontId="15" fillId="0" borderId="50" xfId="6" applyFont="1" applyBorder="1" applyAlignment="1">
      <alignment horizontal="left"/>
    </xf>
    <xf numFmtId="166" fontId="15" fillId="0" borderId="50" xfId="6" applyNumberFormat="1" applyFont="1" applyBorder="1" applyAlignment="1">
      <alignment horizontal="right"/>
    </xf>
    <xf numFmtId="0" fontId="27" fillId="0" borderId="52" xfId="0" applyFont="1" applyBorder="1" applyAlignment="1">
      <alignment horizontal="left"/>
    </xf>
    <xf numFmtId="166" fontId="27" fillId="0" borderId="52" xfId="0" applyNumberFormat="1" applyFont="1" applyBorder="1" applyAlignment="1">
      <alignment horizontal="right"/>
    </xf>
    <xf numFmtId="166" fontId="15" fillId="0" borderId="52" xfId="6" applyNumberFormat="1" applyFont="1" applyBorder="1" applyAlignment="1">
      <alignment horizontal="right"/>
    </xf>
    <xf numFmtId="0" fontId="27" fillId="0" borderId="54" xfId="0" applyFont="1" applyBorder="1" applyAlignment="1">
      <alignment horizontal="left"/>
    </xf>
    <xf numFmtId="166" fontId="27" fillId="0" borderId="54" xfId="0" applyNumberFormat="1" applyFont="1" applyBorder="1" applyAlignment="1">
      <alignment horizontal="right"/>
    </xf>
    <xf numFmtId="166" fontId="15" fillId="0" borderId="54" xfId="6" applyNumberFormat="1" applyFont="1" applyBorder="1" applyAlignment="1">
      <alignment horizontal="right"/>
    </xf>
    <xf numFmtId="0" fontId="15" fillId="0" borderId="56" xfId="6" applyFont="1" applyBorder="1" applyAlignment="1">
      <alignment horizontal="center"/>
    </xf>
    <xf numFmtId="0" fontId="27" fillId="0" borderId="46" xfId="0" applyFont="1" applyBorder="1" applyAlignment="1">
      <alignment horizontal="left"/>
    </xf>
    <xf numFmtId="0" fontId="8" fillId="0" borderId="43" xfId="4" applyFont="1" applyBorder="1" applyAlignment="1">
      <alignment horizontal="center"/>
    </xf>
    <xf numFmtId="0" fontId="8" fillId="0" borderId="44" xfId="4" applyFont="1" applyBorder="1"/>
    <xf numFmtId="0" fontId="8" fillId="0" borderId="44" xfId="3" applyFont="1" applyBorder="1"/>
    <xf numFmtId="0" fontId="8" fillId="0" borderId="45" xfId="3" applyFont="1" applyBorder="1"/>
    <xf numFmtId="0" fontId="8" fillId="0" borderId="46" xfId="4" applyFont="1" applyBorder="1" applyAlignment="1">
      <alignment horizontal="center"/>
    </xf>
    <xf numFmtId="0" fontId="8" fillId="0" borderId="47" xfId="4" applyFont="1" applyBorder="1"/>
    <xf numFmtId="0" fontId="8" fillId="0" borderId="48" xfId="4" applyFont="1" applyBorder="1"/>
    <xf numFmtId="0" fontId="15" fillId="0" borderId="43" xfId="9" applyFont="1" applyBorder="1" applyAlignment="1">
      <alignment horizontal="center"/>
    </xf>
    <xf numFmtId="0" fontId="15" fillId="0" borderId="44" xfId="9" applyFont="1" applyBorder="1"/>
    <xf numFmtId="0" fontId="15" fillId="0" borderId="46" xfId="9" applyFont="1" applyBorder="1" applyAlignment="1">
      <alignment horizontal="center"/>
    </xf>
    <xf numFmtId="0" fontId="15" fillId="0" borderId="47" xfId="9" applyFont="1" applyBorder="1"/>
    <xf numFmtId="0" fontId="15" fillId="0" borderId="48" xfId="9" applyFont="1" applyBorder="1"/>
    <xf numFmtId="165" fontId="15" fillId="0" borderId="52" xfId="0" applyNumberFormat="1" applyFont="1" applyBorder="1"/>
    <xf numFmtId="0" fontId="28" fillId="0" borderId="52" xfId="6" applyFont="1" applyBorder="1"/>
    <xf numFmtId="0" fontId="8" fillId="0" borderId="43" xfId="2" applyFont="1" applyBorder="1" applyAlignment="1" applyProtection="1">
      <alignment horizontal="center"/>
    </xf>
    <xf numFmtId="0" fontId="8" fillId="0" borderId="44" xfId="2" applyFont="1" applyBorder="1" applyAlignment="1" applyProtection="1">
      <alignment horizontal="left"/>
    </xf>
    <xf numFmtId="0" fontId="8" fillId="0" borderId="44" xfId="2" applyFont="1" applyBorder="1" applyAlignment="1" applyProtection="1"/>
    <xf numFmtId="0" fontId="8" fillId="0" borderId="46" xfId="2" applyFont="1" applyBorder="1" applyAlignment="1" applyProtection="1">
      <alignment horizontal="center"/>
    </xf>
    <xf numFmtId="0" fontId="8" fillId="0" borderId="47" xfId="3" applyFont="1" applyBorder="1" applyAlignment="1">
      <alignment horizontal="left"/>
    </xf>
    <xf numFmtId="0" fontId="8" fillId="0" borderId="47" xfId="3" applyFont="1" applyBorder="1"/>
    <xf numFmtId="0" fontId="8" fillId="0" borderId="48" xfId="2" applyFont="1" applyBorder="1" applyAlignment="1" applyProtection="1"/>
    <xf numFmtId="0" fontId="15" fillId="0" borderId="43" xfId="8" applyNumberFormat="1" applyFont="1" applyFill="1" applyBorder="1" applyAlignment="1">
      <alignment horizontal="center"/>
    </xf>
    <xf numFmtId="0" fontId="15" fillId="0" borderId="44" xfId="8" applyNumberFormat="1" applyFont="1" applyFill="1" applyBorder="1" applyAlignment="1"/>
    <xf numFmtId="0" fontId="15" fillId="0" borderId="46" xfId="8" applyNumberFormat="1" applyFont="1" applyFill="1" applyBorder="1" applyAlignment="1">
      <alignment horizontal="center"/>
    </xf>
    <xf numFmtId="0" fontId="15" fillId="0" borderId="48" xfId="8" applyNumberFormat="1" applyFont="1" applyFill="1" applyBorder="1" applyAlignment="1"/>
    <xf numFmtId="0" fontId="15" fillId="0" borderId="49" xfId="8" applyNumberFormat="1" applyFont="1" applyFill="1" applyBorder="1" applyAlignment="1">
      <alignment horizontal="center"/>
    </xf>
    <xf numFmtId="0" fontId="15" fillId="0" borderId="50" xfId="8" applyNumberFormat="1" applyFont="1" applyFill="1" applyBorder="1" applyAlignment="1">
      <alignment horizontal="left"/>
    </xf>
    <xf numFmtId="0" fontId="15" fillId="0" borderId="50" xfId="8" applyNumberFormat="1" applyFont="1" applyFill="1" applyBorder="1" applyAlignment="1"/>
    <xf numFmtId="0" fontId="15" fillId="0" borderId="52" xfId="8" applyNumberFormat="1" applyFont="1" applyFill="1" applyBorder="1" applyAlignment="1"/>
    <xf numFmtId="0" fontId="15" fillId="0" borderId="51" xfId="8" applyNumberFormat="1" applyFont="1" applyFill="1" applyBorder="1" applyAlignment="1">
      <alignment horizontal="center"/>
    </xf>
    <xf numFmtId="0" fontId="15" fillId="0" borderId="54" xfId="8" applyNumberFormat="1" applyFont="1" applyFill="1" applyBorder="1" applyAlignment="1"/>
    <xf numFmtId="0" fontId="26" fillId="0" borderId="52" xfId="0" applyFont="1" applyBorder="1"/>
    <xf numFmtId="0" fontId="27" fillId="0" borderId="0" xfId="0" applyNumberFormat="1" applyFont="1"/>
    <xf numFmtId="167" fontId="15" fillId="0" borderId="11" xfId="6" applyNumberFormat="1" applyFont="1" applyBorder="1"/>
    <xf numFmtId="167" fontId="15" fillId="0" borderId="14" xfId="6" applyNumberFormat="1" applyFont="1" applyBorder="1"/>
    <xf numFmtId="0" fontId="15" fillId="0" borderId="0" xfId="6" applyNumberFormat="1" applyFont="1"/>
    <xf numFmtId="167" fontId="27" fillId="0" borderId="8" xfId="0" applyNumberFormat="1" applyFont="1" applyBorder="1"/>
    <xf numFmtId="167" fontId="27" fillId="0" borderId="11" xfId="0" applyNumberFormat="1" applyFont="1" applyBorder="1"/>
    <xf numFmtId="167" fontId="27" fillId="0" borderId="14" xfId="0" applyNumberFormat="1" applyFont="1" applyBorder="1"/>
    <xf numFmtId="0" fontId="8" fillId="0" borderId="11" xfId="8" applyFont="1" applyBorder="1" applyAlignment="1" applyProtection="1"/>
    <xf numFmtId="0" fontId="8" fillId="0" borderId="12" xfId="8" applyFont="1" applyBorder="1" applyAlignment="1" applyProtection="1"/>
    <xf numFmtId="0" fontId="15" fillId="0" borderId="45" xfId="6" applyFont="1" applyBorder="1"/>
    <xf numFmtId="165" fontId="15" fillId="0" borderId="47" xfId="0" applyNumberFormat="1" applyFont="1" applyBorder="1"/>
    <xf numFmtId="0" fontId="15" fillId="0" borderId="14" xfId="0" applyFont="1" applyBorder="1"/>
    <xf numFmtId="0" fontId="15" fillId="0" borderId="15" xfId="0" applyFont="1" applyBorder="1"/>
    <xf numFmtId="0" fontId="0" fillId="0" borderId="43" xfId="0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27" fillId="0" borderId="49" xfId="0" applyFont="1" applyBorder="1" applyAlignment="1">
      <alignment horizontal="center"/>
    </xf>
    <xf numFmtId="0" fontId="27" fillId="0" borderId="50" xfId="0" applyFont="1" applyBorder="1"/>
    <xf numFmtId="0" fontId="27" fillId="0" borderId="44" xfId="0" applyFont="1" applyBorder="1"/>
    <xf numFmtId="0" fontId="27" fillId="0" borderId="45" xfId="0" applyFont="1" applyBorder="1"/>
    <xf numFmtId="165" fontId="15" fillId="0" borderId="54" xfId="0" applyNumberFormat="1" applyFont="1" applyBorder="1"/>
    <xf numFmtId="0" fontId="27" fillId="0" borderId="50" xfId="0" applyFont="1" applyBorder="1" applyAlignment="1">
      <alignment horizontal="left"/>
    </xf>
    <xf numFmtId="0" fontId="15" fillId="0" borderId="52" xfId="6" applyFont="1" applyBorder="1" applyAlignment="1">
      <alignment horizontal="left"/>
    </xf>
    <xf numFmtId="166" fontId="27" fillId="0" borderId="50" xfId="0" applyNumberFormat="1" applyFont="1" applyBorder="1" applyAlignment="1">
      <alignment horizontal="right"/>
    </xf>
    <xf numFmtId="166" fontId="27" fillId="0" borderId="44" xfId="0" applyNumberFormat="1" applyFont="1" applyBorder="1" applyAlignment="1">
      <alignment horizontal="right"/>
    </xf>
    <xf numFmtId="0" fontId="27" fillId="0" borderId="43" xfId="0" applyFont="1" applyBorder="1" applyAlignment="1">
      <alignment horizontal="center"/>
    </xf>
    <xf numFmtId="0" fontId="27" fillId="0" borderId="44" xfId="0" applyFont="1" applyBorder="1" applyAlignment="1">
      <alignment horizontal="left"/>
    </xf>
    <xf numFmtId="0" fontId="27" fillId="0" borderId="55" xfId="0" applyFont="1" applyBorder="1" applyAlignment="1">
      <alignment horizontal="center"/>
    </xf>
    <xf numFmtId="0" fontId="27" fillId="0" borderId="43" xfId="0" applyFont="1" applyBorder="1" applyAlignment="1">
      <alignment horizontal="left"/>
    </xf>
    <xf numFmtId="0" fontId="15" fillId="0" borderId="10" xfId="6" applyFont="1" applyBorder="1" applyAlignment="1">
      <alignment horizontal="left"/>
    </xf>
    <xf numFmtId="0" fontId="15" fillId="0" borderId="54" xfId="6" applyFont="1" applyBorder="1" applyAlignment="1">
      <alignment horizontal="left"/>
    </xf>
    <xf numFmtId="0" fontId="8" fillId="0" borderId="45" xfId="4" applyFont="1" applyBorder="1"/>
    <xf numFmtId="0" fontId="15" fillId="0" borderId="45" xfId="9" applyFont="1" applyBorder="1"/>
    <xf numFmtId="0" fontId="8" fillId="0" borderId="44" xfId="3" applyFont="1" applyBorder="1" applyAlignment="1">
      <alignment horizontal="left"/>
    </xf>
    <xf numFmtId="0" fontId="8" fillId="0" borderId="47" xfId="4" applyFont="1" applyBorder="1" applyAlignment="1">
      <alignment horizontal="left"/>
    </xf>
    <xf numFmtId="0" fontId="8" fillId="0" borderId="44" xfId="8" applyFont="1" applyBorder="1" applyAlignment="1" applyProtection="1"/>
    <xf numFmtId="0" fontId="8" fillId="0" borderId="45" xfId="8" applyFont="1" applyBorder="1" applyAlignment="1" applyProtection="1"/>
    <xf numFmtId="0" fontId="15" fillId="0" borderId="11" xfId="8" applyNumberFormat="1" applyFont="1" applyFill="1" applyBorder="1" applyAlignment="1">
      <alignment horizontal="left"/>
    </xf>
    <xf numFmtId="0" fontId="15" fillId="0" borderId="11" xfId="8" applyNumberFormat="1" applyFont="1" applyFill="1" applyBorder="1" applyAlignment="1"/>
    <xf numFmtId="0" fontId="8" fillId="0" borderId="47" xfId="2" applyFont="1" applyBorder="1" applyAlignment="1" applyProtection="1">
      <alignment horizontal="left"/>
    </xf>
    <xf numFmtId="0" fontId="8" fillId="0" borderId="47" xfId="2" applyFont="1" applyBorder="1" applyAlignment="1" applyProtection="1"/>
    <xf numFmtId="0" fontId="8" fillId="0" borderId="14" xfId="8" applyFont="1" applyBorder="1" applyAlignment="1" applyProtection="1"/>
    <xf numFmtId="0" fontId="8" fillId="0" borderId="46" xfId="3" applyFont="1" applyBorder="1" applyAlignment="1">
      <alignment horizontal="center"/>
    </xf>
    <xf numFmtId="0" fontId="8" fillId="0" borderId="43" xfId="3" applyFont="1" applyBorder="1" applyAlignment="1">
      <alignment horizontal="center"/>
    </xf>
    <xf numFmtId="0" fontId="15" fillId="0" borderId="53" xfId="8" applyNumberFormat="1" applyFont="1" applyFill="1" applyBorder="1" applyAlignment="1">
      <alignment horizontal="center"/>
    </xf>
    <xf numFmtId="0" fontId="15" fillId="0" borderId="52" xfId="8" applyNumberFormat="1" applyFont="1" applyFill="1" applyBorder="1" applyAlignment="1">
      <alignment horizontal="left"/>
    </xf>
    <xf numFmtId="0" fontId="26" fillId="0" borderId="44" xfId="6" applyFont="1" applyBorder="1"/>
    <xf numFmtId="0" fontId="15" fillId="0" borderId="7" xfId="0" applyFont="1" applyBorder="1" applyAlignment="1">
      <alignment horizontal="left"/>
    </xf>
    <xf numFmtId="0" fontId="8" fillId="0" borderId="7" xfId="3" applyFont="1" applyBorder="1" applyAlignment="1">
      <alignment horizontal="left"/>
    </xf>
    <xf numFmtId="164" fontId="15" fillId="0" borderId="13" xfId="6" applyNumberFormat="1" applyFont="1" applyBorder="1"/>
    <xf numFmtId="167" fontId="15" fillId="0" borderId="8" xfId="6" applyNumberFormat="1" applyFont="1" applyBorder="1"/>
    <xf numFmtId="167" fontId="15" fillId="0" borderId="11" xfId="0" applyNumberFormat="1" applyFont="1" applyBorder="1"/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8" fillId="0" borderId="0" xfId="1" applyFont="1"/>
    <xf numFmtId="0" fontId="39" fillId="0" borderId="57" xfId="0" applyFont="1" applyBorder="1"/>
    <xf numFmtId="0" fontId="39" fillId="0" borderId="0" xfId="0" applyFont="1"/>
    <xf numFmtId="0" fontId="21" fillId="0" borderId="0" xfId="1" applyFont="1" applyAlignment="1" applyProtection="1">
      <alignment horizontal="left"/>
      <protection locked="0"/>
    </xf>
    <xf numFmtId="0" fontId="21" fillId="0" borderId="0" xfId="1" applyFont="1" applyBorder="1" applyAlignment="1" applyProtection="1">
      <alignment horizontal="left"/>
      <protection locked="0"/>
    </xf>
    <xf numFmtId="1" fontId="21" fillId="0" borderId="0" xfId="1" applyNumberFormat="1" applyFont="1" applyBorder="1" applyAlignment="1" applyProtection="1">
      <alignment horizontal="left"/>
      <protection locked="0"/>
    </xf>
    <xf numFmtId="1" fontId="21" fillId="0" borderId="0" xfId="1" applyNumberFormat="1" applyFont="1" applyFill="1" applyBorder="1" applyAlignment="1" applyProtection="1">
      <alignment horizontal="left"/>
      <protection locked="0"/>
    </xf>
  </cellXfs>
  <cellStyles count="10">
    <cellStyle name="Hyperlink" xfId="1" builtinId="8"/>
    <cellStyle name="Hyperlink 2" xfId="5" xr:uid="{9A33EF1A-6236-47DF-97D3-8949B1E18C3C}"/>
    <cellStyle name="Hyperlink 2 2" xfId="7" xr:uid="{C5ED079B-DD5C-4999-BADD-064FD9148F2E}"/>
    <cellStyle name="Normal" xfId="0" builtinId="0"/>
    <cellStyle name="Normal 2" xfId="2" xr:uid="{83564DF6-C844-4E25-BAC7-F50F0F6BA643}"/>
    <cellStyle name="Normal 2 2" xfId="4" xr:uid="{803720F7-32EC-485C-8EDE-4570BC40F5D7}"/>
    <cellStyle name="Normal 2 2 2" xfId="6" xr:uid="{08FEBDF3-6C7D-41B4-AA0E-E897402BEBCC}"/>
    <cellStyle name="Normal 2 3" xfId="8" xr:uid="{06D6896B-158B-433B-91AB-5183B969CFD0}"/>
    <cellStyle name="Normal 3" xfId="3" xr:uid="{C2146389-D25F-42AD-8B49-02A6AA8FC469}"/>
    <cellStyle name="Normal 3 2" xfId="9" xr:uid="{B14418D3-9C1A-4F49-A887-944863168E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F63DB-1CB2-4603-8BD2-909CEA412DEC}">
  <sheetPr codeName="Sheet60">
    <pageSetUpPr fitToPage="1"/>
  </sheetPr>
  <dimension ref="B1:Y32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84" t="s">
        <v>1476</v>
      </c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</row>
    <row r="2" spans="2:25" ht="18.75" x14ac:dyDescent="0.3">
      <c r="B2" s="385" t="s">
        <v>1545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</row>
    <row r="3" spans="2:25" ht="15.75" x14ac:dyDescent="0.25">
      <c r="B3" s="386" t="s">
        <v>1477</v>
      </c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</row>
    <row r="5" spans="2:25" s="391" customFormat="1" x14ac:dyDescent="0.25">
      <c r="B5" s="389" t="s">
        <v>1478</v>
      </c>
      <c r="C5" s="389" t="s">
        <v>1479</v>
      </c>
      <c r="D5" s="389" t="s">
        <v>1480</v>
      </c>
      <c r="E5" s="389" t="s">
        <v>1481</v>
      </c>
      <c r="F5" s="389" t="s">
        <v>1482</v>
      </c>
      <c r="G5" s="389" t="s">
        <v>1483</v>
      </c>
      <c r="H5" s="389" t="s">
        <v>1484</v>
      </c>
      <c r="I5" s="389" t="s">
        <v>1485</v>
      </c>
      <c r="J5" s="389" t="s">
        <v>1486</v>
      </c>
      <c r="K5" s="389" t="s">
        <v>1487</v>
      </c>
      <c r="L5" s="389" t="s">
        <v>1488</v>
      </c>
      <c r="M5" s="390"/>
      <c r="O5" s="389" t="s">
        <v>1489</v>
      </c>
      <c r="P5" s="389" t="s">
        <v>1479</v>
      </c>
      <c r="Q5" s="389" t="s">
        <v>1480</v>
      </c>
      <c r="R5" s="389" t="s">
        <v>1481</v>
      </c>
      <c r="S5" s="389" t="s">
        <v>1482</v>
      </c>
      <c r="T5" s="389" t="s">
        <v>1483</v>
      </c>
      <c r="U5" s="389" t="s">
        <v>1484</v>
      </c>
    </row>
    <row r="6" spans="2:25" s="391" customFormat="1" x14ac:dyDescent="0.25">
      <c r="C6" s="389" t="s">
        <v>1490</v>
      </c>
      <c r="D6" s="389" t="s">
        <v>1491</v>
      </c>
      <c r="E6" s="389" t="s">
        <v>1492</v>
      </c>
      <c r="F6" s="389" t="s">
        <v>1493</v>
      </c>
      <c r="G6" s="389" t="s">
        <v>1494</v>
      </c>
      <c r="H6" s="389" t="s">
        <v>1495</v>
      </c>
      <c r="I6" s="389" t="s">
        <v>1496</v>
      </c>
      <c r="M6" s="390"/>
      <c r="O6" s="389" t="s">
        <v>1497</v>
      </c>
      <c r="P6" s="389" t="s">
        <v>1479</v>
      </c>
      <c r="Q6" s="389" t="s">
        <v>1480</v>
      </c>
      <c r="R6" s="389" t="s">
        <v>1481</v>
      </c>
      <c r="S6" s="389" t="s">
        <v>1482</v>
      </c>
    </row>
    <row r="7" spans="2:25" s="391" customFormat="1" x14ac:dyDescent="0.25">
      <c r="B7" s="389" t="s">
        <v>1498</v>
      </c>
      <c r="C7" s="389" t="s">
        <v>1479</v>
      </c>
      <c r="M7" s="390"/>
      <c r="O7" s="389" t="s">
        <v>1499</v>
      </c>
      <c r="P7" s="389" t="s">
        <v>1479</v>
      </c>
      <c r="Q7" s="389" t="s">
        <v>1480</v>
      </c>
      <c r="R7" s="389" t="s">
        <v>1481</v>
      </c>
      <c r="S7" s="389" t="s">
        <v>1482</v>
      </c>
      <c r="T7" s="389" t="s">
        <v>1483</v>
      </c>
      <c r="U7" s="389" t="s">
        <v>1484</v>
      </c>
      <c r="V7" s="389" t="s">
        <v>1485</v>
      </c>
    </row>
    <row r="8" spans="2:25" s="391" customFormat="1" x14ac:dyDescent="0.25">
      <c r="B8" s="389" t="s">
        <v>1500</v>
      </c>
      <c r="C8" s="389" t="s">
        <v>1479</v>
      </c>
      <c r="D8" s="389" t="s">
        <v>1480</v>
      </c>
      <c r="E8" s="389" t="s">
        <v>1481</v>
      </c>
      <c r="F8" s="389" t="s">
        <v>1482</v>
      </c>
      <c r="G8" s="389" t="s">
        <v>1483</v>
      </c>
      <c r="M8" s="390"/>
      <c r="O8" s="389" t="s">
        <v>1501</v>
      </c>
      <c r="P8" s="389" t="s">
        <v>1479</v>
      </c>
      <c r="Q8" s="389" t="s">
        <v>1480</v>
      </c>
      <c r="R8" s="389" t="s">
        <v>1481</v>
      </c>
    </row>
    <row r="9" spans="2:25" s="391" customFormat="1" x14ac:dyDescent="0.25">
      <c r="B9" s="389" t="s">
        <v>1502</v>
      </c>
      <c r="C9" s="389" t="s">
        <v>1479</v>
      </c>
      <c r="D9" s="389" t="s">
        <v>1480</v>
      </c>
      <c r="E9" s="389" t="s">
        <v>1481</v>
      </c>
      <c r="M9" s="390"/>
      <c r="O9" s="389" t="s">
        <v>1503</v>
      </c>
      <c r="P9" s="389" t="s">
        <v>1479</v>
      </c>
      <c r="Q9" s="389" t="s">
        <v>1480</v>
      </c>
      <c r="R9" s="389" t="s">
        <v>1481</v>
      </c>
      <c r="S9" s="389" t="s">
        <v>1482</v>
      </c>
      <c r="T9" s="389" t="s">
        <v>1483</v>
      </c>
      <c r="U9" s="389" t="s">
        <v>1484</v>
      </c>
      <c r="V9" s="389" t="s">
        <v>1485</v>
      </c>
      <c r="W9" s="389" t="s">
        <v>1486</v>
      </c>
    </row>
    <row r="10" spans="2:25" s="391" customFormat="1" x14ac:dyDescent="0.25">
      <c r="B10" s="389" t="s">
        <v>1504</v>
      </c>
      <c r="C10" s="389" t="s">
        <v>1479</v>
      </c>
      <c r="D10" s="389" t="s">
        <v>1480</v>
      </c>
      <c r="E10" s="389" t="s">
        <v>1481</v>
      </c>
      <c r="M10" s="390"/>
      <c r="O10" s="389" t="s">
        <v>1505</v>
      </c>
      <c r="P10" s="389" t="s">
        <v>1479</v>
      </c>
      <c r="Q10" s="389" t="s">
        <v>1480</v>
      </c>
      <c r="R10" s="389" t="s">
        <v>1481</v>
      </c>
    </row>
    <row r="11" spans="2:25" s="391" customFormat="1" x14ac:dyDescent="0.25">
      <c r="B11" s="389" t="s">
        <v>1506</v>
      </c>
      <c r="C11" s="389" t="s">
        <v>1479</v>
      </c>
      <c r="D11" s="389" t="s">
        <v>1480</v>
      </c>
      <c r="E11" s="389" t="s">
        <v>1481</v>
      </c>
      <c r="F11" s="389" t="s">
        <v>1482</v>
      </c>
      <c r="G11" s="389" t="s">
        <v>1483</v>
      </c>
      <c r="M11" s="390"/>
      <c r="O11" s="389" t="s">
        <v>1507</v>
      </c>
      <c r="P11" s="389" t="s">
        <v>1479</v>
      </c>
      <c r="Q11" s="389" t="s">
        <v>1480</v>
      </c>
      <c r="R11" s="389" t="s">
        <v>1481</v>
      </c>
      <c r="S11" s="389" t="s">
        <v>1482</v>
      </c>
    </row>
    <row r="12" spans="2:25" s="391" customFormat="1" x14ac:dyDescent="0.25">
      <c r="B12" s="389" t="s">
        <v>1508</v>
      </c>
      <c r="C12" s="389" t="s">
        <v>1479</v>
      </c>
      <c r="M12" s="390"/>
      <c r="O12" s="389" t="s">
        <v>1509</v>
      </c>
      <c r="P12" s="389" t="s">
        <v>1479</v>
      </c>
    </row>
    <row r="13" spans="2:25" s="391" customFormat="1" x14ac:dyDescent="0.25">
      <c r="B13" s="389" t="s">
        <v>1510</v>
      </c>
      <c r="C13" s="389" t="s">
        <v>1479</v>
      </c>
      <c r="M13" s="390"/>
      <c r="O13" s="389" t="s">
        <v>1511</v>
      </c>
      <c r="P13" s="389" t="s">
        <v>1479</v>
      </c>
    </row>
    <row r="14" spans="2:25" s="391" customFormat="1" x14ac:dyDescent="0.25">
      <c r="B14" s="389" t="s">
        <v>1512</v>
      </c>
      <c r="C14" s="389" t="s">
        <v>1479</v>
      </c>
      <c r="D14" s="389" t="s">
        <v>1480</v>
      </c>
      <c r="M14" s="390"/>
      <c r="O14" s="389" t="s">
        <v>1513</v>
      </c>
      <c r="P14" s="389" t="s">
        <v>1479</v>
      </c>
    </row>
    <row r="15" spans="2:25" s="391" customFormat="1" x14ac:dyDescent="0.25">
      <c r="B15" s="389" t="s">
        <v>1514</v>
      </c>
      <c r="C15" s="389" t="s">
        <v>1479</v>
      </c>
      <c r="D15" s="389" t="s">
        <v>1480</v>
      </c>
      <c r="E15" s="389" t="s">
        <v>1481</v>
      </c>
      <c r="F15" s="389" t="s">
        <v>1482</v>
      </c>
      <c r="G15" s="389" t="s">
        <v>1483</v>
      </c>
      <c r="M15" s="390"/>
      <c r="O15" s="389" t="s">
        <v>1515</v>
      </c>
      <c r="P15" s="389" t="s">
        <v>1479</v>
      </c>
    </row>
    <row r="16" spans="2:25" s="391" customFormat="1" x14ac:dyDescent="0.25">
      <c r="B16" s="389" t="s">
        <v>1516</v>
      </c>
      <c r="C16" s="389" t="s">
        <v>1479</v>
      </c>
      <c r="D16" s="389" t="s">
        <v>1480</v>
      </c>
      <c r="M16" s="390"/>
      <c r="O16" s="389" t="s">
        <v>1517</v>
      </c>
      <c r="P16" s="389" t="s">
        <v>1479</v>
      </c>
      <c r="Q16" s="389" t="s">
        <v>1480</v>
      </c>
    </row>
    <row r="17" spans="2:25" s="391" customFormat="1" x14ac:dyDescent="0.25">
      <c r="B17" s="389" t="s">
        <v>1518</v>
      </c>
      <c r="C17" s="389" t="s">
        <v>1479</v>
      </c>
      <c r="M17" s="390"/>
      <c r="O17" s="389" t="s">
        <v>1519</v>
      </c>
      <c r="P17" s="389" t="s">
        <v>1479</v>
      </c>
    </row>
    <row r="18" spans="2:25" s="391" customFormat="1" x14ac:dyDescent="0.25">
      <c r="B18" s="389" t="s">
        <v>1520</v>
      </c>
      <c r="C18" s="389" t="s">
        <v>1479</v>
      </c>
      <c r="D18" s="389" t="s">
        <v>1480</v>
      </c>
      <c r="E18" s="389" t="s">
        <v>1481</v>
      </c>
      <c r="F18" s="389" t="s">
        <v>1482</v>
      </c>
      <c r="M18" s="390"/>
      <c r="O18" s="389" t="s">
        <v>1521</v>
      </c>
      <c r="P18" s="389" t="s">
        <v>1479</v>
      </c>
      <c r="Q18" s="389" t="s">
        <v>1480</v>
      </c>
    </row>
    <row r="19" spans="2:25" s="391" customFormat="1" x14ac:dyDescent="0.25">
      <c r="B19" s="389" t="s">
        <v>1522</v>
      </c>
      <c r="C19" s="389" t="s">
        <v>1479</v>
      </c>
      <c r="D19" s="389" t="s">
        <v>1480</v>
      </c>
      <c r="M19" s="390"/>
      <c r="O19" s="389" t="s">
        <v>1523</v>
      </c>
      <c r="P19" s="389" t="s">
        <v>1479</v>
      </c>
      <c r="Q19" s="389" t="s">
        <v>1480</v>
      </c>
      <c r="R19" s="389" t="s">
        <v>1481</v>
      </c>
      <c r="S19" s="389" t="s">
        <v>1482</v>
      </c>
      <c r="T19" s="389" t="s">
        <v>1483</v>
      </c>
      <c r="U19" s="389" t="s">
        <v>1484</v>
      </c>
      <c r="V19" s="389" t="s">
        <v>1485</v>
      </c>
      <c r="W19" s="389" t="s">
        <v>1486</v>
      </c>
      <c r="X19" s="389" t="s">
        <v>1487</v>
      </c>
      <c r="Y19" s="389" t="s">
        <v>1488</v>
      </c>
    </row>
    <row r="20" spans="2:25" s="391" customFormat="1" x14ac:dyDescent="0.25">
      <c r="B20" s="389" t="s">
        <v>1524</v>
      </c>
      <c r="C20" s="389" t="s">
        <v>1479</v>
      </c>
      <c r="D20" s="389" t="s">
        <v>1480</v>
      </c>
      <c r="E20" s="389" t="s">
        <v>1481</v>
      </c>
      <c r="F20" s="389" t="s">
        <v>1482</v>
      </c>
      <c r="G20" s="389" t="s">
        <v>1483</v>
      </c>
      <c r="H20" s="389" t="s">
        <v>1484</v>
      </c>
      <c r="I20" s="389" t="s">
        <v>1485</v>
      </c>
      <c r="J20" s="389" t="s">
        <v>1486</v>
      </c>
      <c r="M20" s="390"/>
      <c r="P20" s="389" t="s">
        <v>1490</v>
      </c>
      <c r="Q20" s="389" t="s">
        <v>1491</v>
      </c>
      <c r="R20" s="389" t="s">
        <v>1492</v>
      </c>
      <c r="S20" s="389" t="s">
        <v>1493</v>
      </c>
    </row>
    <row r="21" spans="2:25" s="391" customFormat="1" x14ac:dyDescent="0.25">
      <c r="B21" s="389" t="s">
        <v>1525</v>
      </c>
      <c r="C21" s="389" t="s">
        <v>1479</v>
      </c>
      <c r="M21" s="390"/>
      <c r="O21" s="389" t="s">
        <v>1526</v>
      </c>
      <c r="P21" s="389" t="s">
        <v>1479</v>
      </c>
    </row>
    <row r="22" spans="2:25" s="391" customFormat="1" x14ac:dyDescent="0.25">
      <c r="B22" s="389" t="s">
        <v>1527</v>
      </c>
      <c r="C22" s="389" t="s">
        <v>1479</v>
      </c>
      <c r="D22" s="389" t="s">
        <v>1480</v>
      </c>
      <c r="E22" s="389" t="s">
        <v>1481</v>
      </c>
      <c r="F22" s="389" t="s">
        <v>1482</v>
      </c>
      <c r="G22" s="389" t="s">
        <v>1483</v>
      </c>
      <c r="H22" s="389" t="s">
        <v>1484</v>
      </c>
      <c r="I22" s="389" t="s">
        <v>1485</v>
      </c>
      <c r="J22" s="389" t="s">
        <v>1486</v>
      </c>
      <c r="K22" s="389" t="s">
        <v>1487</v>
      </c>
      <c r="L22" s="389" t="s">
        <v>1488</v>
      </c>
      <c r="M22" s="390"/>
      <c r="O22" s="389" t="s">
        <v>1528</v>
      </c>
      <c r="P22" s="389" t="s">
        <v>1479</v>
      </c>
      <c r="Q22" s="389" t="s">
        <v>1480</v>
      </c>
    </row>
    <row r="23" spans="2:25" s="391" customFormat="1" x14ac:dyDescent="0.25">
      <c r="C23" s="389" t="s">
        <v>1490</v>
      </c>
      <c r="M23" s="390"/>
      <c r="O23" s="389" t="s">
        <v>1529</v>
      </c>
      <c r="P23" s="389" t="s">
        <v>1479</v>
      </c>
      <c r="Q23" s="389" t="s">
        <v>1480</v>
      </c>
      <c r="R23" s="389" t="s">
        <v>1481</v>
      </c>
      <c r="S23" s="389" t="s">
        <v>1482</v>
      </c>
    </row>
    <row r="24" spans="2:25" s="391" customFormat="1" x14ac:dyDescent="0.25">
      <c r="B24" s="389" t="s">
        <v>1530</v>
      </c>
      <c r="C24" s="389" t="s">
        <v>1479</v>
      </c>
      <c r="D24" s="389" t="s">
        <v>1480</v>
      </c>
      <c r="M24" s="390"/>
      <c r="O24" s="389" t="s">
        <v>1531</v>
      </c>
      <c r="P24" s="389" t="s">
        <v>1479</v>
      </c>
      <c r="Q24" s="389" t="s">
        <v>1480</v>
      </c>
      <c r="R24" s="389" t="s">
        <v>1481</v>
      </c>
      <c r="S24" s="389" t="s">
        <v>1482</v>
      </c>
      <c r="T24" s="389" t="s">
        <v>1483</v>
      </c>
      <c r="U24" s="389" t="s">
        <v>1484</v>
      </c>
      <c r="V24" s="389" t="s">
        <v>1485</v>
      </c>
      <c r="W24" s="389" t="s">
        <v>1486</v>
      </c>
      <c r="X24" s="389" t="s">
        <v>1487</v>
      </c>
      <c r="Y24" s="389" t="s">
        <v>1488</v>
      </c>
    </row>
    <row r="25" spans="2:25" s="391" customFormat="1" x14ac:dyDescent="0.25">
      <c r="B25" s="389" t="s">
        <v>1532</v>
      </c>
      <c r="C25" s="389" t="s">
        <v>1479</v>
      </c>
      <c r="D25" s="389" t="s">
        <v>1480</v>
      </c>
      <c r="M25" s="390"/>
      <c r="P25" s="389" t="s">
        <v>1490</v>
      </c>
      <c r="Q25" s="389" t="s">
        <v>1491</v>
      </c>
      <c r="R25" s="389" t="s">
        <v>1492</v>
      </c>
      <c r="S25" s="389" t="s">
        <v>1493</v>
      </c>
      <c r="T25" s="389" t="s">
        <v>1494</v>
      </c>
      <c r="U25" s="389" t="s">
        <v>1495</v>
      </c>
      <c r="V25" s="389" t="s">
        <v>1496</v>
      </c>
      <c r="W25" s="389" t="s">
        <v>1533</v>
      </c>
    </row>
    <row r="26" spans="2:25" s="391" customFormat="1" x14ac:dyDescent="0.25">
      <c r="B26" s="389" t="s">
        <v>1534</v>
      </c>
      <c r="C26" s="389" t="s">
        <v>1479</v>
      </c>
      <c r="D26" s="389" t="s">
        <v>1480</v>
      </c>
      <c r="E26" s="389" t="s">
        <v>1481</v>
      </c>
      <c r="F26" s="389" t="s">
        <v>1482</v>
      </c>
      <c r="G26" s="389" t="s">
        <v>1483</v>
      </c>
      <c r="H26" s="389" t="s">
        <v>1484</v>
      </c>
      <c r="I26" s="389" t="s">
        <v>1485</v>
      </c>
      <c r="J26" s="389" t="s">
        <v>1486</v>
      </c>
      <c r="K26" s="389" t="s">
        <v>1487</v>
      </c>
      <c r="L26" s="389" t="s">
        <v>1488</v>
      </c>
      <c r="M26" s="390"/>
      <c r="O26" s="389" t="s">
        <v>1535</v>
      </c>
      <c r="P26" s="389" t="s">
        <v>1479</v>
      </c>
      <c r="Q26" s="389" t="s">
        <v>1480</v>
      </c>
      <c r="R26" s="389" t="s">
        <v>1481</v>
      </c>
      <c r="S26" s="389" t="s">
        <v>1482</v>
      </c>
      <c r="T26" s="389" t="s">
        <v>1483</v>
      </c>
    </row>
    <row r="27" spans="2:25" s="391" customFormat="1" x14ac:dyDescent="0.25">
      <c r="C27" s="389" t="s">
        <v>1490</v>
      </c>
      <c r="D27" s="389" t="s">
        <v>1491</v>
      </c>
      <c r="E27" s="389" t="s">
        <v>1492</v>
      </c>
      <c r="F27" s="389" t="s">
        <v>1493</v>
      </c>
      <c r="G27" s="389" t="s">
        <v>1494</v>
      </c>
      <c r="H27" s="389" t="s">
        <v>1495</v>
      </c>
      <c r="I27" s="389" t="s">
        <v>1496</v>
      </c>
      <c r="J27" s="389" t="s">
        <v>1533</v>
      </c>
      <c r="K27" s="389" t="s">
        <v>1536</v>
      </c>
      <c r="L27" s="389" t="s">
        <v>1537</v>
      </c>
      <c r="M27" s="390"/>
      <c r="O27" s="389" t="s">
        <v>1538</v>
      </c>
      <c r="P27" s="389" t="s">
        <v>1479</v>
      </c>
      <c r="Q27" s="389" t="s">
        <v>1480</v>
      </c>
      <c r="R27" s="389" t="s">
        <v>1481</v>
      </c>
    </row>
    <row r="28" spans="2:25" s="391" customFormat="1" x14ac:dyDescent="0.25">
      <c r="C28" s="389" t="s">
        <v>1539</v>
      </c>
      <c r="D28" s="389" t="s">
        <v>1540</v>
      </c>
      <c r="E28" s="389" t="s">
        <v>1541</v>
      </c>
      <c r="M28" s="390"/>
      <c r="O28" s="389" t="s">
        <v>1542</v>
      </c>
      <c r="P28" s="389" t="s">
        <v>1479</v>
      </c>
      <c r="Q28" s="389" t="s">
        <v>1480</v>
      </c>
    </row>
    <row r="29" spans="2:25" s="391" customFormat="1" x14ac:dyDescent="0.25">
      <c r="B29" s="389" t="s">
        <v>1543</v>
      </c>
      <c r="C29" s="389" t="s">
        <v>1479</v>
      </c>
      <c r="M29" s="390"/>
    </row>
    <row r="30" spans="2:25" x14ac:dyDescent="0.25"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T30" s="387"/>
      <c r="U30" s="387"/>
      <c r="V30" s="387"/>
      <c r="W30" s="387"/>
      <c r="X30" s="387"/>
      <c r="Y30" s="387"/>
    </row>
    <row r="31" spans="2:25" x14ac:dyDescent="0.25">
      <c r="B31" s="387"/>
      <c r="C31" s="387"/>
      <c r="D31" s="387"/>
      <c r="E31" s="387"/>
      <c r="F31" s="387"/>
      <c r="G31" s="387"/>
      <c r="H31" s="387"/>
      <c r="I31" s="387"/>
      <c r="J31" s="387"/>
      <c r="K31" s="387"/>
      <c r="L31" s="387"/>
      <c r="M31" s="387"/>
      <c r="N31" s="387"/>
      <c r="O31" s="387"/>
      <c r="P31" s="387"/>
      <c r="Q31" s="387"/>
      <c r="R31" s="387"/>
      <c r="S31" s="387"/>
      <c r="T31" s="387"/>
      <c r="U31" s="387"/>
      <c r="V31" s="387"/>
      <c r="W31" s="387"/>
      <c r="X31" s="387"/>
      <c r="Y31" s="387"/>
    </row>
    <row r="32" spans="2:25" x14ac:dyDescent="0.25">
      <c r="B32" s="388" t="s">
        <v>1544</v>
      </c>
      <c r="C32" s="388"/>
      <c r="D32" s="388"/>
      <c r="E32" s="388"/>
      <c r="F32" s="388"/>
      <c r="G32" s="388"/>
      <c r="H32" s="388"/>
      <c r="I32" s="388"/>
      <c r="J32" s="388"/>
      <c r="K32" s="388"/>
      <c r="L32" s="388"/>
      <c r="M32" s="388"/>
      <c r="N32" s="388"/>
      <c r="O32" s="388"/>
      <c r="P32" s="388"/>
      <c r="Q32" s="388"/>
      <c r="R32" s="388"/>
      <c r="S32" s="388"/>
      <c r="T32" s="388"/>
      <c r="U32" s="388"/>
      <c r="V32" s="388"/>
      <c r="W32" s="388"/>
      <c r="X32" s="388"/>
      <c r="Y32" s="387"/>
    </row>
  </sheetData>
  <mergeCells count="4">
    <mergeCell ref="B1:Y1"/>
    <mergeCell ref="B2:Y2"/>
    <mergeCell ref="B3:Y3"/>
    <mergeCell ref="B32:X32"/>
  </mergeCells>
  <hyperlinks>
    <hyperlink ref="B5" location="'10m Air Pistol 1'!A2" tooltip="10m Air Pistol" display="10m Air Pistol" xr:uid="{E405C0AF-A175-4A83-9B01-3BBAF2940375}"/>
    <hyperlink ref="C5" location="'10m Air Pistol 1'!$B$3" tooltip="10m Air Pistol Division 1" display="D1" xr:uid="{1DF79AB8-5A37-49D8-B504-0D06A3A6BDBE}"/>
    <hyperlink ref="D5" location="'10m Air Pistol 1'!$J$3" tooltip="10m Air Pistol Division 2" display="D2" xr:uid="{5C14D450-02BD-43EB-B217-A24ACF1CBBC7}"/>
    <hyperlink ref="E5" location="'10m Air Pistol 1'!$B$15" tooltip="10m Air Pistol Division 3" display="D3" xr:uid="{CE9DDE13-9929-420E-8D23-56B99AF321E5}"/>
    <hyperlink ref="F5" location="'10m Air Pistol 1'!$J$15" tooltip="10m Air Pistol Division 4" display="D4" xr:uid="{4224B6E9-90B2-4468-A502-4D028F233198}"/>
    <hyperlink ref="G5" location="'10m Air Pistol 1'!$B$27" tooltip="10m Air Pistol Division 5" display="D5" xr:uid="{8BBA4B3F-12F2-4DD1-B276-25EAC8428C58}"/>
    <hyperlink ref="H5" location="'10m Air Pistol 1'!$J$27" tooltip="10m Air Pistol Division 6" display="D6" xr:uid="{3248259F-E517-4988-9AC9-56B41FAD3E3F}"/>
    <hyperlink ref="I5" location="'10m Air Pistol 1'!$B$39" tooltip="10m Air Pistol Division 7" display="D7" xr:uid="{6DFA6DC1-8413-4AF2-B489-426AC8152194}"/>
    <hyperlink ref="J5" location="'10m Air Pistol 1'!$J$39" tooltip="10m Air Pistol Division 8" display="D8" xr:uid="{B578815D-B519-4A3D-BA1A-6243DB0BDB88}"/>
    <hyperlink ref="K5" location="'10m Air Pistol 1'!$B$51" tooltip="10m Air Pistol Division 9" display="D9" xr:uid="{5C02FD2E-D54C-4249-BF40-DD263C52395F}"/>
    <hyperlink ref="L5" location="'10m Air Pistol 1'!$J$51" tooltip="10m Air Pistol Division 10" display="D10" xr:uid="{435D159A-E4DA-4CFA-86D6-CA48DDA1C2D6}"/>
    <hyperlink ref="C6" location="'10m Air Pistol 2'!$B$3" tooltip="10m Air Pistol Division 11" display="D11" xr:uid="{2E399AA9-3302-4D27-B99C-B24E86221F65}"/>
    <hyperlink ref="D6" location="'10m Air Pistol 2'!$J$3" tooltip="10m Air Pistol Division 12" display="D12" xr:uid="{DF19BC7D-A43A-4ED9-9214-CE6650005B45}"/>
    <hyperlink ref="E6" location="'10m Air Pistol 2'!$B$15" tooltip="10m Air Pistol Division 13" display="D13" xr:uid="{DB6A3B4C-B942-4FE2-9679-87C0B6F1BFC8}"/>
    <hyperlink ref="F6" location="'10m Air Pistol 2'!$J$15" tooltip="10m Air Pistol Division 14" display="D14" xr:uid="{90C41368-E5CB-4D83-87CA-0C5F3B45D7FB}"/>
    <hyperlink ref="G6" location="'10m Air Pistol 2'!$B$27" tooltip="10m Air Pistol Division 15" display="D15" xr:uid="{9104F390-017C-4DF6-9193-2AA3A397A090}"/>
    <hyperlink ref="H6" location="'10m Air Pistol 2'!$J$27" tooltip="10m Air Pistol Division 16" display="D16" xr:uid="{2D8CEE1B-57A1-4774-A064-C87AE898BC48}"/>
    <hyperlink ref="I6" location="'10m Air Pistol 2'!$B$39" tooltip="10m Air Pistol Division 17" display="D17" xr:uid="{982A0EE4-F4FD-4F12-B376-1E083A17BA8C}"/>
    <hyperlink ref="B7" location="'10m Air Pistol Jun'!A2" tooltip="10m Air Pistol Jun" display="10m Air Pistol Jun" xr:uid="{1D7D62C9-53E1-4A75-A789-87CE7C7E1ABA}"/>
    <hyperlink ref="C7" location="'10m Air Pistol Jun'!$B$3" tooltip="10m Air Pistol Jun Division 1" display="D1" xr:uid="{A5AA7CBD-39C4-4591-BBDA-CFB0D650F744}"/>
    <hyperlink ref="B8" location="'10m Air Pistol Sen'!A2" tooltip="10m Air Pistol Sen" display="10m Air Pistol Sen" xr:uid="{CE91DCAD-69AE-4ADE-B057-475378840B34}"/>
    <hyperlink ref="C8" location="'10m Air Pistol Sen'!$B$3" tooltip="10m Air Pistol Sen Division 1" display="D1" xr:uid="{102B0982-03F7-4EBB-B9A6-40A4843FD1FE}"/>
    <hyperlink ref="D8" location="'10m Air Pistol Sen'!$B$15" tooltip="10m Air Pistol Sen Division 2" display="D2" xr:uid="{F9CA716A-4E09-4EAB-9F58-E5AA0B2CF811}"/>
    <hyperlink ref="E8" location="'10m Air Pistol Sen'!$B$27" tooltip="10m Air Pistol Sen Division 3" display="D3" xr:uid="{F35C2D9D-8734-455B-AE95-902D4AB71D62}"/>
    <hyperlink ref="F8" location="'10m Air Pistol Sen'!$B$39" tooltip="10m Air Pistol Sen Division 4" display="D4" xr:uid="{22E23A9A-CFD1-4438-8139-678E5FF178F3}"/>
    <hyperlink ref="G8" location="'10m Air Pistol Sen'!$B$50" tooltip="10m Air Pistol Sen Division 5" display="D5" xr:uid="{300E2501-5FBB-400F-BFA2-6CB35A41EED2}"/>
    <hyperlink ref="B9" location="'10m Air Pistol Team 1'!A2" tooltip="10m Air Pistol Team" display="10m Air Pistol Team" xr:uid="{AB5DE8B8-DDE5-4384-A18F-E76270FEADAB}"/>
    <hyperlink ref="C9" location="'10m Air Pistol Team 1'!$A$3" tooltip="10m Air Pistol Team Division 1" display="D1" xr:uid="{1CEC30D1-89C9-45F2-8D74-0CAE7A415EE3}"/>
    <hyperlink ref="D9" location="'10m Air Pistol Team 1'!$A$29" tooltip="10m Air Pistol Team Division 2" display="D2" xr:uid="{0C3132E3-A663-49ED-85F0-0DB22D28A45D}"/>
    <hyperlink ref="E9" location="'10m Air Pistol Team 2'!$A$3" tooltip="10m Air Pistol Team Division 3" display="D3" xr:uid="{EC63282F-3A64-4E46-B115-2DA8C51E02D0}"/>
    <hyperlink ref="B10" location="'10m Air Pistol (Supp rest)'!A2" tooltip="10m Air Pistol (Supp rest)" display="10m Air Pistol (Supp rest)" xr:uid="{26B943F7-F536-48C5-8A9C-92F501447F9F}"/>
    <hyperlink ref="C10" location="'10m Air Pistol (Supp rest)'!$B$3" tooltip="10m Air Pistol (Supp rest) Division 1" display="D1" xr:uid="{587FF0BA-EDBA-4699-B6F2-4406B65E2AC7}"/>
    <hyperlink ref="D10" location="'10m Air Pistol (Supp rest)'!$B$15" tooltip="10m Air Pistol (Supp rest) Division 2" display="D2" xr:uid="{E3DEC7D0-6F97-41F4-9730-266AC5D631F3}"/>
    <hyperlink ref="E10" location="'10m Air Pistol (Supp rest)'!$B$27" tooltip="10m Air Pistol (Supp rest) Division 3" display="D3" xr:uid="{8120A235-5462-4877-8804-C8F46E6D1710}"/>
    <hyperlink ref="B11" location="'10m Air Rifle'!A2" tooltip="10m Air Rifle" display="10m Air Rifle" xr:uid="{C4AB39CD-DF1E-48B0-BC86-D08E1D49F0EB}"/>
    <hyperlink ref="C11" location="'10m Air Rifle'!$B$3" tooltip="10m Air Rifle Division 1" display="D1" xr:uid="{CB4ACEBA-F0E7-4243-8269-A399A594B0AF}"/>
    <hyperlink ref="D11" location="'10m Air Rifle'!$B$15" tooltip="10m Air Rifle Division 2" display="D2" xr:uid="{EA2AEC32-BEB3-4094-AADF-D6889EDC0E6E}"/>
    <hyperlink ref="E11" location="'10m Air Rifle'!$B$27" tooltip="10m Air Rifle Division 3" display="D3" xr:uid="{587C6E43-3040-4111-92F1-5E35F24C2721}"/>
    <hyperlink ref="F11" location="'10m Air Rifle'!$B$39" tooltip="10m Air Rifle Division 4" display="D4" xr:uid="{0319EABB-1F94-4729-83A3-12CBB685C441}"/>
    <hyperlink ref="G11" location="'10m Air Rifle'!$B$51" tooltip="10m Air Rifle Division 5" display="D5" xr:uid="{28538D57-48E9-49F3-99B0-4CC4C5736A67}"/>
    <hyperlink ref="B12" location="'10m Air Rifle Jun'!A2" tooltip="10m Air Rifle Jun" display="10m Air Rifle Jun" xr:uid="{73EB520C-C4B0-41A6-9939-F50521209708}"/>
    <hyperlink ref="C12" location="'10m Air Rifle Jun'!$B$3" tooltip="10m Air Rifle Jun Division 1" display="D1" xr:uid="{F6C23461-DB1E-4544-BA51-1306429517A7}"/>
    <hyperlink ref="B13" location="'10m Air Rifle Sen'!A2" tooltip="10m Air Rifle Sen" display="10m Air Rifle Sen" xr:uid="{7D0C96F0-D0B1-498F-8A6D-39E558E2F329}"/>
    <hyperlink ref="C13" location="'10m Air Rifle Sen'!$B$3" tooltip="10m Air Rifle Sen Division 1" display="D1" xr:uid="{74C39ED9-2B05-4F23-AD55-10A79E442563}"/>
    <hyperlink ref="B14" location="'10m Air Rifle (Supp rest)'!A2" tooltip="10m Air Rifle (Supp rest)" display="10m Air Rifle (Supp rest)" xr:uid="{9B20096C-E036-4C01-AD84-1B7BD2ED97D7}"/>
    <hyperlink ref="C14" location="'10m Air Rifle (Supp rest)'!$B$3" tooltip="10m Air Rifle (Supp rest) Division 1" display="D1" xr:uid="{A4A7EFEC-6A02-4DD5-91EB-E832F6159EAF}"/>
    <hyperlink ref="D14" location="'10m Air Rifle (Supp rest)'!$B$15" tooltip="10m Air Rifle (Supp rest) Division 2" display="D2" xr:uid="{D10A6F7C-6C91-435B-B313-7D546044673E}"/>
    <hyperlink ref="B15" location="'20Yd Pistol'!A2" tooltip="20Yd Pistol" display="20Yd Pistol" xr:uid="{C1ACBB35-B4DB-481E-95AE-742683EEF0F6}"/>
    <hyperlink ref="C15" location="'20Yd Pistol'!$B$3" tooltip="20Yd Pistol Division 1" display="D1" xr:uid="{A12EB629-A939-4B9C-8360-FD5ACA62DBF9}"/>
    <hyperlink ref="D15" location="'20Yd Pistol'!$B$15" tooltip="20Yd Pistol Division 2" display="D2" xr:uid="{86AEBDB0-FAD6-434C-A1A1-7FB4BB561C1E}"/>
    <hyperlink ref="E15" location="'20Yd Pistol'!$B$27" tooltip="20Yd Pistol Division 3" display="D3" xr:uid="{9BB26F78-AA26-42E2-BCA9-EB0CF6291CB3}"/>
    <hyperlink ref="F15" location="'20Yd Pistol'!$B$39" tooltip="20Yd Pistol Division 4" display="D4" xr:uid="{6F4DBEA0-C3FB-436E-84A6-A452375A7E31}"/>
    <hyperlink ref="G15" location="'20Yd Pistol'!$B$50" tooltip="20Yd Pistol Division 5" display="D5" xr:uid="{A4B0B898-BDEA-49FC-9CC8-C07B6E35AD5E}"/>
    <hyperlink ref="B16" location="'20Yd Pistol Sen'!A2" tooltip="20Yd Pistol Sen" display="20Yd Pistol Sen" xr:uid="{2303B80E-B75D-40D9-9C44-06BD6A987981}"/>
    <hyperlink ref="C16" location="'20Yd Pistol Sen'!$B$3" tooltip="20Yd Pistol Sen Division 1" display="D1" xr:uid="{25319953-FB23-4F81-8F11-F75BFE872159}"/>
    <hyperlink ref="D16" location="'20Yd Pistol Sen'!$B$12" tooltip="20Yd Pistol Sen Division 2" display="D2" xr:uid="{EEAEDDE2-6336-49E7-88E8-DF52D383673A}"/>
    <hyperlink ref="B17" location="'6Yd Air Pistol'!A2" tooltip="6Yd Air Pistol" display="6Yd Air Pistol" xr:uid="{0F7D7EB5-8D72-4737-B87E-80674C338498}"/>
    <hyperlink ref="C17" location="'6Yd Air Pistol'!$B$3" tooltip="6Yd Air Pistol Division 1" display="D1" xr:uid="{A2993441-D756-4774-8E90-465C1B076168}"/>
    <hyperlink ref="B18" location="'Bench 100yd'!A2" tooltip="Bench 100yd" display="Bench 100yd" xr:uid="{C2806CC5-1553-4EA6-B997-A0362023CC08}"/>
    <hyperlink ref="C18" location="'Bench 100yd'!$B$3" tooltip="Bench 100yd Division 1" display="D1" xr:uid="{1452955E-C55B-419C-814A-CC1B43B5CF0B}"/>
    <hyperlink ref="D18" location="'Bench 100yd'!$B$15" tooltip="Bench 100yd Division 2" display="D2" xr:uid="{80C61D5A-5F82-499C-995D-EDA3979561DF}"/>
    <hyperlink ref="E18" location="'Bench 100yd'!$B$27" tooltip="Bench 100yd Division 3" display="D3" xr:uid="{74248DF3-3294-4B29-8F13-03B8E9946E27}"/>
    <hyperlink ref="F18" location="'Bench 100yd'!$B$38" tooltip="Bench 100yd Division 4" display="D4" xr:uid="{A7137BA0-048C-478C-A8B3-FC7C69FC3439}"/>
    <hyperlink ref="B19" location="'Bench 100yd Sen'!A2" tooltip="Bench 100yd Sen" display="Bench 100yd Sen" xr:uid="{C236E41A-EF8A-4AE0-BFE1-C8C5678433B2}"/>
    <hyperlink ref="C19" location="'Bench 100yd Sen'!$B$3" tooltip="Bench 100yd Sen Division 1" display="D1" xr:uid="{BE47A7F4-09EE-4363-80A2-FC9443294CB0}"/>
    <hyperlink ref="D19" location="'Bench 100yd Sen'!$B$13" tooltip="Bench 100yd Sen Division 2" display="D2" xr:uid="{C853D08F-5D02-4D0C-AB4D-856A4C4C1346}"/>
    <hyperlink ref="B20" location="'Bench 50m 1'!A2" tooltip="Bench 50m" display="Bench 50m" xr:uid="{CF017A2D-B71D-4F14-BFAB-6B6596141240}"/>
    <hyperlink ref="C20" location="'Bench 50m 1'!$B$3" tooltip="Bench 50m Division 1" display="D1" xr:uid="{74FDA833-1BD2-4D10-A97F-FAF3A4F0C205}"/>
    <hyperlink ref="D20" location="'Bench 50m 1'!$B$15" tooltip="Bench 50m Division 2" display="D2" xr:uid="{F0FF597B-5A76-40C2-9457-22417393FE8B}"/>
    <hyperlink ref="E20" location="'Bench 50m 1'!$B$27" tooltip="Bench 50m Division 3" display="D3" xr:uid="{D3D5256E-8F36-4328-9025-F2E832D9FA4B}"/>
    <hyperlink ref="F20" location="'Bench 50m 1'!$B$39" tooltip="Bench 50m Division 4" display="D4" xr:uid="{977121D0-0DAB-4D89-B607-D350B781E072}"/>
    <hyperlink ref="G20" location="'Bench 50m 1'!$B$51" tooltip="Bench 50m Division 5" display="D5" xr:uid="{A43DC88E-4C77-436E-987D-0E65BEFE2550}"/>
    <hyperlink ref="H20" location="'Bench 50m 2'!$B$3" tooltip="Bench 50m Division 6" display="D6" xr:uid="{97641637-02AF-40DF-A031-588C42F893FD}"/>
    <hyperlink ref="I20" location="'Bench 50m 2'!$B$15" tooltip="Bench 50m Division 7" display="D7" xr:uid="{193C9F2D-C34E-41B2-AA97-4F7ABC009288}"/>
    <hyperlink ref="J20" location="'Bench 50m 2'!$B$27" tooltip="Bench 50m Division 8" display="D8" xr:uid="{913332A4-C88A-46F3-AAA0-3A98DCBE0B35}"/>
    <hyperlink ref="B21" location="'Bench 50m Sen'!A2" tooltip="Bench 50m Sen" display="Bench 50m Sen" xr:uid="{8458EFD4-619D-4B91-9D43-D3F564E6AD10}"/>
    <hyperlink ref="C21" location="'Bench 50m Sen'!$B$3" tooltip="Bench 50m Sen Division 1" display="D1" xr:uid="{29668E58-28DE-4368-8199-71C7BA756731}"/>
    <hyperlink ref="B22" location="'Bench SR (Air) 1'!A2" tooltip="Bench SR (Air)" display="Bench SR (Air)" xr:uid="{4B82B0B1-19FD-47BF-9339-1711D57728C5}"/>
    <hyperlink ref="C22" location="'Bench SR (Air) 1'!$B$3" tooltip="Bench SR (Air) Division 1" display="D1" xr:uid="{8F2C9024-46D2-40DB-82F6-E65BDA79FEDC}"/>
    <hyperlink ref="D22" location="'Bench SR (Air) 1'!$B$15" tooltip="Bench SR (Air) Division 2" display="D2" xr:uid="{A09A5648-A838-4581-A86F-3038C4A60FFB}"/>
    <hyperlink ref="E22" location="'Bench SR (Air) 1'!$B$27" tooltip="Bench SR (Air) Division 3" display="D3" xr:uid="{3FDF923B-5301-4B52-8606-EB78C9DBA535}"/>
    <hyperlink ref="F22" location="'Bench SR (Air) 1'!$B$39" tooltip="Bench SR (Air) Division 4" display="D4" xr:uid="{A582EB9A-7708-45A0-8CF3-D1935645A65B}"/>
    <hyperlink ref="G22" location="'Bench SR (Air) 1'!$B$51" tooltip="Bench SR (Air) Division 5" display="D5" xr:uid="{D5DDB3ED-A325-4F9A-A33C-42F37B1137BC}"/>
    <hyperlink ref="H22" location="'Bench SR (Air) 2'!$B$3" tooltip="Bench SR (Air) Division 6" display="D6" xr:uid="{B415310D-0A6D-4896-9B3F-7D84EC19810C}"/>
    <hyperlink ref="I22" location="'Bench SR (Air) 2'!$B$14" tooltip="Bench SR (Air) Division 7" display="D7" xr:uid="{1984F3EE-9813-4E8A-9903-33C9EC2D27B4}"/>
    <hyperlink ref="J22" location="'Bench SR (Air) 2'!$B$25" tooltip="Bench SR (Air) Division 8" display="D8" xr:uid="{02B15BE0-3C16-41CE-8202-FDCAB38CDE44}"/>
    <hyperlink ref="K22" location="'Bench SR (Air) 2'!$B$36" tooltip="Bench SR (Air) Division 9" display="D9" xr:uid="{E743ED95-2249-4153-B80E-8B9C0B6F4C33}"/>
    <hyperlink ref="L22" location="'Bench SR (Air) 2'!$B$47" tooltip="Bench SR (Air) Division 10" display="D10" xr:uid="{1BE797CE-07ED-4E57-BCB9-B2EC700977AB}"/>
    <hyperlink ref="C23" location="'Bench SR (Air) 3'!$B$3" tooltip="Bench SR (Air) Division 11" display="D11" xr:uid="{E56C110B-491B-41CC-A0CC-7C278E392B71}"/>
    <hyperlink ref="B24" location="'Bench SR (Air) Sen'!A2" tooltip="Bench SR (Air) Sen" display="Bench SR (Air) Sen" xr:uid="{F47825CA-2C63-40CA-ABAA-593599A91D6B}"/>
    <hyperlink ref="C24" location="'Bench SR (Air) Sen'!$B$3" tooltip="Bench SR (Air) Sen Division 1" display="D1" xr:uid="{E43BE7A7-D89E-4AD8-9559-B771AB408AC5}"/>
    <hyperlink ref="D24" location="'Bench SR (Air) Sen'!$B$15" tooltip="Bench SR (Air) Sen Division 2" display="D2" xr:uid="{BF115DED-7324-4F43-B4CC-454AEB8AB5BD}"/>
    <hyperlink ref="B25" location="'Bench SR (Air) Team'!A2" tooltip="Bench SR (Air) Team" display="Bench SR (Air) Team" xr:uid="{7FC59F26-3A8C-4CAC-8844-C55816FA6ACD}"/>
    <hyperlink ref="C25" location="'Bench SR (Air) Team'!$A$3" tooltip="Bench SR (Air) Team Division 1" display="D1" xr:uid="{F1D181D1-3608-4A04-A63B-DCEBD57F459E}"/>
    <hyperlink ref="D25" location="'Bench SR (Air) Team'!$A$29" tooltip="Bench SR (Air) Team Division 2" display="D2" xr:uid="{60FA510F-4CEC-46B5-9412-755F72F04A83}"/>
    <hyperlink ref="B26" location="'Bench SR (Rim) 1'!A2" tooltip="Bench SR (Rim)" display="Bench SR (Rim)" xr:uid="{8D3A353C-AFF6-458F-A884-DA4439E7423D}"/>
    <hyperlink ref="C26" location="'Bench SR (Rim) 1'!$B$3" tooltip="Bench SR (Rim) Division 1" display="D1" xr:uid="{2D18B8F0-57C2-4136-A608-EFC3750EE032}"/>
    <hyperlink ref="D26" location="'Bench SR (Rim) 1'!$B$16" tooltip="Bench SR (Rim) Division 2" display="D2" xr:uid="{85B45E1C-6820-4DB6-8D88-A470750739F2}"/>
    <hyperlink ref="E26" location="'Bench SR (Rim) 1'!$B$28" tooltip="Bench SR (Rim) Division 3" display="D3" xr:uid="{83FA485D-A634-41BC-B328-807ECC27C3D8}"/>
    <hyperlink ref="F26" location="'Bench SR (Rim) 1'!$B$41" tooltip="Bench SR (Rim) Division 4" display="D4" xr:uid="{B347CF57-5AC5-4926-ADAB-B249B0A604D4}"/>
    <hyperlink ref="G26" location="'Bench SR (Rim) 1'!$B$53" tooltip="Bench SR (Rim) Division 5" display="D5" xr:uid="{111EC46B-3974-4F38-BF7D-11F648C88D50}"/>
    <hyperlink ref="H26" location="'Bench SR (Rim) 2'!$B$3" tooltip="Bench SR (Rim) Division 6" display="D6" xr:uid="{72EDBBA6-F51F-4180-9AFC-1885CCF4E83F}"/>
    <hyperlink ref="I26" location="'Bench SR (Rim) 2'!$B$15" tooltip="Bench SR (Rim) Division 7" display="D7" xr:uid="{1812AFC1-C5DF-4557-A50C-44342906506F}"/>
    <hyperlink ref="J26" location="'Bench SR (Rim) 2'!$B$27" tooltip="Bench SR (Rim) Division 8" display="D8" xr:uid="{198EE57A-9E3D-4E6E-AF2D-A3802B52EBC0}"/>
    <hyperlink ref="K26" location="'Bench SR (Rim) 2'!$B$39" tooltip="Bench SR (Rim) Division 9" display="D9" xr:uid="{473671B4-0BAB-4568-BBD8-832D294CD141}"/>
    <hyperlink ref="L26" location="'Bench SR (Rim) 2'!$B$51" tooltip="Bench SR (Rim) Division 10" display="D10" xr:uid="{3F5F01CD-557E-43D7-96DC-FB60210B8520}"/>
    <hyperlink ref="C27" location="'Bench SR (Rim) 3'!$B$3" tooltip="Bench SR (Rim) Division 11" display="D11" xr:uid="{309A164D-9A01-4B87-976C-22A2E3073C10}"/>
    <hyperlink ref="D27" location="'Bench SR (Rim) 3'!$B$15" tooltip="Bench SR (Rim) Division 12" display="D12" xr:uid="{BF44973E-059C-4309-B682-1B61721682B3}"/>
    <hyperlink ref="E27" location="'Bench SR (Rim) 3'!$B$27" tooltip="Bench SR (Rim) Division 13" display="D13" xr:uid="{FFD319BB-B206-48B8-9D7D-18EA7AFF9C54}"/>
    <hyperlink ref="F27" location="'Bench SR (Rim) 3'!$B$39" tooltip="Bench SR (Rim) Division 14" display="D14" xr:uid="{84489E2B-09C0-4403-ADDF-89AD086919E1}"/>
    <hyperlink ref="G27" location="'Bench SR (Rim) 3'!$B$51" tooltip="Bench SR (Rim) Division 15" display="D15" xr:uid="{E40D3B7F-26E1-4096-BBB7-E12B23210D8E}"/>
    <hyperlink ref="H27" location="'Bench SR (Rim) 4'!$B$3" tooltip="Bench SR (Rim) Division 16" display="D16" xr:uid="{A9A7F873-3AA7-46F6-BF64-405CA4D6A3FE}"/>
    <hyperlink ref="I27" location="'Bench SR (Rim) 4'!$B$15" tooltip="Bench SR (Rim) Division 17" display="D17" xr:uid="{1D0EEB10-9C8C-43AB-8E0E-BF38A5B09FE7}"/>
    <hyperlink ref="J27" location="'Bench SR (Rim) 4'!$B$27" tooltip="Bench SR (Rim) Division 18" display="D18" xr:uid="{EE02EF74-64F7-4257-9281-99CE8ED01856}"/>
    <hyperlink ref="K27" location="'Bench SR (Rim) 4'!$B$39" tooltip="Bench SR (Rim) Division 19" display="D19" xr:uid="{851DD183-2DE8-446B-92F2-F6E51B7E84C0}"/>
    <hyperlink ref="L27" location="'Bench SR (Rim) 4'!$B$51" tooltip="Bench SR (Rim) Division 20" display="D20" xr:uid="{FA761A4D-ED87-423C-84E4-6B63A555F847}"/>
    <hyperlink ref="C28" location="'Bench SR (Rim) 5'!$B$3" tooltip="Bench SR (Rim) Division 21" display="D21" xr:uid="{1396270D-CFE9-4745-9F4D-FF07544A3B53}"/>
    <hyperlink ref="D28" location="'Bench SR (Rim) 5'!$B$14" tooltip="Bench SR (Rim) Division 22" display="D22" xr:uid="{7CC71E1B-891D-4031-8992-DE42755D525B}"/>
    <hyperlink ref="E28" location="'Bench SR (Rim) 5'!$B$25" tooltip="Bench SR (Rim) Division 23" display="D23" xr:uid="{528CDDA4-E8A9-44B2-AF65-52B22BA22BCB}"/>
    <hyperlink ref="B29" location="'Bench SR (Rim) Jun'!A2" tooltip="Bench SR (Rim) Jun" display="Bench SR (Rim) Jun" xr:uid="{665594C5-4D98-453F-8BD0-65AC9D6C88F9}"/>
    <hyperlink ref="C29" location="'Bench SR (Rim) Jun'!$B$3" tooltip="Bench SR (Rim) Jun Division 1" display="D1" xr:uid="{75A551E9-BC8B-4D80-9671-1A184B2938E9}"/>
    <hyperlink ref="O5" location="'Bench SR (Rim) Sen 1'!A2" tooltip="Bench SR (Rim) Sen" display="Bench SR (Rim) Sen" xr:uid="{C7ED3480-C76F-48EB-B2E5-C3F2F4AA72FF}"/>
    <hyperlink ref="P5" location="'Bench SR (Rim) Sen 1'!$B$3" tooltip="Bench SR (Rim) Sen Division 1" display="D1" xr:uid="{5A7294B9-FEAE-497E-86AC-05C991890232}"/>
    <hyperlink ref="Q5" location="'Bench SR (Rim) Sen 1'!$B$16" tooltip="Bench SR (Rim) Sen Division 2" display="D2" xr:uid="{A27F613A-CC9E-47AF-8098-5589F2A68A4A}"/>
    <hyperlink ref="R5" location="'Bench SR (Rim) Sen 1'!$B$29" tooltip="Bench SR (Rim) Sen Division 3" display="D3" xr:uid="{BA049176-3796-4517-B84B-5D5AF558607A}"/>
    <hyperlink ref="S5" location="'Bench SR (Rim) Sen 1'!$B$41" tooltip="Bench SR (Rim) Sen Division 4" display="D4" xr:uid="{149735E1-7201-443F-9925-4B05AD7FCE82}"/>
    <hyperlink ref="T5" location="'Bench SR (Rim) Sen 1'!$B$53" tooltip="Bench SR (Rim) Sen Division 5" display="D5" xr:uid="{3331539A-5E07-40B4-8853-C77CBB77B33E}"/>
    <hyperlink ref="U5" location="'Bench SR (Rim) Sen 2'!$B$3" tooltip="Bench SR (Rim) Sen Division 6" display="D6" xr:uid="{54AA2112-EC18-43C1-82EA-E56CD7DF0489}"/>
    <hyperlink ref="O6" location="'Bench SR (Rim) Team 1'!A2" tooltip="Bench SR (Rim) Team" display="Bench SR (Rim) Team" xr:uid="{44F001E7-43B9-4053-B586-7348AD68EB19}"/>
    <hyperlink ref="P6" location="'Bench SR (Rim) Team 1'!$A$3" tooltip="Bench SR (Rim) Team Division 1" display="D1" xr:uid="{C74FE4B9-E820-42E0-A066-B325C5B6655E}"/>
    <hyperlink ref="Q6" location="'Bench SR (Rim) Team 1'!$A$29" tooltip="Bench SR (Rim) Team Division 2" display="D2" xr:uid="{EFB41729-3163-4E2A-A28C-B8F9619E8091}"/>
    <hyperlink ref="R6" location="'Bench SR (Rim) Team 2'!$A$3" tooltip="Bench SR (Rim) Team Division 3" display="D3" xr:uid="{382C4EED-FC95-4345-A0A4-DEF334A21F88}"/>
    <hyperlink ref="S6" location="'Bench SR (Rim) Team 2'!$A$29" tooltip="Bench SR (Rim) Team Division 4" display="D4" xr:uid="{3937D504-EC0E-447C-A249-C69F62655E2D}"/>
    <hyperlink ref="O7" location="'Gallery Rifle Any'!A2" tooltip="Gallery Rifle Any" display="Gallery Rifle Any" xr:uid="{CBF15C1D-0E86-4BA4-93FD-9A9E8B69BB49}"/>
    <hyperlink ref="P7" location="'Gallery Rifle Any'!$B$3" tooltip="Gallery Rifle Any Division 1" display="D1" xr:uid="{505A0D61-BB22-4A24-8213-F2F69D0BF501}"/>
    <hyperlink ref="Q7" location="'Gallery Rifle Any'!$L$3" tooltip="Gallery Rifle Any Division 2" display="D2" xr:uid="{C75AEF7B-5870-46BC-852B-C7876387F21C}"/>
    <hyperlink ref="R7" location="'Gallery Rifle Any'!$B$14" tooltip="Gallery Rifle Any Division 3" display="D3" xr:uid="{BC7FD206-ED60-4EB3-AD22-9F05FB8CAF69}"/>
    <hyperlink ref="S7" location="'Gallery Rifle Any'!$L$14" tooltip="Gallery Rifle Any Division 4" display="D4" xr:uid="{E48099CD-FC97-47D7-BF2E-90DF2EF6C189}"/>
    <hyperlink ref="T7" location="'Gallery Rifle Any'!$B$25" tooltip="Gallery Rifle Any Division 5" display="D5" xr:uid="{01BDA0D7-686F-484A-97EF-B4D11D59D3D2}"/>
    <hyperlink ref="U7" location="'Gallery Rifle Any'!$L$25" tooltip="Gallery Rifle Any Division 6" display="D6" xr:uid="{47F404F8-7396-4E43-9366-09A05AF19E43}"/>
    <hyperlink ref="V7" location="'Gallery Rifle Any'!$B$36" tooltip="Gallery Rifle Any Division 7" display="D7" xr:uid="{0EF8FF94-415F-404D-B1ED-23C815F2943B}"/>
    <hyperlink ref="O8" location="'Gallery Rifle Any Sen'!A2" tooltip="Gallery Rifle Any Sen" display="Gallery Rifle Any Sen" xr:uid="{2C59EF55-EB3F-4870-8ACC-AAF01103D38E}"/>
    <hyperlink ref="P8" location="'Gallery Rifle Any Sen'!$B$3" tooltip="Gallery Rifle Any Sen Division 1" display="D1" xr:uid="{16E392C3-C0E3-4D1B-A593-DACE81CC9CAF}"/>
    <hyperlink ref="Q8" location="'Gallery Rifle Any Sen'!$B$14" tooltip="Gallery Rifle Any Sen Division 2" display="D2" xr:uid="{F7B4B08D-B4FB-4CDE-B658-463AA6F9C88F}"/>
    <hyperlink ref="R8" location="'Gallery Rifle Any Sen'!$B$24" tooltip="Gallery Rifle Any Sen Division 3" display="D3" xr:uid="{0CAB8E3D-A5D3-47DA-8909-7F6B573786E3}"/>
    <hyperlink ref="O9" location="'Gallery Rifle Iron'!A2" tooltip="Gallery Rifle Iron" display="Gallery Rifle Iron" xr:uid="{BACB5299-B380-4ED4-B146-0C9CC2BF05CF}"/>
    <hyperlink ref="P9" location="'Gallery Rifle Iron'!$B$3" tooltip="Gallery Rifle Iron Division 1" display="D1" xr:uid="{BCA2DEA4-9339-4E80-BF0C-A829C9857504}"/>
    <hyperlink ref="Q9" location="'Gallery Rifle Iron'!$L$3" tooltip="Gallery Rifle Iron Division 2" display="D2" xr:uid="{77FC2726-96EC-4675-8010-7F56D28E36CA}"/>
    <hyperlink ref="R9" location="'Gallery Rifle Iron'!$B$15" tooltip="Gallery Rifle Iron Division 3" display="D3" xr:uid="{599BBA22-CCAB-4841-A90E-57DBD4278F4D}"/>
    <hyperlink ref="S9" location="'Gallery Rifle Iron'!$L$15" tooltip="Gallery Rifle Iron Division 4" display="D4" xr:uid="{EF415990-F284-4658-82A5-6DE76A566B9B}"/>
    <hyperlink ref="T9" location="'Gallery Rifle Iron'!$B$27" tooltip="Gallery Rifle Iron Division 5" display="D5" xr:uid="{7C02DEC9-3382-4471-87C0-9013E0D477A2}"/>
    <hyperlink ref="U9" location="'Gallery Rifle Iron'!$L$27" tooltip="Gallery Rifle Iron Division 6" display="D6" xr:uid="{A1886DB7-7D54-4CD7-9221-056E6F8FFF90}"/>
    <hyperlink ref="V9" location="'Gallery Rifle Iron'!$B$38" tooltip="Gallery Rifle Iron Division 7" display="D7" xr:uid="{7587188B-4E7F-4CDE-86C2-C0D4A34EF48C}"/>
    <hyperlink ref="W9" location="'Gallery Rifle Iron'!$L$38" tooltip="Gallery Rifle Iron Division 8" display="D8" xr:uid="{E07014A9-B5BA-4E48-BFEC-212BC62615B4}"/>
    <hyperlink ref="O10" location="'Gallery Rifle Iron Sen'!A2" tooltip="Gallery Rifle Iron Sen" display="Gallery Rifle Iron Sen" xr:uid="{41076F4F-2D70-4334-B2E9-8922C9CF227E}"/>
    <hyperlink ref="P10" location="'Gallery Rifle Iron Sen'!$B$3" tooltip="Gallery Rifle Iron Sen Division 1" display="D1" xr:uid="{57E28A15-AB1F-4739-954E-AE0339501CA9}"/>
    <hyperlink ref="Q10" location="'Gallery Rifle Iron Sen'!$B$13" tooltip="Gallery Rifle Iron Sen Division 2" display="D2" xr:uid="{130C7AE7-C11C-44F2-B8D5-F69FE5623559}"/>
    <hyperlink ref="R10" location="'Gallery Rifle Iron Sen'!$B$23" tooltip="Gallery Rifle Iron Sen Division 3" display="D3" xr:uid="{1B6467D9-4281-4AEC-BDEE-660EF9F4C805}"/>
    <hyperlink ref="O11" location="'Long Barrelled Pistol'!A2" tooltip="Long Barrelled Pistol" display="Long Barrelled Pistol" xr:uid="{4692A61A-C9F4-4F29-A909-7746196F8920}"/>
    <hyperlink ref="P11" location="'Long Barrelled Pistol'!$B$3" tooltip="Long Barrelled Pistol Division 1" display="D1" xr:uid="{D429114F-2A5B-44AA-AAFB-1FCF19976C1E}"/>
    <hyperlink ref="Q11" location="'Long Barrelled Pistol'!$B$16" tooltip="Long Barrelled Pistol Division 2" display="D2" xr:uid="{4117F782-60F0-456B-B882-3D79043F2BDD}"/>
    <hyperlink ref="R11" location="'Long Barrelled Pistol'!$B$29" tooltip="Long Barrelled Pistol Division 3" display="D3" xr:uid="{4F99EA22-7DB4-4694-8E3D-4BBE0FDA725D}"/>
    <hyperlink ref="S11" location="'Long Barrelled Pistol'!$B$41" tooltip="Long Barrelled Pistol Division 4" display="D4" xr:uid="{04B15030-BEEE-48C2-8A3F-6B0C5F59632C}"/>
    <hyperlink ref="O12" location="'Long Barrelled Pistol Sen'!A2" tooltip="Long Barrelled Pistol Sen" display="Long Barrelled Pistol Sen" xr:uid="{20169704-4589-4F89-9FA3-2DF2992F7DCE}"/>
    <hyperlink ref="P12" location="'Long Barrelled Pistol Sen'!$B$3" tooltip="Long Barrelled Pistol Sen Division 1" display="D1" xr:uid="{4A5C1E7E-071F-4AF8-A2A5-9236150ABC8C}"/>
    <hyperlink ref="O13" location="'LR Rifle 50 Iron'!A2" tooltip="LR Rifle 50 Iron" display="LR Rifle 50 Iron" xr:uid="{A5513D59-A93E-48F0-BA84-FCE3422ECDF9}"/>
    <hyperlink ref="P13" location="'LR Rifle 50 Iron'!$B$3" tooltip="LR Rifle 50 Iron Division 1" display="D1" xr:uid="{336A30F1-8DDD-4D98-B278-4B7F66A7CDD9}"/>
    <hyperlink ref="O14" location="'Muzzle-loading Nitro'!A2" tooltip="Muzzle-loading Nitro" display="Muzzle-loading Nitro" xr:uid="{3E4C27A4-9C3E-4A55-855B-B06D093905C3}"/>
    <hyperlink ref="P14" location="'Muzzle-loading Nitro'!$B$3" tooltip="Muzzle-loading Nitro Division 1" display="D1" xr:uid="{A50B62DF-EE9A-45A7-8F39-F42EE9153D01}"/>
    <hyperlink ref="O15" location="'Muzzle-loading Pistol'!A2" tooltip="Muzzle-loading Pistol" display="Muzzle-loading Pistol" xr:uid="{F9CC3EA8-C379-4092-9575-AC09F251CD50}"/>
    <hyperlink ref="P15" location="'Muzzle-loading Pistol'!$B$3" tooltip="Muzzle-loading Pistol Division 1" display="D1" xr:uid="{6DBF1F02-72A1-4008-980C-9C57FA10E347}"/>
    <hyperlink ref="O16" location="'Muzzle-loading Revolver'!A2" tooltip="Muzzle-loading Revolver" display="Muzzle-loading Revolver" xr:uid="{FBDE91EA-123F-4488-96DA-D80330042B7A}"/>
    <hyperlink ref="P16" location="'Muzzle-loading Revolver'!$B$3" tooltip="Muzzle-loading Revolver Division 1" display="D1" xr:uid="{3DAF9CC9-2EB3-4FC5-920D-71AC146B788E}"/>
    <hyperlink ref="Q16" location="'Muzzle-loading Revolver'!$B$13" tooltip="Muzzle-loading Revolver Division 2" display="D2" xr:uid="{D6B21B07-318B-4785-A879-3EE39E80E090}"/>
    <hyperlink ref="O17" location="'Rapid Fire Air Pistol'!A2" tooltip="Rapid Fire Air Pistol" display="Rapid Fire Air Pistol" xr:uid="{C1085EC7-136F-4FB2-B7EC-FCBC6481E8F3}"/>
    <hyperlink ref="P17" location="'Rapid Fire Air Pistol'!$B$3" tooltip="Rapid Fire Air Pistol Division 1" display="D1" xr:uid="{813A7F2C-A397-4772-AA3F-0ACFE2686D98}"/>
    <hyperlink ref="O18" location="'Rapid Fire Rifle'!A2" tooltip="Rapid Fire Rifle" display="Rapid Fire Rifle" xr:uid="{29835B4A-A697-43B2-A0C4-E906E309D473}"/>
    <hyperlink ref="P18" location="'Rapid Fire Rifle'!$B$3" tooltip="Rapid Fire Rifle Division 1" display="D1" xr:uid="{76C5D1E9-8CEF-4C22-974E-B46795F37755}"/>
    <hyperlink ref="Q18" location="'Rapid Fire Rifle'!$B$15" tooltip="Rapid Fire Rifle Division 2" display="D2" xr:uid="{1D448E5B-7AED-4F9A-BD75-18094913B9F1}"/>
    <hyperlink ref="O19" location="'Short Range Rifle 1'!A2" tooltip="Short Range Rifle" display="Short Range Rifle" xr:uid="{6D61F986-A151-486F-89AE-0E057F8E9B49}"/>
    <hyperlink ref="P19" location="'Short Range Rifle 1'!$B$3" tooltip="Short Range Rifle Division 1" display="D1" xr:uid="{F7012069-D095-4485-AE72-F88847DDA302}"/>
    <hyperlink ref="Q19" location="'Short Range Rifle 1'!$J$3" tooltip="Short Range Rifle Division 2" display="D2" xr:uid="{E5C74455-9FA9-4DF4-85C7-61B1DD52B769}"/>
    <hyperlink ref="R19" location="'Short Range Rifle 1'!$B$15" tooltip="Short Range Rifle Division 3" display="D3" xr:uid="{7D6C4BA7-FB33-4F73-8F50-8AFFCFB63F7E}"/>
    <hyperlink ref="S19" location="'Short Range Rifle 1'!$J$15" tooltip="Short Range Rifle Division 4" display="D4" xr:uid="{9049362D-075B-434A-A91B-C021B3843BBB}"/>
    <hyperlink ref="T19" location="'Short Range Rifle 1'!$B$27" tooltip="Short Range Rifle Division 5" display="D5" xr:uid="{A5F230D6-5771-422E-85CE-C4D555CA794B}"/>
    <hyperlink ref="U19" location="'Short Range Rifle 1'!$J$27" tooltip="Short Range Rifle Division 6" display="D6" xr:uid="{536F49AD-E038-49DD-8AAD-F6BC7D190010}"/>
    <hyperlink ref="V19" location="'Short Range Rifle 1'!$B$39" tooltip="Short Range Rifle Division 7" display="D7" xr:uid="{D10EF7B3-699C-4D32-B4BF-69850E81DDFF}"/>
    <hyperlink ref="W19" location="'Short Range Rifle 1'!$J$39" tooltip="Short Range Rifle Division 8" display="D8" xr:uid="{6E8A3A6B-CD61-413C-A2D7-1742598DCFA3}"/>
    <hyperlink ref="X19" location="'Short Range Rifle 1'!$B$51" tooltip="Short Range Rifle Division 9" display="D9" xr:uid="{5E1D105C-6B3E-44C5-BF30-21682F4CAA8A}"/>
    <hyperlink ref="Y19" location="'Short Range Rifle 1'!$J$51" tooltip="Short Range Rifle Division 10" display="D10" xr:uid="{E67230AE-86D0-4B41-9AB6-7088BD4798B5}"/>
    <hyperlink ref="P20" location="'Short Range Rifle 2'!$B$3" tooltip="Short Range Rifle Division 11" display="D11" xr:uid="{D7B22239-6BD9-4EB3-974B-C18BE0454446}"/>
    <hyperlink ref="Q20" location="'Short Range Rifle 2'!$J$3" tooltip="Short Range Rifle Division 12" display="D12" xr:uid="{EECDD015-E6D8-47C6-8673-DBAB0E7A302D}"/>
    <hyperlink ref="R20" location="'Short Range Rifle 2'!$B$15" tooltip="Short Range Rifle Division 13" display="D13" xr:uid="{C88566F7-926E-4AAE-956F-37FC305E4D1D}"/>
    <hyperlink ref="S20" location="'Short Range Rifle 2'!$J$15" tooltip="Short Range Rifle Division 14" display="D14" xr:uid="{E5E3C979-A0A7-4F84-968C-AD9F607AC8C5}"/>
    <hyperlink ref="O21" location="'Short Range Rifle Jun'!A2" tooltip="Short Range Rifle Jun" display="Short Range Rifle Jun" xr:uid="{4721F060-A332-4E1A-B136-9877C5A33CBD}"/>
    <hyperlink ref="P21" location="'Short Range Rifle Jun'!$B$3" tooltip="Short Range Rifle Jun Division 1" display="D1" xr:uid="{733D3F3C-F91C-4269-853C-6B9F980C4D3E}"/>
    <hyperlink ref="O22" location="'Short Range Rifle Sen'!A2" tooltip="Short Range Rifle Sen" display="Short Range Rifle Sen" xr:uid="{4AF4C731-0BC1-48CC-ADA2-E098E1828811}"/>
    <hyperlink ref="P22" location="'Short Range Rifle Sen'!$B$3" tooltip="Short Range Rifle Sen Division 1" display="D1" xr:uid="{64E14EF0-D308-447B-BFA0-69EE386A6B31}"/>
    <hyperlink ref="Q22" location="'Short Range Rifle Sen'!$B$15" tooltip="Short Range Rifle Sen Division 2" display="D2" xr:uid="{70FF60B7-F3EA-497E-B110-A1EF26D2E216}"/>
    <hyperlink ref="O23" location="'Short Range Rifle Team 1'!A2" tooltip="Short Range Rifle Team" display="Short Range Rifle Team" xr:uid="{E715AFC5-735B-499D-A0B7-54E6F4AE3E8D}"/>
    <hyperlink ref="P23" location="'Short Range Rifle Team 1'!$A$3" tooltip="Short Range Rifle Team Division 1" display="D1" xr:uid="{65DBE89E-168C-47F7-97B3-19C3AB52F019}"/>
    <hyperlink ref="Q23" location="'Short Range Rifle Team 1'!$A$29" tooltip="Short Range Rifle Team Division 2" display="D2" xr:uid="{0777CEF6-6EE8-4287-AFF9-9CB4DFC95AAD}"/>
    <hyperlink ref="R23" location="'Short Range Rifle Team 2'!$A$3" tooltip="Short Range Rifle Team Division 3" display="D3" xr:uid="{B4322735-ADA6-4610-A614-BA1A55FB91D5}"/>
    <hyperlink ref="S23" location="'Short Range Rifle Team 2'!$A$29" tooltip="Short Range Rifle Team Division 4" display="D4" xr:uid="{79889FD3-5E76-4C8F-8132-B4BCA83B4746}"/>
    <hyperlink ref="O24" location="'Sport Rifle 1'!A2" tooltip="Sport Rifle" display="Sport Rifle" xr:uid="{462D60CA-56A0-4D90-99FE-D91B4B5BE679}"/>
    <hyperlink ref="P24" location="'Sport Rifle 1'!$B$3" tooltip="Sport Rifle Division 1" display="D1" xr:uid="{687F0C10-2FC9-4339-B718-1D6F996C5CB2}"/>
    <hyperlink ref="Q24" location="'Sport Rifle 1'!$J$3" tooltip="Sport Rifle Division 2" display="D2" xr:uid="{2B39F1C6-31CE-4B93-B641-E2214208E3E6}"/>
    <hyperlink ref="R24" location="'Sport Rifle 1'!$B$15" tooltip="Sport Rifle Division 3" display="D3" xr:uid="{BAFD128E-E8DF-47E1-805D-E6D6A7A93C42}"/>
    <hyperlink ref="S24" location="'Sport Rifle 1'!$J$15" tooltip="Sport Rifle Division 4" display="D4" xr:uid="{3450DCC8-C592-4971-A97E-BB5750303A0C}"/>
    <hyperlink ref="T24" location="'Sport Rifle 1'!$B$27" tooltip="Sport Rifle Division 5" display="D5" xr:uid="{47E0D3DB-D998-4936-A45C-BC444E9D400C}"/>
    <hyperlink ref="U24" location="'Sport Rifle 1'!$J$27" tooltip="Sport Rifle Division 6" display="D6" xr:uid="{6AD8F594-3A22-4E54-B6A7-54219084FF4C}"/>
    <hyperlink ref="V24" location="'Sport Rifle 1'!$B$39" tooltip="Sport Rifle Division 7" display="D7" xr:uid="{BB5A501D-A78C-4D93-8A0B-B038624D2718}"/>
    <hyperlink ref="W24" location="'Sport Rifle 1'!$J$39" tooltip="Sport Rifle Division 8" display="D8" xr:uid="{D04205EF-F8CF-4D62-B675-48441F82FA63}"/>
    <hyperlink ref="X24" location="'Sport Rifle 1'!$B$51" tooltip="Sport Rifle Division 9" display="D9" xr:uid="{4057F8CD-853D-4D3D-AB13-868D260E5A1A}"/>
    <hyperlink ref="Y24" location="'Sport Rifle 1'!$J$51" tooltip="Sport Rifle Division 10" display="D10" xr:uid="{4B97F703-BEE0-4787-85E7-F13B50C8944A}"/>
    <hyperlink ref="P25" location="'Sport Rifle 2'!$B$3" tooltip="Sport Rifle Division 11" display="D11" xr:uid="{1AF9B5B8-7534-42CD-925C-717E134F1031}"/>
    <hyperlink ref="Q25" location="'Sport Rifle 2'!$J$3" tooltip="Sport Rifle Division 12" display="D12" xr:uid="{6276C92D-8075-46E4-B271-D098640CC032}"/>
    <hyperlink ref="R25" location="'Sport Rifle 2'!$B$15" tooltip="Sport Rifle Division 13" display="D13" xr:uid="{363497FC-A384-4E34-BD10-48DD507D61AF}"/>
    <hyperlink ref="S25" location="'Sport Rifle 2'!$J$15" tooltip="Sport Rifle Division 14" display="D14" xr:uid="{B332C418-9388-45C9-A26A-ABFCDA3A7725}"/>
    <hyperlink ref="T25" location="'Sport Rifle 2'!$B$27" tooltip="Sport Rifle Division 15" display="D15" xr:uid="{C32BC6D4-EA9D-41D0-836B-EA19E03A882F}"/>
    <hyperlink ref="U25" location="'Sport Rifle 2'!$J$27" tooltip="Sport Rifle Division 16" display="D16" xr:uid="{3734F32D-26FE-4E70-ACA3-B6187FE9D9ED}"/>
    <hyperlink ref="V25" location="'Sport Rifle 2'!$B$38" tooltip="Sport Rifle Division 17" display="D17" xr:uid="{9B5C15D7-FEB4-49A9-9401-9A33C32F3A03}"/>
    <hyperlink ref="W25" location="'Sport Rifle 2'!$J$38" tooltip="Sport Rifle Division 18" display="D18" xr:uid="{A20BCB68-41A7-43EB-A829-98CAF1EB7C27}"/>
    <hyperlink ref="O26" location="'Sport Rifle Sen'!A2" tooltip="Sport Rifle Sen" display="Sport Rifle Sen" xr:uid="{4B24A4D5-B9BD-4F4B-BE7A-C214C95DCD5D}"/>
    <hyperlink ref="P26" location="'Sport Rifle Sen'!$B$3" tooltip="Sport Rifle Sen Division 1" display="D1" xr:uid="{CACEAC1B-9DD1-4BBC-899C-6FB158F1E476}"/>
    <hyperlink ref="Q26" location="'Sport Rifle Sen'!$B$14" tooltip="Sport Rifle Sen Division 2" display="D2" xr:uid="{8A53B0E9-D76C-4016-82A4-34082D8544C8}"/>
    <hyperlink ref="R26" location="'Sport Rifle Sen'!$B$25" tooltip="Sport Rifle Sen Division 3" display="D3" xr:uid="{EDFAAAD5-487D-4A80-8819-22CC7FC0255C}"/>
    <hyperlink ref="S26" location="'Sport Rifle Sen'!$B$36" tooltip="Sport Rifle Sen Division 4" display="D4" xr:uid="{4E2E495D-B499-4F72-B171-458E7A7AA5DE}"/>
    <hyperlink ref="T26" location="'Sport Rifle Sen'!$B$47" tooltip="Sport Rifle Sen Division 5" display="D5" xr:uid="{89D4B92F-9D4E-48C0-A39E-E179A33F967C}"/>
    <hyperlink ref="O27" location="'Sport Rifle Team 1'!A2" tooltip="Sport Rifle Team" display="Sport Rifle Team" xr:uid="{60BDDF9A-0909-44A3-991A-B23D3BF13C83}"/>
    <hyperlink ref="P27" location="'Sport Rifle Team 1'!$A$3" tooltip="Sport Rifle Team Division 1" display="D1" xr:uid="{E8C61DA1-3674-48A5-B9EC-2E72668B2F2E}"/>
    <hyperlink ref="Q27" location="'Sport Rifle Team 1'!$A$29" tooltip="Sport Rifle Team Division 2" display="D2" xr:uid="{9CD2CBA5-C584-4AE6-B085-63B007A5CC7F}"/>
    <hyperlink ref="R27" location="'Sport Rifle Team 2'!$A$3" tooltip="Sport Rifle Team Division 3" display="D3" xr:uid="{A42865B2-E7E8-456F-8DAA-DB8D7EC3E45E}"/>
    <hyperlink ref="O28" location="'SR Standard Pistol'!A2" tooltip="SR Standard Pistol" display="SR Standard Pistol" xr:uid="{370AA0A4-722D-4D6E-AD89-7EE810D7C8B5}"/>
    <hyperlink ref="P28" location="'SR Standard Pistol'!$B$3" tooltip="SR Standard Pistol Division 1" display="D1" xr:uid="{578B219F-A075-4C6F-873F-51734BD5E1E1}"/>
    <hyperlink ref="Q28" location="'SR Standard Pistol'!$B$13" tooltip="SR Standard Pistol Division 2" display="D2" xr:uid="{1FAFC2BE-926C-4462-9C64-5DF0E601F16E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23EF6-C7D1-4086-B1AA-5578CDCA27B0}">
  <sheetPr codeName="Sheet57">
    <tabColor rgb="FFCC0000"/>
    <pageSetUpPr fitToPage="1"/>
  </sheetPr>
  <dimension ref="A1:Y7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7" width="3.42578125" style="86" customWidth="1"/>
    <col min="18" max="25" width="8.42578125" style="86"/>
  </cols>
  <sheetData>
    <row r="1" spans="1:25" ht="18" x14ac:dyDescent="0.35">
      <c r="A1" s="83"/>
      <c r="B1" s="84" t="s">
        <v>1244</v>
      </c>
      <c r="C1" s="84"/>
      <c r="D1" s="85"/>
      <c r="E1" s="85"/>
      <c r="F1" s="85" t="s">
        <v>418</v>
      </c>
      <c r="G1" s="85"/>
      <c r="H1" s="85"/>
      <c r="I1" s="85" t="s">
        <v>1546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92" t="s">
        <v>1</v>
      </c>
      <c r="I2" s="120" t="s">
        <v>1245</v>
      </c>
    </row>
    <row r="3" spans="1:25" ht="15.75" customHeight="1" x14ac:dyDescent="0.3">
      <c r="A3" s="90"/>
      <c r="B3" s="91" t="s">
        <v>3</v>
      </c>
      <c r="C3" s="86" t="s">
        <v>709</v>
      </c>
      <c r="E3" s="92" t="s">
        <v>1330</v>
      </c>
      <c r="F3" s="91"/>
      <c r="G3" s="91"/>
      <c r="H3" s="112"/>
      <c r="I3" s="112"/>
      <c r="J3" s="112"/>
      <c r="K3" s="112"/>
      <c r="L3" s="112"/>
      <c r="M3" s="112"/>
      <c r="N3" s="112"/>
      <c r="O3" s="11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16">
        <v>1</v>
      </c>
      <c r="B4" s="251" t="s">
        <v>7</v>
      </c>
      <c r="C4" s="251" t="s">
        <v>8</v>
      </c>
      <c r="D4" s="232" t="s">
        <v>9</v>
      </c>
      <c r="E4" s="232" t="s">
        <v>10</v>
      </c>
      <c r="F4" s="232" t="s">
        <v>11</v>
      </c>
      <c r="G4" s="233" t="s">
        <v>12</v>
      </c>
      <c r="H4" s="112"/>
      <c r="I4" s="112"/>
      <c r="J4" s="112"/>
      <c r="K4" s="112"/>
      <c r="L4" s="112"/>
      <c r="M4" s="112"/>
      <c r="N4" s="112"/>
      <c r="O4" s="11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8">
        <v>2</v>
      </c>
      <c r="B5" s="349" t="s">
        <v>1253</v>
      </c>
      <c r="C5" s="349" t="s">
        <v>587</v>
      </c>
      <c r="D5" s="349">
        <v>174</v>
      </c>
      <c r="E5" s="273">
        <v>10</v>
      </c>
      <c r="F5" s="350">
        <v>1082</v>
      </c>
      <c r="G5" s="351">
        <v>60</v>
      </c>
      <c r="H5" s="112"/>
      <c r="I5" s="112"/>
      <c r="J5" s="112"/>
      <c r="K5" s="112"/>
      <c r="L5" s="112"/>
      <c r="M5" s="112"/>
      <c r="N5" s="112"/>
      <c r="O5" s="11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77">
        <v>5</v>
      </c>
      <c r="B6" s="275" t="s">
        <v>1254</v>
      </c>
      <c r="C6" s="275" t="s">
        <v>364</v>
      </c>
      <c r="D6" s="275">
        <v>172</v>
      </c>
      <c r="E6" s="276">
        <v>9</v>
      </c>
      <c r="F6" s="114">
        <v>1066</v>
      </c>
      <c r="G6" s="115">
        <v>58</v>
      </c>
      <c r="H6" s="112"/>
      <c r="I6" s="112"/>
      <c r="J6" s="112"/>
      <c r="K6" s="112"/>
      <c r="L6" s="112"/>
      <c r="M6" s="112"/>
      <c r="N6" s="112"/>
      <c r="O6" s="11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77">
        <v>3</v>
      </c>
      <c r="B7" s="275" t="s">
        <v>1246</v>
      </c>
      <c r="C7" s="275" t="s">
        <v>206</v>
      </c>
      <c r="D7" s="275">
        <v>165</v>
      </c>
      <c r="E7" s="276">
        <v>6</v>
      </c>
      <c r="F7" s="114">
        <v>1061</v>
      </c>
      <c r="G7" s="115">
        <v>53</v>
      </c>
      <c r="H7" s="112"/>
      <c r="I7" s="112"/>
      <c r="J7" s="112"/>
      <c r="K7" s="112"/>
      <c r="L7" s="112"/>
      <c r="M7" s="112"/>
      <c r="N7" s="112"/>
      <c r="O7" s="11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74">
        <v>4</v>
      </c>
      <c r="B8" s="275" t="s">
        <v>544</v>
      </c>
      <c r="C8" s="275" t="s">
        <v>90</v>
      </c>
      <c r="D8" s="275">
        <v>169</v>
      </c>
      <c r="E8" s="276">
        <v>8</v>
      </c>
      <c r="F8" s="114">
        <v>1018</v>
      </c>
      <c r="G8" s="115">
        <v>48</v>
      </c>
      <c r="H8" s="112"/>
      <c r="I8" s="112"/>
      <c r="J8" s="112"/>
      <c r="K8" s="112"/>
      <c r="L8" s="112"/>
      <c r="M8" s="112"/>
      <c r="N8" s="112"/>
      <c r="O8" s="11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74">
        <v>6</v>
      </c>
      <c r="B9" s="275" t="s">
        <v>1260</v>
      </c>
      <c r="C9" s="275" t="s">
        <v>233</v>
      </c>
      <c r="D9" s="275">
        <v>180</v>
      </c>
      <c r="E9" s="276">
        <v>11</v>
      </c>
      <c r="F9" s="114">
        <v>1016</v>
      </c>
      <c r="G9" s="115">
        <v>45</v>
      </c>
      <c r="H9" s="112"/>
      <c r="I9" s="112"/>
      <c r="J9" s="112"/>
      <c r="K9" s="112"/>
      <c r="L9" s="112"/>
      <c r="M9" s="112"/>
      <c r="N9" s="112"/>
      <c r="O9" s="11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77">
        <v>9</v>
      </c>
      <c r="B10" s="275" t="s">
        <v>1267</v>
      </c>
      <c r="C10" s="275" t="s">
        <v>587</v>
      </c>
      <c r="D10" s="275">
        <v>166</v>
      </c>
      <c r="E10" s="276">
        <v>7</v>
      </c>
      <c r="F10" s="114">
        <v>992</v>
      </c>
      <c r="G10" s="115">
        <v>41</v>
      </c>
      <c r="H10" s="112"/>
      <c r="I10" s="112"/>
      <c r="J10" s="112"/>
      <c r="K10" s="112"/>
      <c r="L10" s="112"/>
      <c r="M10" s="112"/>
      <c r="N10" s="112"/>
      <c r="O10" s="11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77">
        <v>1</v>
      </c>
      <c r="B11" s="276" t="s">
        <v>1264</v>
      </c>
      <c r="C11" s="276" t="s">
        <v>233</v>
      </c>
      <c r="D11" s="276">
        <v>154</v>
      </c>
      <c r="E11" s="276">
        <v>5</v>
      </c>
      <c r="F11" s="157">
        <v>924</v>
      </c>
      <c r="G11" s="163">
        <v>29</v>
      </c>
      <c r="H11" s="112"/>
      <c r="I11" s="112"/>
      <c r="J11" s="112"/>
      <c r="K11" s="112"/>
      <c r="L11" s="112"/>
      <c r="M11" s="112"/>
      <c r="N11" s="112"/>
      <c r="O11" s="11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74">
        <v>8</v>
      </c>
      <c r="B12" s="275" t="s">
        <v>1265</v>
      </c>
      <c r="C12" s="275" t="s">
        <v>619</v>
      </c>
      <c r="D12" s="275">
        <v>147</v>
      </c>
      <c r="E12" s="276">
        <v>4</v>
      </c>
      <c r="F12" s="114">
        <v>892</v>
      </c>
      <c r="G12" s="115">
        <v>25</v>
      </c>
      <c r="H12" s="112"/>
      <c r="I12" s="112"/>
      <c r="J12" s="112"/>
      <c r="K12" s="112"/>
      <c r="L12" s="112"/>
      <c r="M12" s="112"/>
      <c r="N12" s="112"/>
      <c r="O12" s="1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77">
        <v>11</v>
      </c>
      <c r="B13" s="275" t="s">
        <v>1268</v>
      </c>
      <c r="C13" s="275" t="s">
        <v>364</v>
      </c>
      <c r="D13" s="275">
        <v>146</v>
      </c>
      <c r="E13" s="276">
        <v>3</v>
      </c>
      <c r="F13" s="114">
        <v>818</v>
      </c>
      <c r="G13" s="115">
        <v>16</v>
      </c>
      <c r="H13" s="112"/>
      <c r="I13" s="112"/>
      <c r="J13" s="112"/>
      <c r="K13" s="112"/>
      <c r="L13" s="112"/>
      <c r="M13" s="112"/>
      <c r="N13" s="112"/>
      <c r="O13" s="11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277">
        <v>7</v>
      </c>
      <c r="B14" s="275" t="s">
        <v>1271</v>
      </c>
      <c r="C14" s="275" t="s">
        <v>364</v>
      </c>
      <c r="D14" s="275">
        <v>137</v>
      </c>
      <c r="E14" s="276">
        <v>2</v>
      </c>
      <c r="F14" s="114">
        <v>812</v>
      </c>
      <c r="G14" s="115">
        <v>15</v>
      </c>
      <c r="H14" s="112"/>
      <c r="I14" s="112"/>
      <c r="J14" s="112"/>
      <c r="K14" s="112"/>
      <c r="L14" s="112"/>
      <c r="M14" s="112"/>
      <c r="N14" s="112"/>
      <c r="O14" s="11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278">
        <v>10</v>
      </c>
      <c r="B15" s="279" t="s">
        <v>1275</v>
      </c>
      <c r="C15" s="279" t="s">
        <v>28</v>
      </c>
      <c r="D15" s="279">
        <v>133</v>
      </c>
      <c r="E15" s="280">
        <v>1</v>
      </c>
      <c r="F15" s="117">
        <v>254</v>
      </c>
      <c r="G15" s="118">
        <v>2</v>
      </c>
      <c r="H15" s="112"/>
      <c r="I15" s="112"/>
      <c r="J15" s="112"/>
      <c r="K15" s="112"/>
      <c r="L15" s="112"/>
      <c r="M15" s="112"/>
      <c r="N15" s="112"/>
      <c r="O15" s="11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12"/>
      <c r="B17" s="86" t="s">
        <v>178</v>
      </c>
      <c r="F17" s="106" t="s">
        <v>1547</v>
      </c>
      <c r="H17" s="112"/>
      <c r="I17" s="112"/>
      <c r="J17" s="112"/>
      <c r="K17" s="112"/>
      <c r="L17" s="112"/>
      <c r="M17" s="112"/>
      <c r="N17" s="112"/>
      <c r="O17" s="11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12"/>
      <c r="B18" s="86" t="s">
        <v>1548</v>
      </c>
      <c r="H18" s="112"/>
      <c r="I18" s="112"/>
      <c r="J18" s="112"/>
      <c r="K18" s="112"/>
      <c r="L18" s="112"/>
      <c r="M18" s="112"/>
      <c r="N18" s="112"/>
      <c r="O18" s="11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/>
      <c r="Q60"/>
      <c r="R60"/>
      <c r="S60"/>
      <c r="T60"/>
      <c r="U60"/>
      <c r="V60"/>
      <c r="W60"/>
      <c r="X60"/>
      <c r="Y60"/>
    </row>
    <row r="61" spans="1:25" x14ac:dyDescent="0.3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/>
      <c r="Q61"/>
      <c r="R61"/>
      <c r="S61"/>
      <c r="T61"/>
      <c r="U61"/>
      <c r="V61"/>
      <c r="W61"/>
      <c r="X61"/>
      <c r="Y61"/>
    </row>
    <row r="62" spans="1:25" x14ac:dyDescent="0.3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/>
      <c r="Q62"/>
      <c r="R62"/>
      <c r="S62"/>
      <c r="T62"/>
      <c r="U62"/>
      <c r="V62"/>
      <c r="W62"/>
      <c r="X62"/>
      <c r="Y62"/>
    </row>
    <row r="63" spans="1:25" x14ac:dyDescent="0.3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/>
      <c r="Q63"/>
      <c r="R63"/>
      <c r="S63"/>
      <c r="T63"/>
      <c r="U63"/>
      <c r="V63"/>
      <c r="W63"/>
      <c r="X63"/>
      <c r="Y63"/>
    </row>
    <row r="64" spans="1:25" x14ac:dyDescent="0.3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/>
      <c r="Q64"/>
      <c r="R64"/>
      <c r="S64"/>
      <c r="T64"/>
      <c r="U64"/>
      <c r="V64"/>
      <c r="W64"/>
      <c r="X64"/>
      <c r="Y64"/>
    </row>
    <row r="65" spans="1:25" x14ac:dyDescent="0.3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/>
      <c r="Q65"/>
      <c r="R65"/>
      <c r="S65"/>
      <c r="T65"/>
      <c r="U65"/>
      <c r="V65"/>
      <c r="W65"/>
      <c r="X65"/>
      <c r="Y65"/>
    </row>
    <row r="66" spans="1:25" x14ac:dyDescent="0.3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/>
      <c r="Q66"/>
      <c r="R66"/>
      <c r="S66"/>
      <c r="T66"/>
      <c r="U66"/>
      <c r="V66"/>
      <c r="W66"/>
      <c r="X66"/>
      <c r="Y66"/>
    </row>
    <row r="67" spans="1:25" x14ac:dyDescent="0.3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/>
      <c r="Q67"/>
      <c r="R67"/>
      <c r="S67"/>
      <c r="T67"/>
      <c r="U67"/>
      <c r="V67"/>
      <c r="W67"/>
      <c r="X67"/>
      <c r="Y67"/>
    </row>
    <row r="68" spans="1:25" x14ac:dyDescent="0.3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/>
      <c r="Q68"/>
      <c r="R68"/>
      <c r="S68"/>
      <c r="T68"/>
      <c r="U68"/>
      <c r="V68"/>
      <c r="W68"/>
      <c r="X68"/>
      <c r="Y68"/>
    </row>
    <row r="69" spans="1:25" x14ac:dyDescent="0.3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/>
      <c r="Q69"/>
      <c r="R69"/>
      <c r="S69"/>
      <c r="T69"/>
      <c r="U69"/>
      <c r="V69"/>
      <c r="W69"/>
      <c r="X69"/>
      <c r="Y69"/>
    </row>
    <row r="70" spans="1:25" x14ac:dyDescent="0.3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/>
      <c r="Q70"/>
      <c r="R70"/>
      <c r="S70"/>
      <c r="T70"/>
      <c r="U70"/>
      <c r="V70"/>
      <c r="W70"/>
      <c r="X70"/>
      <c r="Y70"/>
    </row>
  </sheetData>
  <sheetProtection selectLockedCells="1" selectUnlockedCells="1"/>
  <sortState xmlns:xlrd2="http://schemas.microsoft.com/office/spreadsheetml/2017/richdata2" ref="A5:G15">
    <sortCondition descending="1" ref="G5"/>
    <sortCondition descending="1" ref="F5"/>
  </sortState>
  <hyperlinks>
    <hyperlink ref="B2" location="'Index'!A3" tooltip="Go to the Index sheet" display="á" xr:uid="{85C696B9-4FA0-4564-9D89-99B43265873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711C7-BDCA-4C82-A62C-A429B80ED6F0}">
  <sheetPr codeName="Sheet58">
    <tabColor rgb="FFCC0000"/>
    <pageSetUpPr fitToPage="1"/>
  </sheetPr>
  <dimension ref="A1:Y7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7" width="3.42578125" style="86" customWidth="1"/>
    <col min="18" max="25" width="8.42578125" style="86"/>
  </cols>
  <sheetData>
    <row r="1" spans="1:25" ht="18" x14ac:dyDescent="0.35">
      <c r="A1" s="83"/>
      <c r="B1" s="84" t="s">
        <v>1244</v>
      </c>
      <c r="C1" s="84"/>
      <c r="D1" s="85"/>
      <c r="E1" s="85"/>
      <c r="F1" s="85" t="s">
        <v>148</v>
      </c>
      <c r="G1" s="85"/>
      <c r="H1" s="85"/>
      <c r="I1" s="85" t="s">
        <v>1546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92" t="s">
        <v>1</v>
      </c>
      <c r="I2" s="120" t="s">
        <v>1245</v>
      </c>
    </row>
    <row r="3" spans="1:25" ht="15.75" customHeight="1" x14ac:dyDescent="0.3">
      <c r="A3" s="90"/>
      <c r="B3" s="91" t="s">
        <v>3</v>
      </c>
      <c r="C3" s="86" t="s">
        <v>1290</v>
      </c>
      <c r="E3" s="92" t="s">
        <v>1331</v>
      </c>
      <c r="F3" s="91"/>
      <c r="G3" s="91"/>
      <c r="H3" s="112"/>
      <c r="I3" s="112"/>
      <c r="J3" s="112"/>
      <c r="K3" s="112"/>
      <c r="L3" s="112"/>
      <c r="M3" s="112"/>
      <c r="N3" s="112"/>
      <c r="O3" s="11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16">
        <v>1</v>
      </c>
      <c r="B4" s="251" t="s">
        <v>7</v>
      </c>
      <c r="C4" s="251" t="s">
        <v>8</v>
      </c>
      <c r="D4" s="232" t="s">
        <v>9</v>
      </c>
      <c r="E4" s="232" t="s">
        <v>10</v>
      </c>
      <c r="F4" s="232" t="s">
        <v>11</v>
      </c>
      <c r="G4" s="233" t="s">
        <v>12</v>
      </c>
      <c r="H4" s="112"/>
      <c r="I4" s="112"/>
      <c r="J4" s="112"/>
      <c r="K4" s="112"/>
      <c r="L4" s="112"/>
      <c r="M4" s="112"/>
      <c r="N4" s="112"/>
      <c r="O4" s="11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8">
        <v>2</v>
      </c>
      <c r="B5" s="349" t="s">
        <v>1249</v>
      </c>
      <c r="C5" s="349" t="s">
        <v>587</v>
      </c>
      <c r="D5" s="349">
        <v>190</v>
      </c>
      <c r="E5" s="273">
        <v>7</v>
      </c>
      <c r="F5" s="350">
        <v>1141</v>
      </c>
      <c r="G5" s="351">
        <v>46</v>
      </c>
      <c r="H5" s="112"/>
      <c r="I5" s="112"/>
      <c r="J5" s="112"/>
      <c r="K5" s="112"/>
      <c r="L5" s="112"/>
      <c r="M5" s="112"/>
      <c r="N5" s="112"/>
      <c r="O5" s="11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74">
        <v>8</v>
      </c>
      <c r="B6" s="275" t="s">
        <v>1251</v>
      </c>
      <c r="C6" s="275" t="s">
        <v>253</v>
      </c>
      <c r="D6" s="275">
        <v>194</v>
      </c>
      <c r="E6" s="276">
        <v>8</v>
      </c>
      <c r="F6" s="114">
        <v>1138</v>
      </c>
      <c r="G6" s="115">
        <v>44</v>
      </c>
      <c r="H6" s="112"/>
      <c r="I6" s="112"/>
      <c r="J6" s="112"/>
      <c r="K6" s="112"/>
      <c r="L6" s="112"/>
      <c r="M6" s="112"/>
      <c r="N6" s="112"/>
      <c r="O6" s="11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74">
        <v>4</v>
      </c>
      <c r="B7" s="283" t="s">
        <v>638</v>
      </c>
      <c r="C7" s="276" t="s">
        <v>364</v>
      </c>
      <c r="D7" s="276">
        <v>159</v>
      </c>
      <c r="E7" s="276">
        <v>5</v>
      </c>
      <c r="F7" s="114">
        <v>906</v>
      </c>
      <c r="G7" s="115">
        <v>29</v>
      </c>
      <c r="H7" s="112"/>
      <c r="I7" s="112"/>
      <c r="J7" s="112"/>
      <c r="K7" s="112"/>
      <c r="L7" s="112"/>
      <c r="M7" s="112"/>
      <c r="N7" s="112"/>
      <c r="O7" s="11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77">
        <v>7</v>
      </c>
      <c r="B8" s="275" t="s">
        <v>62</v>
      </c>
      <c r="C8" s="275" t="s">
        <v>63</v>
      </c>
      <c r="D8" s="275">
        <v>149</v>
      </c>
      <c r="E8" s="276">
        <v>4</v>
      </c>
      <c r="F8" s="114">
        <v>903</v>
      </c>
      <c r="G8" s="115">
        <v>29</v>
      </c>
      <c r="H8" s="112"/>
      <c r="I8" s="112"/>
      <c r="J8" s="112"/>
      <c r="K8" s="112"/>
      <c r="L8" s="112"/>
      <c r="M8" s="112"/>
      <c r="N8" s="112"/>
      <c r="O8" s="11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77">
        <v>1</v>
      </c>
      <c r="B9" s="276" t="s">
        <v>668</v>
      </c>
      <c r="C9" s="276" t="s">
        <v>28</v>
      </c>
      <c r="D9" s="276">
        <v>165</v>
      </c>
      <c r="E9" s="276">
        <v>6</v>
      </c>
      <c r="F9" s="157">
        <v>892</v>
      </c>
      <c r="G9" s="163">
        <v>28</v>
      </c>
      <c r="H9" s="112"/>
      <c r="I9" s="112"/>
      <c r="J9" s="112"/>
      <c r="K9" s="112"/>
      <c r="L9" s="112"/>
      <c r="M9" s="112"/>
      <c r="N9" s="112"/>
      <c r="O9" s="11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77">
        <v>3</v>
      </c>
      <c r="B10" s="275" t="s">
        <v>1274</v>
      </c>
      <c r="C10" s="275" t="s">
        <v>90</v>
      </c>
      <c r="D10" s="275">
        <v>147</v>
      </c>
      <c r="E10" s="276">
        <v>3</v>
      </c>
      <c r="F10" s="114">
        <v>837</v>
      </c>
      <c r="G10" s="115">
        <v>21</v>
      </c>
      <c r="H10" s="112"/>
      <c r="I10" s="112"/>
      <c r="J10" s="112"/>
      <c r="K10" s="112"/>
      <c r="L10" s="112"/>
      <c r="M10" s="112"/>
      <c r="N10" s="112"/>
      <c r="O10" s="11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74">
        <v>6</v>
      </c>
      <c r="B11" s="275" t="s">
        <v>661</v>
      </c>
      <c r="C11" s="275" t="s">
        <v>28</v>
      </c>
      <c r="D11" s="275">
        <v>142</v>
      </c>
      <c r="E11" s="276">
        <v>2</v>
      </c>
      <c r="F11" s="114">
        <v>744</v>
      </c>
      <c r="G11" s="115">
        <v>10</v>
      </c>
      <c r="H11" s="112"/>
      <c r="I11" s="112"/>
      <c r="J11" s="112"/>
      <c r="K11" s="112"/>
      <c r="L11" s="112"/>
      <c r="M11" s="112"/>
      <c r="N11" s="112"/>
      <c r="O11" s="11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82">
        <v>5</v>
      </c>
      <c r="B12" s="279" t="s">
        <v>716</v>
      </c>
      <c r="C12" s="279" t="s">
        <v>364</v>
      </c>
      <c r="D12" s="279">
        <v>137</v>
      </c>
      <c r="E12" s="280">
        <v>1</v>
      </c>
      <c r="F12" s="117">
        <v>742</v>
      </c>
      <c r="G12" s="118">
        <v>10</v>
      </c>
      <c r="H12" s="112"/>
      <c r="I12" s="112"/>
      <c r="J12" s="112"/>
      <c r="K12" s="112"/>
      <c r="L12" s="112"/>
      <c r="M12" s="112"/>
      <c r="N12" s="112"/>
      <c r="O12" s="1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12"/>
      <c r="B14" s="86" t="s">
        <v>178</v>
      </c>
      <c r="F14" s="106" t="s">
        <v>1547</v>
      </c>
      <c r="H14" s="112"/>
      <c r="I14" s="112"/>
      <c r="J14" s="112"/>
      <c r="K14" s="112"/>
      <c r="L14" s="112"/>
      <c r="M14" s="112"/>
      <c r="N14" s="112"/>
      <c r="O14" s="11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12"/>
      <c r="B15" s="86" t="s">
        <v>1548</v>
      </c>
      <c r="H15" s="112"/>
      <c r="I15" s="112"/>
      <c r="J15" s="112"/>
      <c r="K15" s="112"/>
      <c r="L15" s="112"/>
      <c r="M15" s="112"/>
      <c r="N15" s="112"/>
      <c r="O15" s="11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/>
      <c r="Q60"/>
      <c r="R60"/>
      <c r="S60"/>
      <c r="T60"/>
      <c r="U60"/>
      <c r="V60"/>
      <c r="W60"/>
      <c r="X60"/>
      <c r="Y60"/>
    </row>
    <row r="61" spans="1:25" x14ac:dyDescent="0.3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/>
      <c r="Q61"/>
      <c r="R61"/>
      <c r="S61"/>
      <c r="T61"/>
      <c r="U61"/>
      <c r="V61"/>
      <c r="W61"/>
      <c r="X61"/>
      <c r="Y61"/>
    </row>
    <row r="62" spans="1:25" x14ac:dyDescent="0.3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/>
      <c r="Q62"/>
      <c r="R62"/>
      <c r="S62"/>
      <c r="T62"/>
      <c r="U62"/>
      <c r="V62"/>
      <c r="W62"/>
      <c r="X62"/>
      <c r="Y62"/>
    </row>
    <row r="63" spans="1:25" x14ac:dyDescent="0.3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/>
      <c r="Q63"/>
      <c r="R63"/>
      <c r="S63"/>
      <c r="T63"/>
      <c r="U63"/>
      <c r="V63"/>
      <c r="W63"/>
      <c r="X63"/>
      <c r="Y63"/>
    </row>
    <row r="64" spans="1:25" x14ac:dyDescent="0.3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/>
      <c r="Q64"/>
      <c r="R64"/>
      <c r="S64"/>
      <c r="T64"/>
      <c r="U64"/>
      <c r="V64"/>
      <c r="W64"/>
      <c r="X64"/>
      <c r="Y64"/>
    </row>
    <row r="65" spans="1:25" x14ac:dyDescent="0.3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/>
      <c r="Q65"/>
      <c r="R65"/>
      <c r="S65"/>
      <c r="T65"/>
      <c r="U65"/>
      <c r="V65"/>
      <c r="W65"/>
      <c r="X65"/>
      <c r="Y65"/>
    </row>
    <row r="66" spans="1:25" x14ac:dyDescent="0.3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/>
      <c r="Q66"/>
      <c r="R66"/>
      <c r="S66"/>
      <c r="T66"/>
      <c r="U66"/>
      <c r="V66"/>
      <c r="W66"/>
      <c r="X66"/>
      <c r="Y66"/>
    </row>
    <row r="67" spans="1:25" x14ac:dyDescent="0.3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/>
      <c r="Q67"/>
      <c r="R67"/>
      <c r="S67"/>
      <c r="T67"/>
      <c r="U67"/>
      <c r="V67"/>
      <c r="W67"/>
      <c r="X67"/>
      <c r="Y67"/>
    </row>
    <row r="68" spans="1:25" x14ac:dyDescent="0.3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/>
      <c r="Q68"/>
      <c r="R68"/>
      <c r="S68"/>
      <c r="T68"/>
      <c r="U68"/>
      <c r="V68"/>
      <c r="W68"/>
      <c r="X68"/>
      <c r="Y68"/>
    </row>
    <row r="69" spans="1:25" x14ac:dyDescent="0.3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/>
      <c r="Q69"/>
      <c r="R69"/>
      <c r="S69"/>
      <c r="T69"/>
      <c r="U69"/>
      <c r="V69"/>
      <c r="W69"/>
      <c r="X69"/>
      <c r="Y69"/>
    </row>
    <row r="70" spans="1:25" x14ac:dyDescent="0.3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/>
      <c r="Q70"/>
      <c r="R70"/>
      <c r="S70"/>
      <c r="T70"/>
      <c r="U70"/>
      <c r="V70"/>
      <c r="W70"/>
      <c r="X70"/>
      <c r="Y70"/>
    </row>
  </sheetData>
  <sheetProtection selectLockedCells="1" selectUnlockedCells="1"/>
  <sortState xmlns:xlrd2="http://schemas.microsoft.com/office/spreadsheetml/2017/richdata2" ref="A5:G12">
    <sortCondition descending="1" ref="G5"/>
    <sortCondition descending="1" ref="F5"/>
  </sortState>
  <hyperlinks>
    <hyperlink ref="B2" location="'Index'!A3" tooltip="Go to the Index sheet" display="á" xr:uid="{96429C31-7C54-4919-BA4B-97E29B1E498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B2F46-CEFE-4B3B-BA6C-7F9D8BF36CD5}">
  <sheetPr codeName="Sheet56"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7" width="3.42578125" style="86" customWidth="1"/>
    <col min="18" max="25" width="8.42578125" style="86"/>
  </cols>
  <sheetData>
    <row r="1" spans="1:25" ht="18" x14ac:dyDescent="0.35">
      <c r="A1" s="83"/>
      <c r="B1" s="84" t="s">
        <v>1279</v>
      </c>
      <c r="C1" s="84"/>
      <c r="D1" s="85"/>
      <c r="E1" s="85"/>
      <c r="F1" s="85"/>
      <c r="G1" s="85"/>
      <c r="H1" s="85"/>
      <c r="I1" s="85" t="s">
        <v>1546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92" t="s">
        <v>1</v>
      </c>
      <c r="I2" s="107" t="s">
        <v>1245</v>
      </c>
    </row>
    <row r="3" spans="1:25" ht="15.75" customHeight="1" x14ac:dyDescent="0.3">
      <c r="A3" s="90"/>
      <c r="B3" s="91" t="s">
        <v>3</v>
      </c>
      <c r="C3" s="92" t="s">
        <v>1280</v>
      </c>
      <c r="D3" s="92"/>
      <c r="E3" s="92" t="s">
        <v>1332</v>
      </c>
      <c r="F3" s="91"/>
      <c r="G3" s="91"/>
      <c r="I3" s="86"/>
      <c r="Q3" s="91"/>
      <c r="R3" s="91"/>
      <c r="S3" s="91"/>
      <c r="T3" s="91"/>
      <c r="U3" s="91"/>
      <c r="V3" s="91"/>
      <c r="W3" s="91"/>
      <c r="X3" s="91"/>
      <c r="Y3" s="91"/>
    </row>
    <row r="4" spans="1:25" ht="15.75" customHeight="1" x14ac:dyDescent="0.3">
      <c r="A4" s="216">
        <v>1</v>
      </c>
      <c r="B4" s="251" t="s">
        <v>7</v>
      </c>
      <c r="C4" s="251" t="s">
        <v>8</v>
      </c>
      <c r="D4" s="232" t="s">
        <v>9</v>
      </c>
      <c r="E4" s="232" t="s">
        <v>10</v>
      </c>
      <c r="F4" s="232" t="s">
        <v>11</v>
      </c>
      <c r="G4" s="233" t="s">
        <v>12</v>
      </c>
      <c r="I4" s="86"/>
    </row>
    <row r="5" spans="1:25" ht="15.75" customHeight="1" x14ac:dyDescent="0.3">
      <c r="A5" s="259">
        <v>2</v>
      </c>
      <c r="B5" s="284" t="s">
        <v>638</v>
      </c>
      <c r="C5" s="260" t="s">
        <v>364</v>
      </c>
      <c r="D5" s="260">
        <v>192</v>
      </c>
      <c r="E5" s="260">
        <v>9</v>
      </c>
      <c r="F5" s="260">
        <v>1149</v>
      </c>
      <c r="G5" s="341">
        <v>51</v>
      </c>
      <c r="I5" s="86"/>
    </row>
    <row r="6" spans="1:25" ht="15.75" customHeight="1" x14ac:dyDescent="0.3">
      <c r="A6" s="101">
        <v>8</v>
      </c>
      <c r="B6" s="102" t="s">
        <v>1285</v>
      </c>
      <c r="C6" s="102" t="s">
        <v>597</v>
      </c>
      <c r="D6" s="102">
        <v>188</v>
      </c>
      <c r="E6" s="100">
        <v>8</v>
      </c>
      <c r="F6" s="102">
        <v>1131</v>
      </c>
      <c r="G6" s="103">
        <v>45</v>
      </c>
      <c r="I6" s="86"/>
    </row>
    <row r="7" spans="1:25" ht="15.75" customHeight="1" x14ac:dyDescent="0.3">
      <c r="A7" s="101">
        <v>3</v>
      </c>
      <c r="B7" s="102" t="s">
        <v>1282</v>
      </c>
      <c r="C7" s="102" t="s">
        <v>364</v>
      </c>
      <c r="D7" s="102">
        <v>186</v>
      </c>
      <c r="E7" s="100">
        <v>7</v>
      </c>
      <c r="F7" s="102">
        <v>1117</v>
      </c>
      <c r="G7" s="103">
        <v>40</v>
      </c>
      <c r="J7" s="145"/>
    </row>
    <row r="8" spans="1:25" ht="15.75" customHeight="1" x14ac:dyDescent="0.3">
      <c r="A8" s="101">
        <v>4</v>
      </c>
      <c r="B8" s="102" t="s">
        <v>809</v>
      </c>
      <c r="C8" s="102" t="s">
        <v>364</v>
      </c>
      <c r="D8" s="102">
        <v>174</v>
      </c>
      <c r="E8" s="100">
        <v>5</v>
      </c>
      <c r="F8" s="102">
        <v>1115</v>
      </c>
      <c r="G8" s="103">
        <v>40</v>
      </c>
    </row>
    <row r="9" spans="1:25" ht="15.75" customHeight="1" x14ac:dyDescent="0.3">
      <c r="A9" s="101">
        <v>6</v>
      </c>
      <c r="B9" s="102" t="s">
        <v>1257</v>
      </c>
      <c r="C9" s="102" t="s">
        <v>364</v>
      </c>
      <c r="D9" s="102">
        <v>179</v>
      </c>
      <c r="E9" s="100">
        <v>6</v>
      </c>
      <c r="F9" s="102">
        <v>1076</v>
      </c>
      <c r="G9" s="103">
        <v>29</v>
      </c>
      <c r="I9" s="86"/>
    </row>
    <row r="10" spans="1:25" ht="15.75" customHeight="1" x14ac:dyDescent="0.3">
      <c r="A10" s="101">
        <v>7</v>
      </c>
      <c r="B10" s="102" t="s">
        <v>1284</v>
      </c>
      <c r="C10" s="102" t="s">
        <v>364</v>
      </c>
      <c r="D10" s="102" t="s">
        <v>69</v>
      </c>
      <c r="E10" s="100">
        <v>0</v>
      </c>
      <c r="F10" s="102">
        <v>895</v>
      </c>
      <c r="G10" s="103">
        <v>25</v>
      </c>
      <c r="I10" s="86"/>
    </row>
    <row r="11" spans="1:25" ht="15.75" customHeight="1" x14ac:dyDescent="0.3">
      <c r="A11" s="101">
        <v>5</v>
      </c>
      <c r="B11" s="102" t="s">
        <v>1283</v>
      </c>
      <c r="C11" s="102" t="s">
        <v>63</v>
      </c>
      <c r="D11" s="102">
        <v>171</v>
      </c>
      <c r="E11" s="100">
        <v>4</v>
      </c>
      <c r="F11" s="102">
        <v>1037</v>
      </c>
      <c r="G11" s="103">
        <v>21</v>
      </c>
      <c r="I11" s="86"/>
    </row>
    <row r="12" spans="1:25" ht="15.75" customHeight="1" x14ac:dyDescent="0.3">
      <c r="A12" s="101">
        <v>1</v>
      </c>
      <c r="B12" s="102" t="s">
        <v>1281</v>
      </c>
      <c r="C12" s="102" t="s">
        <v>233</v>
      </c>
      <c r="D12" s="102" t="s">
        <v>215</v>
      </c>
      <c r="E12" s="100">
        <v>0</v>
      </c>
      <c r="F12" s="157">
        <v>0</v>
      </c>
      <c r="G12" s="163">
        <v>0</v>
      </c>
      <c r="I12" s="86"/>
    </row>
    <row r="13" spans="1:25" ht="15.75" customHeight="1" x14ac:dyDescent="0.3">
      <c r="A13" s="263">
        <v>9</v>
      </c>
      <c r="B13" s="264" t="s">
        <v>1286</v>
      </c>
      <c r="C13" s="264" t="s">
        <v>364</v>
      </c>
      <c r="D13" s="264" t="s">
        <v>215</v>
      </c>
      <c r="E13" s="265">
        <v>0</v>
      </c>
      <c r="F13" s="104">
        <v>0</v>
      </c>
      <c r="G13" s="105">
        <v>0</v>
      </c>
    </row>
    <row r="14" spans="1:25" ht="15.75" customHeight="1" x14ac:dyDescent="0.3"/>
    <row r="15" spans="1:25" ht="15.75" customHeight="1" x14ac:dyDescent="0.3">
      <c r="A15" s="90"/>
      <c r="B15" s="91" t="s">
        <v>5</v>
      </c>
      <c r="C15" s="92" t="s">
        <v>675</v>
      </c>
      <c r="D15" s="92"/>
      <c r="E15" s="92" t="s">
        <v>1333</v>
      </c>
      <c r="F15" s="91"/>
      <c r="G15" s="91"/>
    </row>
    <row r="16" spans="1:25" ht="15.75" customHeight="1" x14ac:dyDescent="0.3">
      <c r="A16" s="216">
        <v>1</v>
      </c>
      <c r="B16" s="251" t="s">
        <v>7</v>
      </c>
      <c r="C16" s="251" t="s">
        <v>8</v>
      </c>
      <c r="D16" s="232" t="s">
        <v>9</v>
      </c>
      <c r="E16" s="232" t="s">
        <v>10</v>
      </c>
      <c r="F16" s="232" t="s">
        <v>11</v>
      </c>
      <c r="G16" s="233" t="s">
        <v>12</v>
      </c>
    </row>
    <row r="17" spans="1:7" ht="15.75" customHeight="1" x14ac:dyDescent="0.3">
      <c r="A17" s="259">
        <v>7</v>
      </c>
      <c r="B17" s="260" t="s">
        <v>1289</v>
      </c>
      <c r="C17" s="260" t="s">
        <v>299</v>
      </c>
      <c r="D17" s="260">
        <v>180</v>
      </c>
      <c r="E17" s="260">
        <v>9</v>
      </c>
      <c r="F17" s="260">
        <v>1084</v>
      </c>
      <c r="G17" s="341">
        <v>51</v>
      </c>
    </row>
    <row r="18" spans="1:7" ht="15.75" customHeight="1" x14ac:dyDescent="0.3">
      <c r="A18" s="101">
        <v>2</v>
      </c>
      <c r="B18" s="102" t="s">
        <v>1287</v>
      </c>
      <c r="C18" s="102" t="s">
        <v>364</v>
      </c>
      <c r="D18" s="102">
        <v>177</v>
      </c>
      <c r="E18" s="100">
        <v>7</v>
      </c>
      <c r="F18" s="102">
        <v>1050</v>
      </c>
      <c r="G18" s="103">
        <v>43</v>
      </c>
    </row>
    <row r="19" spans="1:7" ht="15.75" customHeight="1" x14ac:dyDescent="0.3">
      <c r="A19" s="101">
        <v>4</v>
      </c>
      <c r="B19" s="102" t="s">
        <v>223</v>
      </c>
      <c r="C19" s="102" t="s">
        <v>224</v>
      </c>
      <c r="D19" s="102">
        <v>179</v>
      </c>
      <c r="E19" s="100">
        <v>8</v>
      </c>
      <c r="F19" s="102">
        <v>1050</v>
      </c>
      <c r="G19" s="103">
        <v>43</v>
      </c>
    </row>
    <row r="20" spans="1:7" ht="15.75" customHeight="1" x14ac:dyDescent="0.3">
      <c r="A20" s="101">
        <v>6</v>
      </c>
      <c r="B20" s="102" t="s">
        <v>696</v>
      </c>
      <c r="C20" s="102" t="s">
        <v>364</v>
      </c>
      <c r="D20" s="102">
        <v>167</v>
      </c>
      <c r="E20" s="100">
        <v>6</v>
      </c>
      <c r="F20" s="102">
        <v>1016</v>
      </c>
      <c r="G20" s="103">
        <v>37</v>
      </c>
    </row>
    <row r="21" spans="1:7" ht="15.75" customHeight="1" x14ac:dyDescent="0.3">
      <c r="A21" s="101">
        <v>5</v>
      </c>
      <c r="B21" s="102" t="s">
        <v>1288</v>
      </c>
      <c r="C21" s="102" t="s">
        <v>28</v>
      </c>
      <c r="D21" s="102">
        <v>161</v>
      </c>
      <c r="E21" s="100">
        <v>5</v>
      </c>
      <c r="F21" s="102">
        <v>989</v>
      </c>
      <c r="G21" s="103">
        <v>32</v>
      </c>
    </row>
    <row r="22" spans="1:7" ht="15.75" customHeight="1" x14ac:dyDescent="0.3">
      <c r="A22" s="101">
        <v>3</v>
      </c>
      <c r="B22" s="102" t="s">
        <v>251</v>
      </c>
      <c r="C22" s="102" t="s">
        <v>233</v>
      </c>
      <c r="D22" s="102">
        <v>142</v>
      </c>
      <c r="E22" s="100">
        <v>4</v>
      </c>
      <c r="F22" s="102">
        <v>901</v>
      </c>
      <c r="G22" s="103">
        <v>22</v>
      </c>
    </row>
    <row r="23" spans="1:7" ht="15.75" customHeight="1" x14ac:dyDescent="0.3">
      <c r="A23" s="101">
        <v>1</v>
      </c>
      <c r="B23" s="102" t="s">
        <v>240</v>
      </c>
      <c r="C23" s="102" t="s">
        <v>120</v>
      </c>
      <c r="D23" s="102">
        <v>136</v>
      </c>
      <c r="E23" s="100">
        <v>3</v>
      </c>
      <c r="F23" s="157">
        <v>881</v>
      </c>
      <c r="G23" s="163">
        <v>19</v>
      </c>
    </row>
    <row r="24" spans="1:7" ht="15.75" customHeight="1" x14ac:dyDescent="0.3">
      <c r="A24" s="101">
        <v>9</v>
      </c>
      <c r="B24" s="102" t="s">
        <v>683</v>
      </c>
      <c r="C24" s="102" t="s">
        <v>256</v>
      </c>
      <c r="D24" s="102">
        <v>134</v>
      </c>
      <c r="E24" s="100">
        <v>2</v>
      </c>
      <c r="F24" s="102">
        <v>850</v>
      </c>
      <c r="G24" s="103">
        <v>17</v>
      </c>
    </row>
    <row r="25" spans="1:7" ht="15.75" customHeight="1" x14ac:dyDescent="0.3">
      <c r="A25" s="263">
        <v>8</v>
      </c>
      <c r="B25" s="264" t="s">
        <v>1053</v>
      </c>
      <c r="C25" s="264" t="s">
        <v>224</v>
      </c>
      <c r="D25" s="264" t="s">
        <v>69</v>
      </c>
      <c r="E25" s="265">
        <v>0</v>
      </c>
      <c r="F25" s="104">
        <v>0</v>
      </c>
      <c r="G25" s="105">
        <v>0</v>
      </c>
    </row>
    <row r="26" spans="1:7" ht="15.75" customHeight="1" x14ac:dyDescent="0.3"/>
    <row r="27" spans="1:7" ht="15.75" customHeight="1" x14ac:dyDescent="0.3">
      <c r="B27" s="86" t="s">
        <v>1278</v>
      </c>
      <c r="F27" s="106" t="s">
        <v>1547</v>
      </c>
    </row>
    <row r="28" spans="1:7" ht="15.75" customHeight="1" x14ac:dyDescent="0.3">
      <c r="B28" s="86" t="s">
        <v>1548</v>
      </c>
    </row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17:G25">
    <sortCondition descending="1" ref="G17"/>
    <sortCondition descending="1" ref="F17"/>
  </sortState>
  <hyperlinks>
    <hyperlink ref="B2" location="'Index'!A3" tooltip="Go to the Index sheet" display="á" xr:uid="{287BE806-3060-4D0C-9186-EAAF5B14F51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AFB18-1C8F-42D6-AF81-E67F474C6DB4}">
  <sheetPr codeName="Sheet51"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9" width="5" style="86" customWidth="1"/>
    <col min="10" max="10" width="1.7109375" style="86" customWidth="1"/>
    <col min="11" max="11" width="2.7109375" style="87" customWidth="1"/>
    <col min="12" max="13" width="18.7109375" style="86" customWidth="1"/>
    <col min="14" max="19" width="5" style="86" customWidth="1"/>
    <col min="20" max="25" width="4.140625" style="86" customWidth="1"/>
    <col min="26" max="27" width="4.140625" customWidth="1"/>
  </cols>
  <sheetData>
    <row r="1" spans="1:25" ht="18" x14ac:dyDescent="0.35">
      <c r="A1" s="83"/>
      <c r="B1" s="84" t="s">
        <v>1204</v>
      </c>
      <c r="C1" s="84"/>
      <c r="D1" s="85"/>
      <c r="E1" s="85"/>
      <c r="F1" s="85"/>
      <c r="G1" s="85"/>
      <c r="H1" s="85"/>
      <c r="I1" s="85" t="s">
        <v>1546</v>
      </c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92" t="s">
        <v>1</v>
      </c>
      <c r="I2" s="88" t="s">
        <v>1205</v>
      </c>
    </row>
    <row r="3" spans="1:25" ht="15.75" customHeight="1" x14ac:dyDescent="0.3">
      <c r="A3" s="90"/>
      <c r="B3" s="91" t="s">
        <v>3</v>
      </c>
      <c r="C3" s="92" t="s">
        <v>1206</v>
      </c>
      <c r="D3" s="92"/>
      <c r="E3" s="92" t="s">
        <v>1379</v>
      </c>
      <c r="F3" s="91"/>
      <c r="G3" s="91"/>
      <c r="H3" s="91"/>
      <c r="I3" s="91"/>
      <c r="J3" s="90"/>
      <c r="K3" s="86"/>
      <c r="T3" s="91"/>
      <c r="U3" s="91"/>
      <c r="V3" s="91"/>
      <c r="W3" s="91"/>
      <c r="X3" s="91"/>
      <c r="Y3" s="91"/>
    </row>
    <row r="4" spans="1:25" ht="15.75" customHeight="1" x14ac:dyDescent="0.3">
      <c r="A4" s="216">
        <v>2</v>
      </c>
      <c r="B4" s="251" t="s">
        <v>7</v>
      </c>
      <c r="C4" s="252" t="s">
        <v>8</v>
      </c>
      <c r="D4" s="225"/>
      <c r="E4" s="253"/>
      <c r="F4" s="232" t="s">
        <v>9</v>
      </c>
      <c r="G4" s="232" t="s">
        <v>10</v>
      </c>
      <c r="H4" s="232" t="s">
        <v>11</v>
      </c>
      <c r="I4" s="233" t="s">
        <v>12</v>
      </c>
      <c r="K4" s="86"/>
    </row>
    <row r="5" spans="1:25" ht="15.75" customHeight="1" x14ac:dyDescent="0.3">
      <c r="A5" s="259">
        <v>2</v>
      </c>
      <c r="B5" s="266" t="s">
        <v>1207</v>
      </c>
      <c r="C5" s="266" t="s">
        <v>90</v>
      </c>
      <c r="D5" s="260">
        <v>91</v>
      </c>
      <c r="E5" s="260">
        <v>97</v>
      </c>
      <c r="F5" s="260">
        <f>SUM(D5:E5)</f>
        <v>188</v>
      </c>
      <c r="G5" s="260">
        <v>9</v>
      </c>
      <c r="H5" s="260">
        <v>1097</v>
      </c>
      <c r="I5" s="341">
        <v>48</v>
      </c>
      <c r="K5" s="86"/>
      <c r="V5" s="87"/>
      <c r="W5" s="87"/>
    </row>
    <row r="6" spans="1:25" ht="15.75" customHeight="1" x14ac:dyDescent="0.3">
      <c r="A6" s="101">
        <v>5</v>
      </c>
      <c r="B6" s="102" t="s">
        <v>1196</v>
      </c>
      <c r="C6" s="102" t="s">
        <v>94</v>
      </c>
      <c r="D6" s="102">
        <v>89</v>
      </c>
      <c r="E6" s="102">
        <v>88</v>
      </c>
      <c r="F6" s="102">
        <f>SUM(D6:E6)</f>
        <v>177</v>
      </c>
      <c r="G6" s="100">
        <v>8</v>
      </c>
      <c r="H6" s="102">
        <v>1063</v>
      </c>
      <c r="I6" s="103">
        <v>44</v>
      </c>
      <c r="K6" s="86"/>
    </row>
    <row r="7" spans="1:25" ht="15.75" customHeight="1" x14ac:dyDescent="0.3">
      <c r="A7" s="101">
        <v>6</v>
      </c>
      <c r="B7" s="102" t="s">
        <v>1114</v>
      </c>
      <c r="C7" s="102" t="s">
        <v>120</v>
      </c>
      <c r="D7" s="102">
        <v>89</v>
      </c>
      <c r="E7" s="102">
        <v>88</v>
      </c>
      <c r="F7" s="102">
        <f>SUM(D7:E7)</f>
        <v>177</v>
      </c>
      <c r="G7" s="100">
        <v>8</v>
      </c>
      <c r="H7" s="102">
        <v>1049</v>
      </c>
      <c r="I7" s="103">
        <v>43</v>
      </c>
      <c r="J7" s="145"/>
      <c r="K7" s="86"/>
      <c r="V7" s="87"/>
      <c r="W7" s="87"/>
    </row>
    <row r="8" spans="1:25" ht="15.75" customHeight="1" x14ac:dyDescent="0.3">
      <c r="A8" s="101">
        <v>8</v>
      </c>
      <c r="B8" s="102" t="s">
        <v>1209</v>
      </c>
      <c r="C8" s="102" t="s">
        <v>635</v>
      </c>
      <c r="D8" s="102">
        <v>90</v>
      </c>
      <c r="E8" s="102">
        <v>84</v>
      </c>
      <c r="F8" s="102">
        <f>SUM(D8:E8)</f>
        <v>174</v>
      </c>
      <c r="G8" s="100">
        <v>6</v>
      </c>
      <c r="H8" s="102">
        <v>892</v>
      </c>
      <c r="I8" s="103">
        <v>37</v>
      </c>
      <c r="K8" s="86"/>
      <c r="V8" s="87"/>
      <c r="W8" s="87"/>
    </row>
    <row r="9" spans="1:25" ht="15.75" customHeight="1" x14ac:dyDescent="0.3">
      <c r="A9" s="101">
        <v>4</v>
      </c>
      <c r="B9" s="102" t="s">
        <v>626</v>
      </c>
      <c r="C9" s="102" t="s">
        <v>144</v>
      </c>
      <c r="D9" s="102">
        <v>76</v>
      </c>
      <c r="E9" s="102">
        <v>82</v>
      </c>
      <c r="F9" s="102">
        <f>SUM(D9:E9)</f>
        <v>158</v>
      </c>
      <c r="G9" s="100">
        <v>5</v>
      </c>
      <c r="H9" s="102">
        <v>984</v>
      </c>
      <c r="I9" s="103">
        <v>32</v>
      </c>
      <c r="L9" s="87"/>
      <c r="M9" s="87"/>
      <c r="N9" s="87"/>
      <c r="O9" s="87"/>
      <c r="P9" s="87"/>
      <c r="Q9" s="87"/>
      <c r="R9" s="87"/>
      <c r="S9" s="87"/>
      <c r="T9" s="87"/>
      <c r="U9" s="87"/>
      <c r="X9" s="87"/>
      <c r="Y9" s="87"/>
    </row>
    <row r="10" spans="1:25" ht="15.75" customHeight="1" x14ac:dyDescent="0.3">
      <c r="A10" s="101">
        <v>3</v>
      </c>
      <c r="B10" s="102" t="s">
        <v>1208</v>
      </c>
      <c r="C10" s="102" t="s">
        <v>632</v>
      </c>
      <c r="D10" s="102">
        <v>78</v>
      </c>
      <c r="E10" s="102">
        <v>79</v>
      </c>
      <c r="F10" s="102">
        <f>SUM(D10:E10)</f>
        <v>157</v>
      </c>
      <c r="G10" s="100">
        <v>4</v>
      </c>
      <c r="H10" s="102">
        <v>928</v>
      </c>
      <c r="I10" s="103">
        <v>28</v>
      </c>
      <c r="L10" s="87"/>
      <c r="M10" s="87"/>
      <c r="N10" s="87"/>
      <c r="O10" s="87"/>
      <c r="P10" s="87"/>
      <c r="Q10" s="87"/>
      <c r="R10" s="87"/>
      <c r="S10" s="87"/>
      <c r="T10" s="87"/>
      <c r="U10" s="87"/>
      <c r="X10" s="87"/>
      <c r="Y10" s="87"/>
    </row>
    <row r="11" spans="1:25" ht="15.75" customHeight="1" x14ac:dyDescent="0.3">
      <c r="A11" s="101">
        <v>9</v>
      </c>
      <c r="B11" s="102" t="s">
        <v>1210</v>
      </c>
      <c r="C11" s="102" t="s">
        <v>25</v>
      </c>
      <c r="D11" s="102">
        <v>43</v>
      </c>
      <c r="E11" s="102">
        <v>55</v>
      </c>
      <c r="F11" s="102">
        <f>SUM(D11:E11)</f>
        <v>98</v>
      </c>
      <c r="G11" s="100">
        <v>3</v>
      </c>
      <c r="H11" s="102">
        <v>605</v>
      </c>
      <c r="I11" s="103">
        <v>19</v>
      </c>
      <c r="L11" s="87"/>
      <c r="M11" s="87"/>
      <c r="N11" s="87"/>
      <c r="O11" s="87"/>
      <c r="P11" s="87"/>
      <c r="Q11" s="87"/>
      <c r="R11" s="87"/>
      <c r="S11" s="87"/>
      <c r="T11" s="87"/>
      <c r="U11" s="87"/>
      <c r="X11" s="87"/>
      <c r="Y11" s="87"/>
    </row>
    <row r="12" spans="1:25" ht="15.75" customHeight="1" x14ac:dyDescent="0.3">
      <c r="A12" s="101">
        <v>1</v>
      </c>
      <c r="B12" s="167" t="s">
        <v>1147</v>
      </c>
      <c r="C12" s="167" t="s">
        <v>53</v>
      </c>
      <c r="D12" s="102" t="s">
        <v>69</v>
      </c>
      <c r="E12" s="102"/>
      <c r="F12" s="102">
        <f>SUM(D12:E12)</f>
        <v>0</v>
      </c>
      <c r="G12" s="100">
        <v>0</v>
      </c>
      <c r="H12" s="157">
        <v>0</v>
      </c>
      <c r="I12" s="163">
        <v>0</v>
      </c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</row>
    <row r="13" spans="1:25" ht="15.75" customHeight="1" x14ac:dyDescent="0.3">
      <c r="A13" s="263">
        <v>7</v>
      </c>
      <c r="B13" s="264" t="s">
        <v>615</v>
      </c>
      <c r="C13" s="264" t="s">
        <v>98</v>
      </c>
      <c r="D13" s="264" t="s">
        <v>69</v>
      </c>
      <c r="E13" s="264"/>
      <c r="F13" s="264">
        <f>SUM(D13:E13)</f>
        <v>0</v>
      </c>
      <c r="G13" s="265">
        <v>0</v>
      </c>
      <c r="H13" s="104">
        <v>0</v>
      </c>
      <c r="I13" s="105">
        <v>0</v>
      </c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</row>
    <row r="14" spans="1:25" ht="15.75" customHeight="1" x14ac:dyDescent="0.3"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</row>
    <row r="15" spans="1:25" ht="15.75" customHeight="1" x14ac:dyDescent="0.3">
      <c r="A15" s="90"/>
      <c r="B15" s="91" t="s">
        <v>5</v>
      </c>
      <c r="C15" s="92" t="s">
        <v>1211</v>
      </c>
      <c r="D15" s="92"/>
      <c r="E15" s="92" t="s">
        <v>1380</v>
      </c>
      <c r="F15" s="91"/>
      <c r="G15" s="91"/>
      <c r="H15" s="91"/>
      <c r="I15" s="91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</row>
    <row r="16" spans="1:25" ht="15.75" customHeight="1" x14ac:dyDescent="0.3">
      <c r="A16" s="216">
        <v>2</v>
      </c>
      <c r="B16" s="251" t="s">
        <v>7</v>
      </c>
      <c r="C16" s="252" t="s">
        <v>8</v>
      </c>
      <c r="D16" s="225"/>
      <c r="E16" s="253"/>
      <c r="F16" s="232" t="s">
        <v>9</v>
      </c>
      <c r="G16" s="232" t="s">
        <v>10</v>
      </c>
      <c r="H16" s="232" t="s">
        <v>11</v>
      </c>
      <c r="I16" s="233" t="s">
        <v>12</v>
      </c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</row>
    <row r="17" spans="1:25" ht="15.75" customHeight="1" x14ac:dyDescent="0.3">
      <c r="A17" s="259">
        <v>9</v>
      </c>
      <c r="B17" s="260" t="s">
        <v>1212</v>
      </c>
      <c r="C17" s="260" t="s">
        <v>230</v>
      </c>
      <c r="D17" s="260">
        <v>86</v>
      </c>
      <c r="E17" s="260">
        <v>82</v>
      </c>
      <c r="F17" s="260">
        <f>SUM(D17:E17)</f>
        <v>168</v>
      </c>
      <c r="G17" s="260">
        <v>8</v>
      </c>
      <c r="H17" s="260">
        <v>1004</v>
      </c>
      <c r="I17" s="341">
        <v>43</v>
      </c>
      <c r="L17" s="87"/>
      <c r="M17" s="87"/>
      <c r="N17" s="87"/>
      <c r="O17" s="87"/>
      <c r="P17" s="87"/>
      <c r="Q17" s="87"/>
      <c r="R17" s="87"/>
      <c r="S17" s="87"/>
      <c r="T17" s="87"/>
      <c r="U17" s="87"/>
      <c r="X17" s="87"/>
      <c r="Y17" s="87"/>
    </row>
    <row r="18" spans="1:25" x14ac:dyDescent="0.3">
      <c r="A18" s="101">
        <v>3</v>
      </c>
      <c r="B18" s="102" t="s">
        <v>648</v>
      </c>
      <c r="C18" s="102" t="s">
        <v>94</v>
      </c>
      <c r="D18" s="102">
        <v>82</v>
      </c>
      <c r="E18" s="102">
        <v>82</v>
      </c>
      <c r="F18" s="102">
        <f>SUM(D18:E18)</f>
        <v>164</v>
      </c>
      <c r="G18" s="100">
        <v>6</v>
      </c>
      <c r="H18" s="102">
        <v>994</v>
      </c>
      <c r="I18" s="103">
        <v>38</v>
      </c>
    </row>
    <row r="19" spans="1:25" ht="15.75" customHeight="1" x14ac:dyDescent="0.3">
      <c r="A19" s="101">
        <v>4</v>
      </c>
      <c r="B19" s="102" t="s">
        <v>634</v>
      </c>
      <c r="C19" s="102" t="s">
        <v>635</v>
      </c>
      <c r="D19" s="102">
        <v>83</v>
      </c>
      <c r="E19" s="102">
        <v>83</v>
      </c>
      <c r="F19" s="102">
        <f>SUM(D19:E19)</f>
        <v>166</v>
      </c>
      <c r="G19" s="100">
        <v>7</v>
      </c>
      <c r="H19" s="102">
        <v>842</v>
      </c>
      <c r="I19" s="103">
        <v>37</v>
      </c>
    </row>
    <row r="20" spans="1:25" ht="15.75" customHeight="1" x14ac:dyDescent="0.3">
      <c r="A20" s="101">
        <v>5</v>
      </c>
      <c r="B20" s="102" t="s">
        <v>633</v>
      </c>
      <c r="C20" s="102" t="s">
        <v>94</v>
      </c>
      <c r="D20" s="102">
        <v>83</v>
      </c>
      <c r="E20" s="102">
        <v>80</v>
      </c>
      <c r="F20" s="102">
        <f>SUM(D20:E20)</f>
        <v>163</v>
      </c>
      <c r="G20" s="100">
        <v>5</v>
      </c>
      <c r="H20" s="102">
        <v>972</v>
      </c>
      <c r="I20" s="103">
        <v>34</v>
      </c>
    </row>
    <row r="21" spans="1:25" ht="15.75" customHeight="1" x14ac:dyDescent="0.3">
      <c r="A21" s="101">
        <v>8</v>
      </c>
      <c r="B21" s="102" t="s">
        <v>652</v>
      </c>
      <c r="C21" s="102" t="s">
        <v>635</v>
      </c>
      <c r="D21" s="102">
        <v>86</v>
      </c>
      <c r="E21" s="102">
        <v>86</v>
      </c>
      <c r="F21" s="102">
        <f>SUM(D21:E21)</f>
        <v>172</v>
      </c>
      <c r="G21" s="100">
        <v>9</v>
      </c>
      <c r="H21" s="102">
        <v>835</v>
      </c>
      <c r="I21" s="103">
        <v>33</v>
      </c>
    </row>
    <row r="22" spans="1:25" ht="15.75" customHeight="1" x14ac:dyDescent="0.3">
      <c r="A22" s="101">
        <v>7</v>
      </c>
      <c r="B22" s="102" t="s">
        <v>614</v>
      </c>
      <c r="C22" s="102" t="s">
        <v>39</v>
      </c>
      <c r="D22" s="102">
        <v>81</v>
      </c>
      <c r="E22" s="102">
        <v>80</v>
      </c>
      <c r="F22" s="102">
        <f>SUM(D22:E22)</f>
        <v>161</v>
      </c>
      <c r="G22" s="100">
        <v>4</v>
      </c>
      <c r="H22" s="102">
        <v>959</v>
      </c>
      <c r="I22" s="103">
        <v>28</v>
      </c>
    </row>
    <row r="23" spans="1:25" ht="15.75" customHeight="1" x14ac:dyDescent="0.3">
      <c r="A23" s="101">
        <v>1</v>
      </c>
      <c r="B23" s="167" t="s">
        <v>645</v>
      </c>
      <c r="C23" s="167" t="s">
        <v>290</v>
      </c>
      <c r="D23" s="102">
        <v>69</v>
      </c>
      <c r="E23" s="102">
        <v>82</v>
      </c>
      <c r="F23" s="102">
        <f>SUM(D23:E23)</f>
        <v>151</v>
      </c>
      <c r="G23" s="100">
        <v>1</v>
      </c>
      <c r="H23" s="157">
        <v>949</v>
      </c>
      <c r="I23" s="163">
        <v>26</v>
      </c>
    </row>
    <row r="24" spans="1:25" ht="15.75" customHeight="1" x14ac:dyDescent="0.3">
      <c r="A24" s="101">
        <v>2</v>
      </c>
      <c r="B24" s="102" t="s">
        <v>466</v>
      </c>
      <c r="C24" s="102" t="s">
        <v>94</v>
      </c>
      <c r="D24" s="102">
        <v>78</v>
      </c>
      <c r="E24" s="102">
        <v>83</v>
      </c>
      <c r="F24" s="102">
        <f>SUM(D24:E24)</f>
        <v>161</v>
      </c>
      <c r="G24" s="100">
        <v>4</v>
      </c>
      <c r="H24" s="102">
        <v>778</v>
      </c>
      <c r="I24" s="103">
        <v>19</v>
      </c>
    </row>
    <row r="25" spans="1:25" ht="15.75" customHeight="1" x14ac:dyDescent="0.3">
      <c r="A25" s="263">
        <v>6</v>
      </c>
      <c r="B25" s="264" t="s">
        <v>111</v>
      </c>
      <c r="C25" s="264" t="s">
        <v>30</v>
      </c>
      <c r="D25" s="264">
        <v>91</v>
      </c>
      <c r="E25" s="264">
        <v>68</v>
      </c>
      <c r="F25" s="264">
        <f>SUM(D25:E25)</f>
        <v>159</v>
      </c>
      <c r="G25" s="265">
        <v>2</v>
      </c>
      <c r="H25" s="104">
        <v>742</v>
      </c>
      <c r="I25" s="105">
        <v>10</v>
      </c>
      <c r="V25" s="87"/>
      <c r="W25" s="87"/>
    </row>
    <row r="26" spans="1:25" ht="15.75" customHeight="1" x14ac:dyDescent="0.3"/>
    <row r="27" spans="1:25" ht="15.75" customHeight="1" x14ac:dyDescent="0.3">
      <c r="A27" s="90"/>
      <c r="B27" s="91" t="s">
        <v>43</v>
      </c>
      <c r="C27" s="92" t="s">
        <v>1213</v>
      </c>
      <c r="D27" s="92"/>
      <c r="E27" s="92" t="s">
        <v>1381</v>
      </c>
      <c r="F27" s="91"/>
      <c r="G27" s="91"/>
      <c r="H27" s="91"/>
      <c r="I27" s="91"/>
    </row>
    <row r="28" spans="1:25" ht="15.75" customHeight="1" x14ac:dyDescent="0.3">
      <c r="A28" s="216">
        <v>2</v>
      </c>
      <c r="B28" s="251" t="s">
        <v>7</v>
      </c>
      <c r="C28" s="252" t="s">
        <v>8</v>
      </c>
      <c r="D28" s="225"/>
      <c r="E28" s="253"/>
      <c r="F28" s="232" t="s">
        <v>9</v>
      </c>
      <c r="G28" s="232" t="s">
        <v>10</v>
      </c>
      <c r="H28" s="232" t="s">
        <v>11</v>
      </c>
      <c r="I28" s="233" t="s">
        <v>12</v>
      </c>
    </row>
    <row r="29" spans="1:25" ht="15.75" customHeight="1" x14ac:dyDescent="0.3">
      <c r="A29" s="259">
        <v>8</v>
      </c>
      <c r="B29" s="260" t="s">
        <v>416</v>
      </c>
      <c r="C29" s="260" t="s">
        <v>364</v>
      </c>
      <c r="D29" s="260">
        <v>81</v>
      </c>
      <c r="E29" s="260">
        <v>70</v>
      </c>
      <c r="F29" s="260">
        <f>SUM(D29:E29)</f>
        <v>151</v>
      </c>
      <c r="G29" s="260">
        <v>6</v>
      </c>
      <c r="H29" s="260">
        <v>1028</v>
      </c>
      <c r="I29" s="341">
        <v>50</v>
      </c>
    </row>
    <row r="30" spans="1:25" ht="15.75" customHeight="1" x14ac:dyDescent="0.3">
      <c r="A30" s="101">
        <v>3</v>
      </c>
      <c r="B30" s="102" t="s">
        <v>1214</v>
      </c>
      <c r="C30" s="102" t="s">
        <v>230</v>
      </c>
      <c r="D30" s="102">
        <v>86</v>
      </c>
      <c r="E30" s="159">
        <v>78</v>
      </c>
      <c r="F30" s="102">
        <f>SUM(D30:E30)</f>
        <v>164</v>
      </c>
      <c r="G30" s="100">
        <v>9</v>
      </c>
      <c r="H30" s="102">
        <v>985</v>
      </c>
      <c r="I30" s="103">
        <v>46</v>
      </c>
    </row>
    <row r="31" spans="1:25" ht="15.75" customHeight="1" x14ac:dyDescent="0.3">
      <c r="A31" s="101">
        <v>9</v>
      </c>
      <c r="B31" s="102" t="s">
        <v>669</v>
      </c>
      <c r="C31" s="102" t="s">
        <v>364</v>
      </c>
      <c r="D31" s="102">
        <v>84</v>
      </c>
      <c r="E31" s="102">
        <v>74</v>
      </c>
      <c r="F31" s="102">
        <f>SUM(D31:E31)</f>
        <v>158</v>
      </c>
      <c r="G31" s="100">
        <v>8</v>
      </c>
      <c r="H31" s="102">
        <v>973</v>
      </c>
      <c r="I31" s="103">
        <v>44</v>
      </c>
    </row>
    <row r="32" spans="1:25" ht="15.75" customHeight="1" x14ac:dyDescent="0.3">
      <c r="A32" s="101">
        <v>4</v>
      </c>
      <c r="B32" s="102" t="s">
        <v>1215</v>
      </c>
      <c r="C32" s="102" t="s">
        <v>230</v>
      </c>
      <c r="D32" s="102">
        <v>81</v>
      </c>
      <c r="E32" s="102">
        <v>75</v>
      </c>
      <c r="F32" s="102">
        <f>SUM(D32:E32)</f>
        <v>156</v>
      </c>
      <c r="G32" s="100">
        <v>7</v>
      </c>
      <c r="H32" s="102">
        <v>973</v>
      </c>
      <c r="I32" s="103">
        <v>39</v>
      </c>
    </row>
    <row r="33" spans="1:9" ht="15.75" customHeight="1" x14ac:dyDescent="0.3">
      <c r="A33" s="101">
        <v>5</v>
      </c>
      <c r="B33" s="102" t="s">
        <v>391</v>
      </c>
      <c r="C33" s="102" t="s">
        <v>392</v>
      </c>
      <c r="D33" s="102">
        <v>82</v>
      </c>
      <c r="E33" s="102">
        <v>62</v>
      </c>
      <c r="F33" s="102">
        <f>SUM(D33:E33)</f>
        <v>144</v>
      </c>
      <c r="G33" s="100">
        <v>2</v>
      </c>
      <c r="H33" s="102">
        <v>881</v>
      </c>
      <c r="I33" s="103">
        <v>25</v>
      </c>
    </row>
    <row r="34" spans="1:9" ht="15.75" customHeight="1" x14ac:dyDescent="0.3">
      <c r="A34" s="101">
        <v>6</v>
      </c>
      <c r="B34" s="102" t="s">
        <v>653</v>
      </c>
      <c r="C34" s="102" t="s">
        <v>253</v>
      </c>
      <c r="D34" s="102">
        <v>66</v>
      </c>
      <c r="E34" s="102">
        <v>84</v>
      </c>
      <c r="F34" s="102">
        <f>SUM(D34:E34)</f>
        <v>150</v>
      </c>
      <c r="G34" s="100">
        <v>5</v>
      </c>
      <c r="H34" s="102">
        <v>878</v>
      </c>
      <c r="I34" s="103">
        <v>24</v>
      </c>
    </row>
    <row r="35" spans="1:9" ht="15.75" customHeight="1" x14ac:dyDescent="0.3">
      <c r="A35" s="101">
        <v>2</v>
      </c>
      <c r="B35" s="102" t="s">
        <v>487</v>
      </c>
      <c r="C35" s="102" t="s">
        <v>90</v>
      </c>
      <c r="D35" s="102">
        <v>81</v>
      </c>
      <c r="E35" s="102">
        <v>68</v>
      </c>
      <c r="F35" s="102">
        <f>SUM(D35:E35)</f>
        <v>149</v>
      </c>
      <c r="G35" s="100">
        <v>4</v>
      </c>
      <c r="H35" s="102">
        <v>872</v>
      </c>
      <c r="I35" s="103">
        <v>24</v>
      </c>
    </row>
    <row r="36" spans="1:9" ht="15.75" customHeight="1" x14ac:dyDescent="0.3">
      <c r="A36" s="101">
        <v>1</v>
      </c>
      <c r="B36" s="167" t="s">
        <v>1185</v>
      </c>
      <c r="C36" s="167" t="s">
        <v>90</v>
      </c>
      <c r="D36" s="102">
        <v>77</v>
      </c>
      <c r="E36" s="102">
        <v>69</v>
      </c>
      <c r="F36" s="102">
        <f>SUM(D36:E36)</f>
        <v>146</v>
      </c>
      <c r="G36" s="100">
        <v>3</v>
      </c>
      <c r="H36" s="157">
        <v>844</v>
      </c>
      <c r="I36" s="163">
        <v>18</v>
      </c>
    </row>
    <row r="37" spans="1:9" ht="15.75" customHeight="1" x14ac:dyDescent="0.3">
      <c r="A37" s="263">
        <v>7</v>
      </c>
      <c r="B37" s="264" t="s">
        <v>159</v>
      </c>
      <c r="C37" s="264" t="s">
        <v>98</v>
      </c>
      <c r="D37" s="264" t="s">
        <v>215</v>
      </c>
      <c r="E37" s="264"/>
      <c r="F37" s="264">
        <f>SUM(D37:E37)</f>
        <v>0</v>
      </c>
      <c r="G37" s="265">
        <v>0</v>
      </c>
      <c r="H37" s="104">
        <v>141</v>
      </c>
      <c r="I37" s="105">
        <v>3</v>
      </c>
    </row>
    <row r="38" spans="1:9" ht="15.75" customHeight="1" x14ac:dyDescent="0.3"/>
    <row r="39" spans="1:9" ht="15.75" customHeight="1" x14ac:dyDescent="0.3">
      <c r="A39" s="90"/>
      <c r="B39" s="91" t="s">
        <v>45</v>
      </c>
      <c r="C39" s="92" t="s">
        <v>1216</v>
      </c>
      <c r="D39" s="92"/>
      <c r="E39" s="92" t="s">
        <v>1382</v>
      </c>
      <c r="F39" s="91"/>
      <c r="G39" s="91"/>
      <c r="H39" s="91"/>
      <c r="I39" s="91"/>
    </row>
    <row r="40" spans="1:9" ht="15.75" customHeight="1" x14ac:dyDescent="0.3">
      <c r="A40" s="216">
        <v>2</v>
      </c>
      <c r="B40" s="251" t="s">
        <v>7</v>
      </c>
      <c r="C40" s="252" t="s">
        <v>8</v>
      </c>
      <c r="D40" s="225"/>
      <c r="E40" s="253"/>
      <c r="F40" s="232" t="s">
        <v>9</v>
      </c>
      <c r="G40" s="232" t="s">
        <v>10</v>
      </c>
      <c r="H40" s="232" t="s">
        <v>11</v>
      </c>
      <c r="I40" s="233" t="s">
        <v>12</v>
      </c>
    </row>
    <row r="41" spans="1:9" ht="15.75" customHeight="1" x14ac:dyDescent="0.3">
      <c r="A41" s="259">
        <v>2</v>
      </c>
      <c r="B41" s="260" t="s">
        <v>714</v>
      </c>
      <c r="C41" s="260" t="s">
        <v>301</v>
      </c>
      <c r="D41" s="260">
        <v>79</v>
      </c>
      <c r="E41" s="260">
        <v>81</v>
      </c>
      <c r="F41" s="260">
        <f>SUM(D41:E41)</f>
        <v>160</v>
      </c>
      <c r="G41" s="260">
        <v>7</v>
      </c>
      <c r="H41" s="260">
        <v>969</v>
      </c>
      <c r="I41" s="341">
        <v>41</v>
      </c>
    </row>
    <row r="42" spans="1:9" ht="15.75" customHeight="1" x14ac:dyDescent="0.3">
      <c r="A42" s="101">
        <v>1</v>
      </c>
      <c r="B42" s="167" t="s">
        <v>48</v>
      </c>
      <c r="C42" s="167" t="s">
        <v>49</v>
      </c>
      <c r="D42" s="102">
        <v>80</v>
      </c>
      <c r="E42" s="102">
        <v>93</v>
      </c>
      <c r="F42" s="102">
        <f>SUM(D42:E42)</f>
        <v>173</v>
      </c>
      <c r="G42" s="100">
        <v>8</v>
      </c>
      <c r="H42" s="157">
        <v>973</v>
      </c>
      <c r="I42" s="163">
        <v>40</v>
      </c>
    </row>
    <row r="43" spans="1:9" ht="15.75" customHeight="1" x14ac:dyDescent="0.3">
      <c r="A43" s="101">
        <v>8</v>
      </c>
      <c r="B43" s="102" t="s">
        <v>248</v>
      </c>
      <c r="C43" s="102" t="s">
        <v>230</v>
      </c>
      <c r="D43" s="102">
        <v>75</v>
      </c>
      <c r="E43" s="102">
        <v>50</v>
      </c>
      <c r="F43" s="102">
        <f>SUM(D43:E43)</f>
        <v>125</v>
      </c>
      <c r="G43" s="100">
        <v>3</v>
      </c>
      <c r="H43" s="102">
        <v>904</v>
      </c>
      <c r="I43" s="103">
        <v>35</v>
      </c>
    </row>
    <row r="44" spans="1:9" ht="15.75" customHeight="1" x14ac:dyDescent="0.3">
      <c r="A44" s="101">
        <v>6</v>
      </c>
      <c r="B44" s="102" t="s">
        <v>681</v>
      </c>
      <c r="C44" s="102" t="s">
        <v>290</v>
      </c>
      <c r="D44" s="102">
        <v>71</v>
      </c>
      <c r="E44" s="102">
        <v>79</v>
      </c>
      <c r="F44" s="102">
        <f>SUM(D44:E44)</f>
        <v>150</v>
      </c>
      <c r="G44" s="100">
        <v>6</v>
      </c>
      <c r="H44" s="102">
        <v>862</v>
      </c>
      <c r="I44" s="103">
        <v>27</v>
      </c>
    </row>
    <row r="45" spans="1:9" ht="15.75" customHeight="1" x14ac:dyDescent="0.3">
      <c r="A45" s="101">
        <v>3</v>
      </c>
      <c r="B45" s="102" t="s">
        <v>1217</v>
      </c>
      <c r="C45" s="102" t="s">
        <v>230</v>
      </c>
      <c r="D45" s="102">
        <v>71</v>
      </c>
      <c r="E45" s="102">
        <v>78</v>
      </c>
      <c r="F45" s="102">
        <f>SUM(D45:E45)</f>
        <v>149</v>
      </c>
      <c r="G45" s="100">
        <v>5</v>
      </c>
      <c r="H45" s="102">
        <v>868</v>
      </c>
      <c r="I45" s="103">
        <v>26</v>
      </c>
    </row>
    <row r="46" spans="1:9" ht="15.75" customHeight="1" x14ac:dyDescent="0.3">
      <c r="A46" s="101">
        <v>4</v>
      </c>
      <c r="B46" s="102" t="s">
        <v>631</v>
      </c>
      <c r="C46" s="102" t="s">
        <v>632</v>
      </c>
      <c r="D46" s="102">
        <v>75</v>
      </c>
      <c r="E46" s="102">
        <v>55</v>
      </c>
      <c r="F46" s="102">
        <f>SUM(D46:E46)</f>
        <v>130</v>
      </c>
      <c r="G46" s="100">
        <v>4</v>
      </c>
      <c r="H46" s="102">
        <v>842</v>
      </c>
      <c r="I46" s="103">
        <v>26</v>
      </c>
    </row>
    <row r="47" spans="1:9" ht="15.75" customHeight="1" x14ac:dyDescent="0.3">
      <c r="A47" s="101">
        <v>5</v>
      </c>
      <c r="B47" s="102" t="s">
        <v>87</v>
      </c>
      <c r="C47" s="102" t="s">
        <v>20</v>
      </c>
      <c r="D47" s="102">
        <v>57</v>
      </c>
      <c r="E47" s="102">
        <v>43</v>
      </c>
      <c r="F47" s="102">
        <f>SUM(D47:E47)</f>
        <v>100</v>
      </c>
      <c r="G47" s="100">
        <v>1</v>
      </c>
      <c r="H47" s="102">
        <v>745</v>
      </c>
      <c r="I47" s="103">
        <v>14</v>
      </c>
    </row>
    <row r="48" spans="1:9" ht="15.75" customHeight="1" x14ac:dyDescent="0.3">
      <c r="A48" s="263">
        <v>7</v>
      </c>
      <c r="B48" s="264" t="s">
        <v>415</v>
      </c>
      <c r="C48" s="264" t="s">
        <v>53</v>
      </c>
      <c r="D48" s="264">
        <v>48</v>
      </c>
      <c r="E48" s="264">
        <v>73</v>
      </c>
      <c r="F48" s="264">
        <f>SUM(D48:E48)</f>
        <v>121</v>
      </c>
      <c r="G48" s="265">
        <v>2</v>
      </c>
      <c r="H48" s="104">
        <v>748</v>
      </c>
      <c r="I48" s="105">
        <v>11</v>
      </c>
    </row>
    <row r="49" spans="1:9" ht="15.75" customHeight="1" x14ac:dyDescent="0.3"/>
    <row r="50" spans="1:9" ht="15.75" customHeight="1" x14ac:dyDescent="0.3">
      <c r="A50" s="90"/>
      <c r="B50" s="91" t="s">
        <v>73</v>
      </c>
      <c r="C50" s="92" t="s">
        <v>1218</v>
      </c>
      <c r="D50" s="92"/>
      <c r="E50" s="92" t="s">
        <v>1383</v>
      </c>
      <c r="F50" s="91"/>
      <c r="G50" s="91"/>
      <c r="H50" s="91"/>
      <c r="I50" s="91"/>
    </row>
    <row r="51" spans="1:9" ht="15.75" customHeight="1" x14ac:dyDescent="0.3">
      <c r="A51" s="216">
        <v>2</v>
      </c>
      <c r="B51" s="251" t="s">
        <v>7</v>
      </c>
      <c r="C51" s="252" t="s">
        <v>8</v>
      </c>
      <c r="D51" s="225"/>
      <c r="E51" s="253"/>
      <c r="F51" s="232" t="s">
        <v>9</v>
      </c>
      <c r="G51" s="232" t="s">
        <v>10</v>
      </c>
      <c r="H51" s="232" t="s">
        <v>11</v>
      </c>
      <c r="I51" s="233" t="s">
        <v>12</v>
      </c>
    </row>
    <row r="52" spans="1:9" ht="15.75" customHeight="1" x14ac:dyDescent="0.3">
      <c r="A52" s="259">
        <v>2</v>
      </c>
      <c r="B52" s="260" t="s">
        <v>1220</v>
      </c>
      <c r="C52" s="260" t="s">
        <v>230</v>
      </c>
      <c r="D52" s="260">
        <v>81</v>
      </c>
      <c r="E52" s="260">
        <v>64</v>
      </c>
      <c r="F52" s="260">
        <f>SUM(D52:E52)</f>
        <v>145</v>
      </c>
      <c r="G52" s="260">
        <v>6</v>
      </c>
      <c r="H52" s="260">
        <v>746</v>
      </c>
      <c r="I52" s="341">
        <v>37</v>
      </c>
    </row>
    <row r="53" spans="1:9" ht="15.75" customHeight="1" x14ac:dyDescent="0.3">
      <c r="A53" s="101">
        <v>7</v>
      </c>
      <c r="B53" s="102" t="s">
        <v>1224</v>
      </c>
      <c r="C53" s="102" t="s">
        <v>230</v>
      </c>
      <c r="D53" s="102">
        <v>76</v>
      </c>
      <c r="E53" s="102">
        <v>73</v>
      </c>
      <c r="F53" s="102">
        <f>SUM(D53:E53)</f>
        <v>149</v>
      </c>
      <c r="G53" s="100">
        <v>8</v>
      </c>
      <c r="H53" s="102">
        <v>793</v>
      </c>
      <c r="I53" s="103">
        <v>36</v>
      </c>
    </row>
    <row r="54" spans="1:9" ht="15.75" customHeight="1" x14ac:dyDescent="0.3">
      <c r="A54" s="101">
        <v>8</v>
      </c>
      <c r="B54" s="102" t="s">
        <v>238</v>
      </c>
      <c r="C54" s="102" t="s">
        <v>230</v>
      </c>
      <c r="D54" s="102">
        <v>62</v>
      </c>
      <c r="E54" s="102">
        <v>68</v>
      </c>
      <c r="F54" s="102">
        <f>SUM(D54:E54)</f>
        <v>130</v>
      </c>
      <c r="G54" s="100">
        <v>4</v>
      </c>
      <c r="H54" s="102">
        <v>792</v>
      </c>
      <c r="I54" s="103">
        <v>34</v>
      </c>
    </row>
    <row r="55" spans="1:9" ht="15.75" customHeight="1" x14ac:dyDescent="0.3">
      <c r="A55" s="101">
        <v>4</v>
      </c>
      <c r="B55" s="102" t="s">
        <v>1221</v>
      </c>
      <c r="C55" s="102" t="s">
        <v>120</v>
      </c>
      <c r="D55" s="102">
        <v>75</v>
      </c>
      <c r="E55" s="102">
        <v>72</v>
      </c>
      <c r="F55" s="102">
        <f>SUM(D55:E55)</f>
        <v>147</v>
      </c>
      <c r="G55" s="100">
        <v>7</v>
      </c>
      <c r="H55" s="102">
        <v>764</v>
      </c>
      <c r="I55" s="103">
        <v>34</v>
      </c>
    </row>
    <row r="56" spans="1:9" ht="15.75" customHeight="1" x14ac:dyDescent="0.3">
      <c r="A56" s="101">
        <v>3</v>
      </c>
      <c r="B56" s="102" t="s">
        <v>229</v>
      </c>
      <c r="C56" s="102" t="s">
        <v>230</v>
      </c>
      <c r="D56" s="102">
        <v>68</v>
      </c>
      <c r="E56" s="102">
        <v>68</v>
      </c>
      <c r="F56" s="102">
        <f>SUM(D56:E56)</f>
        <v>136</v>
      </c>
      <c r="G56" s="100">
        <v>5</v>
      </c>
      <c r="H56" s="102">
        <v>774</v>
      </c>
      <c r="I56" s="103">
        <v>33</v>
      </c>
    </row>
    <row r="57" spans="1:9" ht="15.75" customHeight="1" x14ac:dyDescent="0.3">
      <c r="A57" s="101">
        <v>1</v>
      </c>
      <c r="B57" s="167" t="s">
        <v>1219</v>
      </c>
      <c r="C57" s="167" t="s">
        <v>39</v>
      </c>
      <c r="D57" s="102">
        <v>52</v>
      </c>
      <c r="E57" s="159">
        <v>43</v>
      </c>
      <c r="F57" s="102">
        <f>SUM(D57:E57)</f>
        <v>95</v>
      </c>
      <c r="G57" s="100">
        <v>3</v>
      </c>
      <c r="H57" s="157">
        <v>667</v>
      </c>
      <c r="I57" s="163">
        <v>22</v>
      </c>
    </row>
    <row r="58" spans="1:9" ht="15.75" customHeight="1" x14ac:dyDescent="0.3">
      <c r="A58" s="101">
        <v>5</v>
      </c>
      <c r="B58" s="102" t="s">
        <v>1222</v>
      </c>
      <c r="C58" s="102" t="s">
        <v>120</v>
      </c>
      <c r="D58" s="102">
        <v>10</v>
      </c>
      <c r="E58" s="102">
        <v>13</v>
      </c>
      <c r="F58" s="102">
        <f>SUM(D58:E58)</f>
        <v>23</v>
      </c>
      <c r="G58" s="100">
        <v>1</v>
      </c>
      <c r="H58" s="102">
        <v>272</v>
      </c>
      <c r="I58" s="103">
        <v>9</v>
      </c>
    </row>
    <row r="59" spans="1:9" ht="15.75" customHeight="1" x14ac:dyDescent="0.3">
      <c r="A59" s="263">
        <v>6</v>
      </c>
      <c r="B59" s="264" t="s">
        <v>1223</v>
      </c>
      <c r="C59" s="264" t="s">
        <v>120</v>
      </c>
      <c r="D59" s="264">
        <v>41</v>
      </c>
      <c r="E59" s="264">
        <v>22</v>
      </c>
      <c r="F59" s="264">
        <f>SUM(D59:E59)</f>
        <v>63</v>
      </c>
      <c r="G59" s="265">
        <v>2</v>
      </c>
      <c r="H59" s="104">
        <v>145</v>
      </c>
      <c r="I59" s="105">
        <v>5</v>
      </c>
    </row>
    <row r="60" spans="1:9" ht="15.75" customHeight="1" x14ac:dyDescent="0.3"/>
    <row r="61" spans="1:9" ht="15.75" customHeight="1" x14ac:dyDescent="0.3">
      <c r="B61" s="86" t="s">
        <v>1225</v>
      </c>
      <c r="F61" s="106" t="s">
        <v>1547</v>
      </c>
    </row>
    <row r="62" spans="1:9" ht="15.75" customHeight="1" x14ac:dyDescent="0.3">
      <c r="B62" s="86" t="s">
        <v>1548</v>
      </c>
    </row>
    <row r="63" spans="1:9" ht="15.75" customHeight="1" x14ac:dyDescent="0.3"/>
  </sheetData>
  <sortState xmlns:xlrd2="http://schemas.microsoft.com/office/spreadsheetml/2017/richdata2" ref="A52:I59">
    <sortCondition descending="1" ref="I52"/>
    <sortCondition descending="1" ref="H52"/>
  </sortState>
  <hyperlinks>
    <hyperlink ref="B2" location="'Index'!A3" tooltip="Go to the Index sheet" display="á" xr:uid="{A3AC773C-B234-4705-899B-C619E316015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FCA2-16AD-4FF9-AB21-87B681226FB9}">
  <sheetPr codeName="Sheet52">
    <tabColor rgb="FFFFFF00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9" width="5" style="86" customWidth="1"/>
    <col min="10" max="10" width="1.7109375" style="86" customWidth="1"/>
    <col min="11" max="11" width="2.7109375" style="87" customWidth="1"/>
    <col min="12" max="13" width="18.7109375" style="86" customWidth="1"/>
    <col min="14" max="19" width="5" style="86" customWidth="1"/>
    <col min="20" max="25" width="4.140625" style="86" customWidth="1"/>
    <col min="26" max="27" width="4.140625" customWidth="1"/>
  </cols>
  <sheetData>
    <row r="1" spans="1:25" ht="18" x14ac:dyDescent="0.35">
      <c r="A1" s="83"/>
      <c r="B1" s="84" t="s">
        <v>1204</v>
      </c>
      <c r="C1" s="84"/>
      <c r="D1" s="85"/>
      <c r="E1" s="85"/>
      <c r="F1" s="85" t="s">
        <v>148</v>
      </c>
      <c r="G1" s="85"/>
      <c r="H1" s="85"/>
      <c r="I1" s="85" t="s">
        <v>1546</v>
      </c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92" t="s">
        <v>1</v>
      </c>
      <c r="I2" s="164" t="s">
        <v>1205</v>
      </c>
    </row>
    <row r="3" spans="1:25" ht="15.75" customHeight="1" x14ac:dyDescent="0.3">
      <c r="A3" s="90"/>
      <c r="B3" s="91" t="s">
        <v>3</v>
      </c>
      <c r="C3" s="86" t="s">
        <v>1226</v>
      </c>
      <c r="E3" s="92" t="s">
        <v>1384</v>
      </c>
      <c r="F3" s="91"/>
      <c r="G3" s="91"/>
      <c r="H3" s="91"/>
      <c r="I3" s="91"/>
      <c r="J3" s="112"/>
      <c r="K3" s="112"/>
      <c r="L3" s="112"/>
      <c r="M3" s="112"/>
      <c r="N3" s="112"/>
      <c r="O3" s="11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16">
        <v>2</v>
      </c>
      <c r="B4" s="251" t="s">
        <v>7</v>
      </c>
      <c r="C4" s="252" t="s">
        <v>8</v>
      </c>
      <c r="D4" s="225"/>
      <c r="E4" s="253"/>
      <c r="F4" s="232" t="s">
        <v>9</v>
      </c>
      <c r="G4" s="232" t="s">
        <v>10</v>
      </c>
      <c r="H4" s="232" t="s">
        <v>11</v>
      </c>
      <c r="I4" s="233" t="s">
        <v>12</v>
      </c>
      <c r="J4" s="112"/>
      <c r="K4" s="112"/>
      <c r="L4" s="112"/>
      <c r="M4" s="112"/>
      <c r="N4" s="112"/>
      <c r="O4" s="11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71">
        <v>3</v>
      </c>
      <c r="B5" s="349" t="s">
        <v>1209</v>
      </c>
      <c r="C5" s="349" t="s">
        <v>635</v>
      </c>
      <c r="D5" s="349">
        <v>90</v>
      </c>
      <c r="E5" s="349">
        <v>84</v>
      </c>
      <c r="F5" s="273">
        <v>174</v>
      </c>
      <c r="G5" s="273">
        <v>6</v>
      </c>
      <c r="H5" s="350">
        <v>892</v>
      </c>
      <c r="I5" s="351">
        <v>29</v>
      </c>
      <c r="J5" s="112"/>
      <c r="K5" s="112"/>
      <c r="L5" s="112"/>
      <c r="M5" s="112"/>
      <c r="N5" s="112"/>
      <c r="O5" s="11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77">
        <v>1</v>
      </c>
      <c r="B6" s="312" t="s">
        <v>634</v>
      </c>
      <c r="C6" s="312" t="s">
        <v>635</v>
      </c>
      <c r="D6" s="276">
        <v>83</v>
      </c>
      <c r="E6" s="276">
        <v>83</v>
      </c>
      <c r="F6" s="276">
        <v>166</v>
      </c>
      <c r="G6" s="276">
        <v>4</v>
      </c>
      <c r="H6" s="157">
        <v>842</v>
      </c>
      <c r="I6" s="163">
        <v>23</v>
      </c>
      <c r="J6" s="112"/>
      <c r="K6" s="112"/>
      <c r="L6" s="112"/>
      <c r="M6" s="112"/>
      <c r="N6" s="112"/>
      <c r="O6" s="11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74">
        <v>2</v>
      </c>
      <c r="B7" s="275" t="s">
        <v>614</v>
      </c>
      <c r="C7" s="275" t="s">
        <v>39</v>
      </c>
      <c r="D7" s="275">
        <v>81</v>
      </c>
      <c r="E7" s="275">
        <v>80</v>
      </c>
      <c r="F7" s="276">
        <v>161</v>
      </c>
      <c r="G7" s="276">
        <v>3</v>
      </c>
      <c r="H7" s="114">
        <v>959</v>
      </c>
      <c r="I7" s="115">
        <v>22</v>
      </c>
      <c r="J7" s="112"/>
      <c r="K7" s="112"/>
      <c r="L7" s="112"/>
      <c r="M7" s="112"/>
      <c r="N7" s="112"/>
      <c r="O7" s="11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74">
        <v>4</v>
      </c>
      <c r="B8" s="275" t="s">
        <v>652</v>
      </c>
      <c r="C8" s="275" t="s">
        <v>635</v>
      </c>
      <c r="D8" s="275">
        <v>86</v>
      </c>
      <c r="E8" s="275">
        <v>86</v>
      </c>
      <c r="F8" s="276">
        <v>172</v>
      </c>
      <c r="G8" s="276">
        <v>5</v>
      </c>
      <c r="H8" s="114">
        <v>835</v>
      </c>
      <c r="I8" s="115">
        <v>20</v>
      </c>
      <c r="J8" s="112"/>
      <c r="K8" s="112"/>
      <c r="L8" s="112"/>
      <c r="M8" s="112"/>
      <c r="N8" s="112"/>
      <c r="O8" s="11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77">
        <v>5</v>
      </c>
      <c r="B9" s="275" t="s">
        <v>653</v>
      </c>
      <c r="C9" s="275" t="s">
        <v>253</v>
      </c>
      <c r="D9" s="275">
        <v>66</v>
      </c>
      <c r="E9" s="275">
        <v>84</v>
      </c>
      <c r="F9" s="276">
        <v>150</v>
      </c>
      <c r="G9" s="276">
        <v>2</v>
      </c>
      <c r="H9" s="114">
        <v>878</v>
      </c>
      <c r="I9" s="115">
        <v>17</v>
      </c>
      <c r="J9" s="112"/>
      <c r="K9" s="112"/>
      <c r="L9" s="112"/>
      <c r="M9" s="112"/>
      <c r="N9" s="112"/>
      <c r="O9" s="11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78">
        <v>6</v>
      </c>
      <c r="B10" s="279" t="s">
        <v>1210</v>
      </c>
      <c r="C10" s="279" t="s">
        <v>25</v>
      </c>
      <c r="D10" s="279">
        <v>43</v>
      </c>
      <c r="E10" s="279">
        <v>55</v>
      </c>
      <c r="F10" s="280">
        <v>98</v>
      </c>
      <c r="G10" s="280">
        <v>1</v>
      </c>
      <c r="H10" s="117">
        <v>605</v>
      </c>
      <c r="I10" s="118">
        <v>9</v>
      </c>
      <c r="J10" s="112"/>
      <c r="K10" s="112"/>
      <c r="L10" s="112"/>
      <c r="M10" s="112"/>
      <c r="N10" s="112"/>
      <c r="O10" s="11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12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90"/>
      <c r="B12" s="91" t="s">
        <v>5</v>
      </c>
      <c r="C12" s="86" t="s">
        <v>1227</v>
      </c>
      <c r="E12" s="92" t="s">
        <v>1385</v>
      </c>
      <c r="F12" s="91"/>
      <c r="G12" s="91"/>
      <c r="H12" s="91"/>
      <c r="I12" s="91"/>
      <c r="J12" s="112"/>
      <c r="K12" s="112"/>
      <c r="L12" s="112"/>
      <c r="M12" s="112"/>
      <c r="N12" s="112"/>
      <c r="O12" s="1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16">
        <v>2</v>
      </c>
      <c r="B13" s="251" t="s">
        <v>7</v>
      </c>
      <c r="C13" s="252" t="s">
        <v>8</v>
      </c>
      <c r="D13" s="225"/>
      <c r="E13" s="253"/>
      <c r="F13" s="232" t="s">
        <v>9</v>
      </c>
      <c r="G13" s="232" t="s">
        <v>10</v>
      </c>
      <c r="H13" s="232" t="s">
        <v>11</v>
      </c>
      <c r="I13" s="233" t="s">
        <v>12</v>
      </c>
      <c r="J13" s="112"/>
      <c r="K13" s="112"/>
      <c r="L13" s="112"/>
      <c r="M13" s="112"/>
      <c r="N13" s="112"/>
      <c r="O13" s="11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271">
        <v>1</v>
      </c>
      <c r="B14" s="272" t="s">
        <v>714</v>
      </c>
      <c r="C14" s="272" t="s">
        <v>301</v>
      </c>
      <c r="D14" s="273">
        <v>79</v>
      </c>
      <c r="E14" s="273">
        <v>81</v>
      </c>
      <c r="F14" s="273">
        <v>160</v>
      </c>
      <c r="G14" s="273">
        <v>6</v>
      </c>
      <c r="H14" s="261">
        <v>969</v>
      </c>
      <c r="I14" s="262">
        <v>35</v>
      </c>
      <c r="J14" s="112"/>
      <c r="K14" s="112"/>
      <c r="L14" s="112"/>
      <c r="M14" s="112"/>
      <c r="N14" s="112"/>
      <c r="O14" s="11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274">
        <v>4</v>
      </c>
      <c r="B15" s="275" t="s">
        <v>487</v>
      </c>
      <c r="C15" s="275" t="s">
        <v>90</v>
      </c>
      <c r="D15" s="275">
        <v>81</v>
      </c>
      <c r="E15" s="275">
        <v>68</v>
      </c>
      <c r="F15" s="276">
        <v>149</v>
      </c>
      <c r="G15" s="276">
        <v>5</v>
      </c>
      <c r="H15" s="114">
        <v>872</v>
      </c>
      <c r="I15" s="115">
        <v>28</v>
      </c>
      <c r="J15" s="112"/>
      <c r="K15" s="112"/>
      <c r="L15" s="112"/>
      <c r="M15" s="112"/>
      <c r="N15" s="112"/>
      <c r="O15" s="11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77">
        <v>3</v>
      </c>
      <c r="B16" s="275" t="s">
        <v>1185</v>
      </c>
      <c r="C16" s="275" t="s">
        <v>90</v>
      </c>
      <c r="D16" s="275">
        <v>77</v>
      </c>
      <c r="E16" s="275">
        <v>69</v>
      </c>
      <c r="F16" s="276">
        <v>146</v>
      </c>
      <c r="G16" s="276">
        <v>4</v>
      </c>
      <c r="H16" s="114">
        <v>844</v>
      </c>
      <c r="I16" s="115">
        <v>24</v>
      </c>
      <c r="J16" s="112"/>
      <c r="K16" s="112"/>
      <c r="L16" s="112"/>
      <c r="M16" s="112"/>
      <c r="N16" s="112"/>
      <c r="O16" s="11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77">
        <v>5</v>
      </c>
      <c r="B17" s="275" t="s">
        <v>87</v>
      </c>
      <c r="C17" s="275" t="s">
        <v>20</v>
      </c>
      <c r="D17" s="275">
        <v>57</v>
      </c>
      <c r="E17" s="275">
        <v>43</v>
      </c>
      <c r="F17" s="276">
        <v>100</v>
      </c>
      <c r="G17" s="276">
        <v>3</v>
      </c>
      <c r="H17" s="114">
        <v>745</v>
      </c>
      <c r="I17" s="115">
        <v>20</v>
      </c>
      <c r="J17" s="112"/>
      <c r="K17" s="112"/>
      <c r="L17" s="112"/>
      <c r="M17" s="112"/>
      <c r="N17" s="112"/>
      <c r="O17" s="112"/>
      <c r="P17"/>
      <c r="Q17"/>
      <c r="R17"/>
      <c r="S17"/>
      <c r="T17"/>
      <c r="U17"/>
      <c r="V17"/>
      <c r="W17"/>
      <c r="X17"/>
      <c r="Y17"/>
    </row>
    <row r="18" spans="1:25" x14ac:dyDescent="0.3">
      <c r="A18" s="274">
        <v>2</v>
      </c>
      <c r="B18" s="312" t="s">
        <v>1219</v>
      </c>
      <c r="C18" s="312" t="s">
        <v>39</v>
      </c>
      <c r="D18" s="276">
        <v>52</v>
      </c>
      <c r="E18" s="313">
        <v>43</v>
      </c>
      <c r="F18" s="276">
        <v>95</v>
      </c>
      <c r="G18" s="276">
        <v>2</v>
      </c>
      <c r="H18" s="114">
        <v>667</v>
      </c>
      <c r="I18" s="115">
        <v>13</v>
      </c>
      <c r="J18" s="112"/>
      <c r="K18" s="112"/>
      <c r="L18" s="112"/>
      <c r="M18" s="112"/>
      <c r="N18" s="112"/>
      <c r="O18" s="11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278">
        <v>6</v>
      </c>
      <c r="B19" s="279" t="s">
        <v>159</v>
      </c>
      <c r="C19" s="279" t="s">
        <v>98</v>
      </c>
      <c r="D19" s="279" t="s">
        <v>215</v>
      </c>
      <c r="E19" s="279" t="s">
        <v>524</v>
      </c>
      <c r="F19" s="280">
        <v>0</v>
      </c>
      <c r="G19" s="280">
        <v>0</v>
      </c>
      <c r="H19" s="117">
        <v>141</v>
      </c>
      <c r="I19" s="118">
        <v>3</v>
      </c>
      <c r="J19" s="112"/>
      <c r="K19" s="112"/>
      <c r="L19" s="112"/>
      <c r="M19" s="112"/>
      <c r="N19" s="112"/>
      <c r="O19" s="11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12"/>
      <c r="B21" s="86" t="s">
        <v>178</v>
      </c>
      <c r="F21" s="106" t="s">
        <v>1547</v>
      </c>
      <c r="H21" s="112"/>
      <c r="I21" s="112"/>
      <c r="J21" s="112"/>
      <c r="K21" s="112"/>
      <c r="L21" s="112"/>
      <c r="M21" s="112"/>
      <c r="N21" s="112"/>
      <c r="O21" s="11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12"/>
      <c r="B22" s="86" t="s">
        <v>1548</v>
      </c>
      <c r="H22" s="112"/>
      <c r="I22" s="112"/>
      <c r="J22" s="112"/>
      <c r="K22" s="112"/>
      <c r="L22" s="112"/>
      <c r="M22" s="112"/>
      <c r="N22" s="112"/>
      <c r="O22" s="11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/>
      <c r="Q63"/>
      <c r="R63"/>
      <c r="S63"/>
      <c r="T63"/>
      <c r="U63"/>
      <c r="V63"/>
      <c r="W63"/>
      <c r="X63"/>
      <c r="Y63"/>
    </row>
    <row r="64" spans="1:25" x14ac:dyDescent="0.3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/>
      <c r="Q64"/>
      <c r="R64"/>
      <c r="S64"/>
      <c r="T64"/>
      <c r="U64"/>
      <c r="V64"/>
      <c r="W64"/>
      <c r="X64"/>
      <c r="Y64"/>
    </row>
    <row r="65" spans="1:25" x14ac:dyDescent="0.3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/>
      <c r="Q65"/>
      <c r="R65"/>
      <c r="S65"/>
      <c r="T65"/>
      <c r="U65"/>
      <c r="V65"/>
      <c r="W65"/>
      <c r="X65"/>
      <c r="Y65"/>
    </row>
    <row r="66" spans="1:25" x14ac:dyDescent="0.3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/>
      <c r="Q66"/>
      <c r="R66"/>
      <c r="S66"/>
      <c r="T66"/>
      <c r="U66"/>
      <c r="V66"/>
      <c r="W66"/>
      <c r="X66"/>
      <c r="Y66"/>
    </row>
    <row r="67" spans="1:25" x14ac:dyDescent="0.3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/>
      <c r="Q67"/>
      <c r="R67"/>
      <c r="S67"/>
      <c r="T67"/>
      <c r="U67"/>
      <c r="V67"/>
      <c r="W67"/>
      <c r="X67"/>
      <c r="Y67"/>
    </row>
    <row r="68" spans="1:25" x14ac:dyDescent="0.3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/>
      <c r="Q68"/>
      <c r="R68"/>
      <c r="S68"/>
      <c r="T68"/>
      <c r="U68"/>
      <c r="V68"/>
      <c r="W68"/>
      <c r="X68"/>
      <c r="Y68"/>
    </row>
    <row r="69" spans="1:25" x14ac:dyDescent="0.3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/>
      <c r="Q69"/>
      <c r="R69"/>
      <c r="S69"/>
      <c r="T69"/>
      <c r="U69"/>
      <c r="V69"/>
      <c r="W69"/>
      <c r="X69"/>
      <c r="Y69"/>
    </row>
  </sheetData>
  <sheetProtection selectLockedCells="1" selectUnlockedCells="1"/>
  <sortState xmlns:xlrd2="http://schemas.microsoft.com/office/spreadsheetml/2017/richdata2" ref="A14:I19">
    <sortCondition descending="1" ref="I14"/>
    <sortCondition descending="1" ref="H14"/>
  </sortState>
  <hyperlinks>
    <hyperlink ref="B2" location="'Index'!A3" tooltip="Go to the Index sheet" display="á" xr:uid="{D497BB42-598A-4FEC-B1BB-A20965F5DDC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B771F-5638-4DBB-9C9A-790D72E72F38}">
  <sheetPr codeName="Sheet23">
    <tabColor theme="9" tint="0.59999389629810485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6" customWidth="1"/>
    <col min="10" max="11" width="20.7109375" style="86" customWidth="1"/>
    <col min="12" max="15" width="5" style="86" customWidth="1"/>
    <col min="16" max="23" width="4.140625" style="86" customWidth="1"/>
    <col min="24" max="25" width="10.28515625" style="86"/>
  </cols>
  <sheetData>
    <row r="1" spans="1:25" ht="18" x14ac:dyDescent="0.35">
      <c r="A1" s="83"/>
      <c r="B1" s="84" t="s">
        <v>756</v>
      </c>
      <c r="C1" s="84"/>
      <c r="D1" s="85"/>
      <c r="E1" s="85"/>
      <c r="F1" s="85"/>
      <c r="G1" s="85"/>
      <c r="H1" s="85"/>
      <c r="I1" s="85" t="s">
        <v>1546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92" t="s">
        <v>1</v>
      </c>
      <c r="F2" s="86" t="s">
        <v>352</v>
      </c>
      <c r="I2" s="88" t="s">
        <v>582</v>
      </c>
    </row>
    <row r="3" spans="1:25" ht="15.75" customHeight="1" x14ac:dyDescent="0.3">
      <c r="A3" s="90"/>
      <c r="B3" s="91" t="s">
        <v>3</v>
      </c>
      <c r="C3" s="92" t="s">
        <v>757</v>
      </c>
      <c r="D3" s="92"/>
      <c r="E3" s="92" t="s">
        <v>1299</v>
      </c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ht="15.75" customHeight="1" x14ac:dyDescent="0.3">
      <c r="A4" s="93">
        <v>1</v>
      </c>
      <c r="B4" s="94" t="s">
        <v>7</v>
      </c>
      <c r="C4" s="94" t="s">
        <v>8</v>
      </c>
      <c r="D4" s="98" t="s">
        <v>9</v>
      </c>
      <c r="E4" s="98" t="s">
        <v>10</v>
      </c>
      <c r="F4" s="98" t="s">
        <v>11</v>
      </c>
      <c r="G4" s="99" t="s">
        <v>12</v>
      </c>
    </row>
    <row r="5" spans="1:25" ht="15.75" customHeight="1" x14ac:dyDescent="0.3">
      <c r="A5" s="259">
        <v>7</v>
      </c>
      <c r="B5" s="260" t="s">
        <v>88</v>
      </c>
      <c r="C5" s="260" t="s">
        <v>237</v>
      </c>
      <c r="D5" s="260">
        <v>181</v>
      </c>
      <c r="E5" s="260">
        <v>10</v>
      </c>
      <c r="F5" s="260">
        <v>905</v>
      </c>
      <c r="G5" s="341">
        <v>50</v>
      </c>
    </row>
    <row r="6" spans="1:25" ht="15.75" customHeight="1" x14ac:dyDescent="0.3">
      <c r="A6" s="101">
        <v>4</v>
      </c>
      <c r="B6" s="102" t="s">
        <v>211</v>
      </c>
      <c r="C6" s="102" t="s">
        <v>208</v>
      </c>
      <c r="D6" s="102">
        <v>149</v>
      </c>
      <c r="E6" s="100">
        <v>3</v>
      </c>
      <c r="F6" s="102">
        <v>1028</v>
      </c>
      <c r="G6" s="103">
        <v>47</v>
      </c>
    </row>
    <row r="7" spans="1:25" ht="15.75" customHeight="1" x14ac:dyDescent="0.3">
      <c r="A7" s="101">
        <v>1</v>
      </c>
      <c r="B7" s="102" t="s">
        <v>657</v>
      </c>
      <c r="C7" s="102" t="s">
        <v>364</v>
      </c>
      <c r="D7" s="102">
        <v>167</v>
      </c>
      <c r="E7" s="100">
        <v>9</v>
      </c>
      <c r="F7" s="157">
        <v>997</v>
      </c>
      <c r="G7" s="163">
        <v>43</v>
      </c>
      <c r="J7" s="145"/>
    </row>
    <row r="8" spans="1:25" ht="15.75" customHeight="1" x14ac:dyDescent="0.3">
      <c r="A8" s="101">
        <v>9</v>
      </c>
      <c r="B8" s="102" t="s">
        <v>760</v>
      </c>
      <c r="C8" s="102" t="s">
        <v>237</v>
      </c>
      <c r="D8" s="102">
        <v>164</v>
      </c>
      <c r="E8" s="100">
        <v>8</v>
      </c>
      <c r="F8" s="102">
        <v>999</v>
      </c>
      <c r="G8" s="103">
        <v>40</v>
      </c>
    </row>
    <row r="9" spans="1:25" ht="15.75" customHeight="1" x14ac:dyDescent="0.3">
      <c r="A9" s="101">
        <v>10</v>
      </c>
      <c r="B9" s="102" t="s">
        <v>62</v>
      </c>
      <c r="C9" s="102" t="s">
        <v>63</v>
      </c>
      <c r="D9" s="102">
        <v>160</v>
      </c>
      <c r="E9" s="100">
        <v>7</v>
      </c>
      <c r="F9" s="102">
        <v>979</v>
      </c>
      <c r="G9" s="103">
        <v>38</v>
      </c>
    </row>
    <row r="10" spans="1:25" ht="15.75" customHeight="1" x14ac:dyDescent="0.3">
      <c r="A10" s="101">
        <v>8</v>
      </c>
      <c r="B10" s="102" t="s">
        <v>759</v>
      </c>
      <c r="C10" s="102" t="s">
        <v>144</v>
      </c>
      <c r="D10" s="102">
        <v>157</v>
      </c>
      <c r="E10" s="100">
        <v>6</v>
      </c>
      <c r="F10" s="102">
        <v>979</v>
      </c>
      <c r="G10" s="103">
        <v>35</v>
      </c>
    </row>
    <row r="11" spans="1:25" ht="15.75" customHeight="1" x14ac:dyDescent="0.3">
      <c r="A11" s="101">
        <v>3</v>
      </c>
      <c r="B11" s="102" t="s">
        <v>714</v>
      </c>
      <c r="C11" s="102" t="s">
        <v>301</v>
      </c>
      <c r="D11" s="102">
        <v>152</v>
      </c>
      <c r="E11" s="100">
        <v>5</v>
      </c>
      <c r="F11" s="102">
        <v>963</v>
      </c>
      <c r="G11" s="103">
        <v>33</v>
      </c>
    </row>
    <row r="12" spans="1:25" ht="15.75" customHeight="1" x14ac:dyDescent="0.3">
      <c r="A12" s="101">
        <v>6</v>
      </c>
      <c r="B12" s="102" t="s">
        <v>758</v>
      </c>
      <c r="C12" s="102" t="s">
        <v>303</v>
      </c>
      <c r="D12" s="102">
        <v>150</v>
      </c>
      <c r="E12" s="100">
        <v>4</v>
      </c>
      <c r="F12" s="102">
        <v>930</v>
      </c>
      <c r="G12" s="103">
        <v>23</v>
      </c>
    </row>
    <row r="13" spans="1:25" ht="15.75" customHeight="1" x14ac:dyDescent="0.3">
      <c r="A13" s="101">
        <v>2</v>
      </c>
      <c r="B13" s="102" t="s">
        <v>207</v>
      </c>
      <c r="C13" s="102" t="s">
        <v>208</v>
      </c>
      <c r="D13" s="102">
        <v>134</v>
      </c>
      <c r="E13" s="100">
        <v>2</v>
      </c>
      <c r="F13" s="102">
        <v>840</v>
      </c>
      <c r="G13" s="103">
        <v>13</v>
      </c>
    </row>
    <row r="14" spans="1:25" ht="15.75" customHeight="1" x14ac:dyDescent="0.3">
      <c r="A14" s="263">
        <v>5</v>
      </c>
      <c r="B14" s="264" t="s">
        <v>664</v>
      </c>
      <c r="C14" s="264" t="s">
        <v>144</v>
      </c>
      <c r="D14" s="264" t="s">
        <v>215</v>
      </c>
      <c r="E14" s="265">
        <v>0</v>
      </c>
      <c r="F14" s="104">
        <v>160</v>
      </c>
      <c r="G14" s="105">
        <v>4</v>
      </c>
    </row>
    <row r="15" spans="1:25" ht="15.75" customHeight="1" x14ac:dyDescent="0.3"/>
    <row r="16" spans="1:25" ht="15.75" customHeight="1" x14ac:dyDescent="0.3">
      <c r="B16" s="86" t="s">
        <v>673</v>
      </c>
      <c r="F16" s="106" t="s">
        <v>1547</v>
      </c>
    </row>
    <row r="17" spans="2:25" ht="15.75" customHeight="1" x14ac:dyDescent="0.3">
      <c r="B17" s="86" t="s">
        <v>1548</v>
      </c>
    </row>
    <row r="18" spans="2:25" ht="15.75" customHeight="1" x14ac:dyDescent="0.3"/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</row>
    <row r="26" spans="2:25" ht="15.75" customHeight="1" x14ac:dyDescent="0.3"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</row>
    <row r="27" spans="2:25" ht="15.75" customHeight="1" x14ac:dyDescent="0.3"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</row>
    <row r="28" spans="2:25" ht="15.75" customHeight="1" x14ac:dyDescent="0.3"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</row>
    <row r="29" spans="2:25" ht="15.75" customHeight="1" x14ac:dyDescent="0.3"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</row>
    <row r="30" spans="2:25" ht="15.75" customHeight="1" x14ac:dyDescent="0.3"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</row>
    <row r="31" spans="2:25" ht="15.75" customHeight="1" x14ac:dyDescent="0.3"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</row>
    <row r="32" spans="2:25" ht="15.75" customHeight="1" x14ac:dyDescent="0.3"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</row>
    <row r="33" spans="2:25" ht="15.75" customHeight="1" x14ac:dyDescent="0.3"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</row>
    <row r="34" spans="2:25" ht="15.75" customHeight="1" x14ac:dyDescent="0.3"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</row>
    <row r="35" spans="2:25" ht="15.75" customHeight="1" x14ac:dyDescent="0.3"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</row>
    <row r="36" spans="2:25" ht="15.75" customHeight="1" x14ac:dyDescent="0.3"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</row>
    <row r="37" spans="2:25" ht="15.75" customHeight="1" x14ac:dyDescent="0.3"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</row>
    <row r="38" spans="2:25" ht="15.75" customHeight="1" x14ac:dyDescent="0.3"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</row>
    <row r="39" spans="2:25" ht="15.75" customHeight="1" x14ac:dyDescent="0.3"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</row>
    <row r="40" spans="2:25" ht="15.75" customHeight="1" x14ac:dyDescent="0.3"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</row>
    <row r="41" spans="2:25" ht="15.75" customHeight="1" x14ac:dyDescent="0.3"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</row>
    <row r="42" spans="2:25" ht="15.75" customHeight="1" x14ac:dyDescent="0.3"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</row>
    <row r="43" spans="2:25" ht="15.75" customHeight="1" x14ac:dyDescent="0.3"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</row>
    <row r="44" spans="2:25" ht="15.75" customHeight="1" x14ac:dyDescent="0.3"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</row>
    <row r="45" spans="2:25" ht="15.75" customHeight="1" x14ac:dyDescent="0.3"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</row>
    <row r="46" spans="2:25" ht="15.75" customHeight="1" x14ac:dyDescent="0.3"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</row>
    <row r="47" spans="2:25" ht="15.75" customHeight="1" x14ac:dyDescent="0.3"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</row>
    <row r="48" spans="2:25" ht="15.75" customHeight="1" x14ac:dyDescent="0.3"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</row>
    <row r="49" spans="2:25" ht="15.75" customHeight="1" x14ac:dyDescent="0.3"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</row>
    <row r="50" spans="2:25" ht="15.75" customHeight="1" x14ac:dyDescent="0.3"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</row>
    <row r="51" spans="2:25" ht="15.75" customHeight="1" x14ac:dyDescent="0.3"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</row>
    <row r="52" spans="2:25" ht="15.75" customHeight="1" x14ac:dyDescent="0.3"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</row>
    <row r="53" spans="2:25" ht="15.75" customHeight="1" x14ac:dyDescent="0.3"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</row>
    <row r="54" spans="2:25" ht="15.75" customHeight="1" x14ac:dyDescent="0.3"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</row>
    <row r="55" spans="2:25" ht="15.75" customHeight="1" x14ac:dyDescent="0.3"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</row>
    <row r="56" spans="2:25" ht="15.75" customHeight="1" x14ac:dyDescent="0.3"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</row>
    <row r="57" spans="2:25" ht="15.75" customHeight="1" x14ac:dyDescent="0.3"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</row>
    <row r="58" spans="2:25" ht="15.75" customHeight="1" x14ac:dyDescent="0.3"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</row>
    <row r="59" spans="2:25" ht="15.75" customHeight="1" x14ac:dyDescent="0.3"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</row>
    <row r="60" spans="2:25" ht="15.75" customHeight="1" x14ac:dyDescent="0.3"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</row>
    <row r="61" spans="2:25" ht="15.75" customHeight="1" x14ac:dyDescent="0.3"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</row>
    <row r="62" spans="2:25" ht="15.75" customHeight="1" x14ac:dyDescent="0.3"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</row>
    <row r="63" spans="2:25" ht="15.75" customHeight="1" x14ac:dyDescent="0.3"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</row>
    <row r="64" spans="2:25" ht="15.75" customHeight="1" x14ac:dyDescent="0.3"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</row>
    <row r="65" spans="2:25" ht="15.75" customHeight="1" x14ac:dyDescent="0.3"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</row>
    <row r="66" spans="2:25" ht="15.75" customHeight="1" x14ac:dyDescent="0.3"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</row>
    <row r="67" spans="2:25" ht="15.75" customHeight="1" x14ac:dyDescent="0.3"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</row>
  </sheetData>
  <sortState xmlns:xlrd2="http://schemas.microsoft.com/office/spreadsheetml/2017/richdata2" ref="A5:G14">
    <sortCondition descending="1" ref="G5"/>
    <sortCondition descending="1" ref="F5"/>
  </sortState>
  <hyperlinks>
    <hyperlink ref="B2" location="'Index'!A3" tooltip="Go to the Index sheet" display="á" xr:uid="{7D3C62D6-86BF-4809-A91D-D8020D3E37D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02D16-A953-430D-83CD-E0EA393F9770}">
  <sheetPr codeName="Sheet32"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8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ht="18" x14ac:dyDescent="0.35">
      <c r="A1" s="83"/>
      <c r="B1" s="84" t="s">
        <v>925</v>
      </c>
      <c r="C1" s="84"/>
      <c r="D1" s="85"/>
      <c r="E1" s="85"/>
      <c r="F1" s="85"/>
      <c r="G1" s="85"/>
      <c r="H1" s="85"/>
      <c r="I1" s="85" t="s">
        <v>1546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A2"/>
      <c r="B2" s="392" t="s">
        <v>1</v>
      </c>
      <c r="I2" s="88" t="s">
        <v>926</v>
      </c>
    </row>
    <row r="3" spans="1:25" ht="15.75" customHeight="1" x14ac:dyDescent="0.3">
      <c r="A3" s="90"/>
      <c r="B3" s="91" t="s">
        <v>3</v>
      </c>
      <c r="C3" s="92" t="s">
        <v>927</v>
      </c>
      <c r="D3" s="92"/>
      <c r="E3" s="92" t="s">
        <v>1334</v>
      </c>
      <c r="F3" s="91"/>
      <c r="G3" s="91"/>
      <c r="H3" s="91"/>
      <c r="I3" s="91"/>
      <c r="J3" s="91"/>
      <c r="K3" s="86"/>
      <c r="U3" s="91"/>
      <c r="V3" s="91"/>
      <c r="W3" s="91"/>
      <c r="X3" s="91"/>
      <c r="Y3" s="91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4"/>
      <c r="E4" s="162"/>
      <c r="F4" s="98" t="s">
        <v>9</v>
      </c>
      <c r="G4" s="98" t="s">
        <v>10</v>
      </c>
      <c r="H4" s="98" t="s">
        <v>11</v>
      </c>
      <c r="I4" s="99" t="s">
        <v>12</v>
      </c>
      <c r="K4" s="86"/>
    </row>
    <row r="5" spans="1:25" ht="15.75" customHeight="1" x14ac:dyDescent="0.3">
      <c r="A5" s="259">
        <v>6</v>
      </c>
      <c r="B5" s="284" t="s">
        <v>934</v>
      </c>
      <c r="C5" s="284" t="s">
        <v>933</v>
      </c>
      <c r="D5" s="285">
        <v>100.005</v>
      </c>
      <c r="E5" s="285">
        <v>100.001</v>
      </c>
      <c r="F5" s="285">
        <f>SUM(D5:E5)</f>
        <v>200.006</v>
      </c>
      <c r="G5" s="260">
        <v>8</v>
      </c>
      <c r="H5" s="285">
        <v>1198.0420000000001</v>
      </c>
      <c r="I5" s="341">
        <v>50</v>
      </c>
      <c r="K5" s="86"/>
    </row>
    <row r="6" spans="1:25" ht="15.75" customHeight="1" x14ac:dyDescent="0.3">
      <c r="A6" s="101">
        <v>4</v>
      </c>
      <c r="B6" s="110" t="s">
        <v>931</v>
      </c>
      <c r="C6" s="110" t="s">
        <v>299</v>
      </c>
      <c r="D6" s="183">
        <v>99.004000000000005</v>
      </c>
      <c r="E6" s="183">
        <v>97.001000000000005</v>
      </c>
      <c r="F6" s="183">
        <f>SUM(D6:E6)</f>
        <v>196.005</v>
      </c>
      <c r="G6" s="100">
        <v>5</v>
      </c>
      <c r="H6" s="183">
        <v>1190.0390000000002</v>
      </c>
      <c r="I6" s="103">
        <v>44</v>
      </c>
      <c r="K6" s="86"/>
    </row>
    <row r="7" spans="1:25" ht="15.75" customHeight="1" x14ac:dyDescent="0.3">
      <c r="A7" s="101">
        <v>5</v>
      </c>
      <c r="B7" s="110" t="s">
        <v>932</v>
      </c>
      <c r="C7" s="110" t="s">
        <v>933</v>
      </c>
      <c r="D7" s="183">
        <v>100.004</v>
      </c>
      <c r="E7" s="183">
        <v>100.003</v>
      </c>
      <c r="F7" s="183">
        <f>SUM(D7:E7)</f>
        <v>200.00700000000001</v>
      </c>
      <c r="G7" s="100">
        <v>9</v>
      </c>
      <c r="H7" s="183">
        <v>1193.0319999999999</v>
      </c>
      <c r="I7" s="103">
        <v>42</v>
      </c>
      <c r="J7" s="145"/>
      <c r="K7" s="86"/>
    </row>
    <row r="8" spans="1:25" ht="15.75" customHeight="1" x14ac:dyDescent="0.3">
      <c r="A8" s="101">
        <v>2</v>
      </c>
      <c r="B8" s="110" t="s">
        <v>929</v>
      </c>
      <c r="C8" s="110" t="s">
        <v>478</v>
      </c>
      <c r="D8" s="183">
        <v>99.004000000000005</v>
      </c>
      <c r="E8" s="183">
        <v>99.001999999999995</v>
      </c>
      <c r="F8" s="183">
        <f>SUM(D8:E8)</f>
        <v>198.006</v>
      </c>
      <c r="G8" s="100">
        <v>6</v>
      </c>
      <c r="H8" s="194">
        <v>1184.0259999999998</v>
      </c>
      <c r="I8" s="163">
        <v>31</v>
      </c>
    </row>
    <row r="9" spans="1:25" ht="15.75" customHeight="1" x14ac:dyDescent="0.3">
      <c r="A9" s="101">
        <v>9</v>
      </c>
      <c r="B9" s="110" t="s">
        <v>477</v>
      </c>
      <c r="C9" s="110" t="s">
        <v>478</v>
      </c>
      <c r="D9" s="183">
        <v>100.002</v>
      </c>
      <c r="E9" s="183">
        <v>96</v>
      </c>
      <c r="F9" s="183">
        <f>SUM(D9:E9)</f>
        <v>196.00200000000001</v>
      </c>
      <c r="G9" s="100">
        <v>3</v>
      </c>
      <c r="H9" s="183">
        <v>1179.0249999999999</v>
      </c>
      <c r="I9" s="103">
        <v>26</v>
      </c>
    </row>
    <row r="10" spans="1:25" ht="15.75" customHeight="1" x14ac:dyDescent="0.3">
      <c r="A10" s="101">
        <v>3</v>
      </c>
      <c r="B10" s="110" t="s">
        <v>930</v>
      </c>
      <c r="C10" s="110" t="s">
        <v>478</v>
      </c>
      <c r="D10" s="183">
        <v>99.001000000000005</v>
      </c>
      <c r="E10" s="183">
        <v>95.001999999999995</v>
      </c>
      <c r="F10" s="183">
        <f>SUM(D10:E10)</f>
        <v>194.00299999999999</v>
      </c>
      <c r="G10" s="100">
        <v>1</v>
      </c>
      <c r="H10" s="183">
        <v>1174.0249999999999</v>
      </c>
      <c r="I10" s="103">
        <v>26</v>
      </c>
    </row>
    <row r="11" spans="1:25" ht="15.75" customHeight="1" x14ac:dyDescent="0.3">
      <c r="A11" s="101">
        <v>7</v>
      </c>
      <c r="B11" s="110" t="s">
        <v>935</v>
      </c>
      <c r="C11" s="110" t="s">
        <v>56</v>
      </c>
      <c r="D11" s="183">
        <v>98.003</v>
      </c>
      <c r="E11" s="183">
        <v>96.001000000000005</v>
      </c>
      <c r="F11" s="183">
        <f>SUM(D11:E11)</f>
        <v>194.00400000000002</v>
      </c>
      <c r="G11" s="100">
        <v>2</v>
      </c>
      <c r="H11" s="183">
        <v>1171.0219999999999</v>
      </c>
      <c r="I11" s="103">
        <v>24</v>
      </c>
      <c r="K11" s="86"/>
    </row>
    <row r="12" spans="1:25" ht="15.75" customHeight="1" x14ac:dyDescent="0.3">
      <c r="A12" s="101">
        <v>8</v>
      </c>
      <c r="B12" s="110" t="s">
        <v>33</v>
      </c>
      <c r="C12" s="110" t="s">
        <v>20</v>
      </c>
      <c r="D12" s="183">
        <v>99.001000000000005</v>
      </c>
      <c r="E12" s="183">
        <v>97.001999999999995</v>
      </c>
      <c r="F12" s="183">
        <f>SUM(D12:E12)</f>
        <v>196.00299999999999</v>
      </c>
      <c r="G12" s="100">
        <v>4</v>
      </c>
      <c r="H12" s="183">
        <v>1162.0120000000002</v>
      </c>
      <c r="I12" s="103">
        <v>15</v>
      </c>
      <c r="K12" s="86"/>
    </row>
    <row r="13" spans="1:25" ht="15.75" customHeight="1" x14ac:dyDescent="0.3">
      <c r="A13" s="263">
        <v>1</v>
      </c>
      <c r="B13" s="286" t="s">
        <v>928</v>
      </c>
      <c r="C13" s="286" t="s">
        <v>478</v>
      </c>
      <c r="D13" s="287">
        <v>100.003</v>
      </c>
      <c r="E13" s="287">
        <v>99.003</v>
      </c>
      <c r="F13" s="287">
        <f>SUM(D13:E13)</f>
        <v>199.006</v>
      </c>
      <c r="G13" s="265">
        <v>7</v>
      </c>
      <c r="H13" s="185">
        <v>1147.0170000000001</v>
      </c>
      <c r="I13" s="344">
        <v>14</v>
      </c>
      <c r="K13" s="86"/>
    </row>
    <row r="14" spans="1:25" ht="15.75" customHeight="1" x14ac:dyDescent="0.3">
      <c r="A14" s="86"/>
      <c r="K14" s="86"/>
    </row>
    <row r="15" spans="1:25" ht="15.75" customHeight="1" x14ac:dyDescent="0.3">
      <c r="A15" s="90"/>
      <c r="B15" s="91" t="s">
        <v>5</v>
      </c>
      <c r="C15" s="92" t="s">
        <v>936</v>
      </c>
      <c r="D15" s="92"/>
      <c r="E15" s="92" t="s">
        <v>1335</v>
      </c>
      <c r="F15" s="91"/>
      <c r="G15" s="91"/>
      <c r="H15" s="91"/>
      <c r="I15" s="91"/>
      <c r="K15" s="86"/>
    </row>
    <row r="16" spans="1:25" ht="15.75" customHeight="1" x14ac:dyDescent="0.3">
      <c r="A16" s="93">
        <v>2</v>
      </c>
      <c r="B16" s="94" t="s">
        <v>7</v>
      </c>
      <c r="C16" s="95" t="s">
        <v>8</v>
      </c>
      <c r="D16" s="124"/>
      <c r="E16" s="162"/>
      <c r="F16" s="98" t="s">
        <v>9</v>
      </c>
      <c r="G16" s="98" t="s">
        <v>10</v>
      </c>
      <c r="H16" s="98" t="s">
        <v>11</v>
      </c>
      <c r="I16" s="99" t="s">
        <v>12</v>
      </c>
      <c r="K16" s="86"/>
    </row>
    <row r="17" spans="1:11" ht="15.75" customHeight="1" x14ac:dyDescent="0.3">
      <c r="A17" s="259">
        <v>7</v>
      </c>
      <c r="B17" s="284" t="s">
        <v>156</v>
      </c>
      <c r="C17" s="284" t="s">
        <v>49</v>
      </c>
      <c r="D17" s="285">
        <v>97.003</v>
      </c>
      <c r="E17" s="285">
        <v>94.001000000000005</v>
      </c>
      <c r="F17" s="285">
        <f>SUM(D17:E17)</f>
        <v>191.00400000000002</v>
      </c>
      <c r="G17" s="260">
        <v>4</v>
      </c>
      <c r="H17" s="285">
        <v>1177.0149999999999</v>
      </c>
      <c r="I17" s="341">
        <v>47</v>
      </c>
      <c r="K17" s="86"/>
    </row>
    <row r="18" spans="1:11" ht="15.75" customHeight="1" x14ac:dyDescent="0.3">
      <c r="A18" s="101">
        <v>2</v>
      </c>
      <c r="B18" s="110" t="s">
        <v>938</v>
      </c>
      <c r="C18" s="110" t="s">
        <v>41</v>
      </c>
      <c r="D18" s="183">
        <v>100.004</v>
      </c>
      <c r="E18" s="183">
        <v>98.001000000000005</v>
      </c>
      <c r="F18" s="183">
        <f>SUM(D18:E18)</f>
        <v>198.005</v>
      </c>
      <c r="G18" s="100">
        <v>9</v>
      </c>
      <c r="H18" s="183">
        <v>1174.028</v>
      </c>
      <c r="I18" s="103">
        <v>44</v>
      </c>
      <c r="K18" s="86"/>
    </row>
    <row r="19" spans="1:11" ht="15.75" customHeight="1" x14ac:dyDescent="0.3">
      <c r="A19" s="101">
        <v>4</v>
      </c>
      <c r="B19" s="110" t="s">
        <v>939</v>
      </c>
      <c r="C19" s="110" t="s">
        <v>536</v>
      </c>
      <c r="D19" s="183">
        <v>98.004999999999995</v>
      </c>
      <c r="E19" s="183">
        <v>95.003</v>
      </c>
      <c r="F19" s="183">
        <f>SUM(D19:E19)</f>
        <v>193.00799999999998</v>
      </c>
      <c r="G19" s="100">
        <v>7</v>
      </c>
      <c r="H19" s="183">
        <v>1170.0309999999999</v>
      </c>
      <c r="I19" s="103">
        <v>42</v>
      </c>
      <c r="K19" s="86"/>
    </row>
    <row r="20" spans="1:11" ht="15.75" customHeight="1" x14ac:dyDescent="0.3">
      <c r="A20" s="101">
        <v>9</v>
      </c>
      <c r="B20" s="110" t="s">
        <v>508</v>
      </c>
      <c r="C20" s="110" t="s">
        <v>41</v>
      </c>
      <c r="D20" s="183">
        <v>100.002</v>
      </c>
      <c r="E20" s="183">
        <v>97</v>
      </c>
      <c r="F20" s="183">
        <f>SUM(D20:E20)</f>
        <v>197.00200000000001</v>
      </c>
      <c r="G20" s="100">
        <v>8</v>
      </c>
      <c r="H20" s="183">
        <v>1164.0150000000001</v>
      </c>
      <c r="I20" s="103">
        <v>34</v>
      </c>
      <c r="K20" s="86"/>
    </row>
    <row r="21" spans="1:11" ht="15.75" customHeight="1" x14ac:dyDescent="0.3">
      <c r="A21" s="101">
        <v>6</v>
      </c>
      <c r="B21" s="110" t="s">
        <v>941</v>
      </c>
      <c r="C21" s="110" t="s">
        <v>299</v>
      </c>
      <c r="D21" s="183">
        <v>96.001000000000005</v>
      </c>
      <c r="E21" s="183">
        <v>95.001999999999995</v>
      </c>
      <c r="F21" s="183">
        <f>SUM(D21:E21)</f>
        <v>191.00299999999999</v>
      </c>
      <c r="G21" s="100">
        <v>3</v>
      </c>
      <c r="H21" s="183">
        <v>1150.0159999999998</v>
      </c>
      <c r="I21" s="103">
        <v>28</v>
      </c>
      <c r="K21" s="86"/>
    </row>
    <row r="22" spans="1:11" ht="15.75" customHeight="1" x14ac:dyDescent="0.3">
      <c r="A22" s="101">
        <v>5</v>
      </c>
      <c r="B22" s="110" t="s">
        <v>940</v>
      </c>
      <c r="C22" s="110" t="s">
        <v>299</v>
      </c>
      <c r="D22" s="183">
        <v>97.001000000000005</v>
      </c>
      <c r="E22" s="183">
        <v>95.001000000000005</v>
      </c>
      <c r="F22" s="183">
        <f>SUM(D22:E22)</f>
        <v>192.00200000000001</v>
      </c>
      <c r="G22" s="100">
        <v>6</v>
      </c>
      <c r="H22" s="183">
        <v>1146.0129999999999</v>
      </c>
      <c r="I22" s="103">
        <v>27</v>
      </c>
      <c r="K22" s="86"/>
    </row>
    <row r="23" spans="1:11" ht="15.75" customHeight="1" x14ac:dyDescent="0.3">
      <c r="A23" s="101">
        <v>8</v>
      </c>
      <c r="B23" s="110" t="s">
        <v>942</v>
      </c>
      <c r="C23" s="110" t="s">
        <v>56</v>
      </c>
      <c r="D23" s="183">
        <v>98.001999999999995</v>
      </c>
      <c r="E23" s="183">
        <v>93</v>
      </c>
      <c r="F23" s="183">
        <f>SUM(D23:E23)</f>
        <v>191.00200000000001</v>
      </c>
      <c r="G23" s="100">
        <v>2</v>
      </c>
      <c r="H23" s="183">
        <v>1143.0089999999998</v>
      </c>
      <c r="I23" s="103">
        <v>19</v>
      </c>
      <c r="K23" s="86"/>
    </row>
    <row r="24" spans="1:11" ht="15.75" customHeight="1" x14ac:dyDescent="0.3">
      <c r="A24" s="101">
        <v>1</v>
      </c>
      <c r="B24" s="110" t="s">
        <v>937</v>
      </c>
      <c r="C24" s="110" t="s">
        <v>478</v>
      </c>
      <c r="D24" s="183">
        <v>0</v>
      </c>
      <c r="E24" s="183">
        <v>0</v>
      </c>
      <c r="F24" s="183">
        <f>SUM(D24:E24)</f>
        <v>0</v>
      </c>
      <c r="G24" s="100">
        <v>0</v>
      </c>
      <c r="H24" s="183">
        <v>580.00900000000001</v>
      </c>
      <c r="I24" s="163">
        <v>16</v>
      </c>
      <c r="K24" s="86"/>
    </row>
    <row r="25" spans="1:11" ht="15.75" customHeight="1" x14ac:dyDescent="0.3">
      <c r="A25" s="263">
        <v>3</v>
      </c>
      <c r="B25" s="286" t="s">
        <v>466</v>
      </c>
      <c r="C25" s="286" t="s">
        <v>20</v>
      </c>
      <c r="D25" s="287">
        <v>97.001000000000005</v>
      </c>
      <c r="E25" s="287">
        <v>95.001000000000005</v>
      </c>
      <c r="F25" s="287">
        <f>SUM(D25:E25)</f>
        <v>192.00200000000001</v>
      </c>
      <c r="G25" s="265">
        <v>6</v>
      </c>
      <c r="H25" s="185">
        <v>1071.0029999999999</v>
      </c>
      <c r="I25" s="105">
        <v>13</v>
      </c>
      <c r="K25" s="86"/>
    </row>
    <row r="26" spans="1:11" ht="15.75" customHeight="1" x14ac:dyDescent="0.3">
      <c r="A26" s="86"/>
      <c r="K26" s="86"/>
    </row>
    <row r="27" spans="1:11" ht="15.75" customHeight="1" x14ac:dyDescent="0.3">
      <c r="A27" s="90"/>
      <c r="B27" s="91" t="s">
        <v>43</v>
      </c>
      <c r="C27" s="92" t="s">
        <v>943</v>
      </c>
      <c r="D27" s="92"/>
      <c r="E27" s="92" t="s">
        <v>1336</v>
      </c>
      <c r="F27" s="91"/>
      <c r="G27" s="91"/>
      <c r="H27" s="91"/>
      <c r="I27" s="91"/>
      <c r="K27" s="86"/>
    </row>
    <row r="28" spans="1:11" ht="15.75" customHeight="1" x14ac:dyDescent="0.3">
      <c r="A28" s="93">
        <v>2</v>
      </c>
      <c r="B28" s="94" t="s">
        <v>7</v>
      </c>
      <c r="C28" s="95" t="s">
        <v>8</v>
      </c>
      <c r="D28" s="124"/>
      <c r="E28" s="162"/>
      <c r="F28" s="98" t="s">
        <v>9</v>
      </c>
      <c r="G28" s="98" t="s">
        <v>10</v>
      </c>
      <c r="H28" s="98" t="s">
        <v>11</v>
      </c>
      <c r="I28" s="99" t="s">
        <v>12</v>
      </c>
      <c r="K28" s="86"/>
    </row>
    <row r="29" spans="1:11" ht="15.75" customHeight="1" x14ac:dyDescent="0.3">
      <c r="A29" s="259">
        <v>8</v>
      </c>
      <c r="B29" s="284" t="s">
        <v>40</v>
      </c>
      <c r="C29" s="284" t="s">
        <v>61</v>
      </c>
      <c r="D29" s="285">
        <v>97</v>
      </c>
      <c r="E29" s="285">
        <v>96</v>
      </c>
      <c r="F29" s="285">
        <f>SUM(D29:E29)</f>
        <v>193</v>
      </c>
      <c r="G29" s="260">
        <v>6</v>
      </c>
      <c r="H29" s="285">
        <v>1161.0149999999999</v>
      </c>
      <c r="I29" s="341">
        <v>43</v>
      </c>
      <c r="K29" s="86"/>
    </row>
    <row r="30" spans="1:11" ht="15.75" customHeight="1" x14ac:dyDescent="0.3">
      <c r="A30" s="101">
        <v>7</v>
      </c>
      <c r="B30" s="110" t="s">
        <v>40</v>
      </c>
      <c r="C30" s="110" t="s">
        <v>41</v>
      </c>
      <c r="D30" s="183">
        <v>99.001999999999995</v>
      </c>
      <c r="E30" s="183">
        <v>96.001999999999995</v>
      </c>
      <c r="F30" s="183">
        <f>SUM(D30:E30)</f>
        <v>195.00399999999999</v>
      </c>
      <c r="G30" s="100">
        <v>8</v>
      </c>
      <c r="H30" s="183">
        <v>1146.009</v>
      </c>
      <c r="I30" s="103">
        <v>35</v>
      </c>
      <c r="K30" s="86"/>
    </row>
    <row r="31" spans="1:11" ht="15.75" customHeight="1" x14ac:dyDescent="0.3">
      <c r="A31" s="101">
        <v>6</v>
      </c>
      <c r="B31" s="110" t="s">
        <v>949</v>
      </c>
      <c r="C31" s="110" t="s">
        <v>41</v>
      </c>
      <c r="D31" s="183">
        <v>100.002</v>
      </c>
      <c r="E31" s="183">
        <v>94</v>
      </c>
      <c r="F31" s="183">
        <f>SUM(D31:E31)</f>
        <v>194.00200000000001</v>
      </c>
      <c r="G31" s="100">
        <v>7</v>
      </c>
      <c r="H31" s="183">
        <v>1140.0139999999999</v>
      </c>
      <c r="I31" s="103">
        <v>34</v>
      </c>
      <c r="K31" s="86"/>
    </row>
    <row r="32" spans="1:11" ht="15.75" customHeight="1" x14ac:dyDescent="0.3">
      <c r="A32" s="101">
        <v>1</v>
      </c>
      <c r="B32" s="110" t="s">
        <v>944</v>
      </c>
      <c r="C32" s="110" t="s">
        <v>299</v>
      </c>
      <c r="D32" s="183">
        <v>97</v>
      </c>
      <c r="E32" s="183">
        <v>95.001000000000005</v>
      </c>
      <c r="F32" s="183">
        <f>SUM(D32:E32)</f>
        <v>192.001</v>
      </c>
      <c r="G32" s="100">
        <v>4</v>
      </c>
      <c r="H32" s="183">
        <v>1146.0140000000001</v>
      </c>
      <c r="I32" s="163">
        <v>32</v>
      </c>
      <c r="K32" s="86"/>
    </row>
    <row r="33" spans="1:11" ht="15.75" customHeight="1" x14ac:dyDescent="0.3">
      <c r="A33" s="101">
        <v>4</v>
      </c>
      <c r="B33" s="110" t="s">
        <v>947</v>
      </c>
      <c r="C33" s="110" t="s">
        <v>299</v>
      </c>
      <c r="D33" s="183">
        <v>96</v>
      </c>
      <c r="E33" s="183">
        <v>93.001000000000005</v>
      </c>
      <c r="F33" s="183">
        <f>SUM(D33:E33)</f>
        <v>189.001</v>
      </c>
      <c r="G33" s="100">
        <v>3</v>
      </c>
      <c r="H33" s="183">
        <v>1129.011</v>
      </c>
      <c r="I33" s="103">
        <v>27</v>
      </c>
      <c r="K33" s="86"/>
    </row>
    <row r="34" spans="1:11" ht="15.75" customHeight="1" x14ac:dyDescent="0.3">
      <c r="A34" s="101">
        <v>5</v>
      </c>
      <c r="B34" s="110" t="s">
        <v>948</v>
      </c>
      <c r="C34" s="110" t="s">
        <v>299</v>
      </c>
      <c r="D34" s="183">
        <v>97.001999999999995</v>
      </c>
      <c r="E34" s="183">
        <v>95.001000000000005</v>
      </c>
      <c r="F34" s="183">
        <f>SUM(D34:E34)</f>
        <v>192.00299999999999</v>
      </c>
      <c r="G34" s="100">
        <v>5</v>
      </c>
      <c r="H34" s="183">
        <v>1109.01</v>
      </c>
      <c r="I34" s="103">
        <v>19</v>
      </c>
      <c r="K34" s="86"/>
    </row>
    <row r="35" spans="1:11" ht="15.75" customHeight="1" x14ac:dyDescent="0.3">
      <c r="A35" s="101">
        <v>3</v>
      </c>
      <c r="B35" s="110" t="s">
        <v>946</v>
      </c>
      <c r="C35" s="110" t="s">
        <v>41</v>
      </c>
      <c r="D35" s="183">
        <v>96.001000000000005</v>
      </c>
      <c r="E35" s="183">
        <v>92.001000000000005</v>
      </c>
      <c r="F35" s="183">
        <f>SUM(D35:E35)</f>
        <v>188.00200000000001</v>
      </c>
      <c r="G35" s="100">
        <v>2</v>
      </c>
      <c r="H35" s="183">
        <v>1117.008</v>
      </c>
      <c r="I35" s="103">
        <v>16</v>
      </c>
      <c r="K35" s="86"/>
    </row>
    <row r="36" spans="1:11" ht="15.75" customHeight="1" x14ac:dyDescent="0.3">
      <c r="A36" s="263">
        <v>2</v>
      </c>
      <c r="B36" s="286" t="s">
        <v>945</v>
      </c>
      <c r="C36" s="286" t="s">
        <v>41</v>
      </c>
      <c r="D36" s="287">
        <v>91</v>
      </c>
      <c r="E36" s="287">
        <v>91</v>
      </c>
      <c r="F36" s="287">
        <f>SUM(D36:E36)</f>
        <v>182</v>
      </c>
      <c r="G36" s="265">
        <v>1</v>
      </c>
      <c r="H36" s="185">
        <v>1097.0039999999999</v>
      </c>
      <c r="I36" s="105">
        <v>12</v>
      </c>
      <c r="K36" s="86"/>
    </row>
    <row r="37" spans="1:11" ht="15.75" customHeight="1" x14ac:dyDescent="0.3">
      <c r="A37" s="86"/>
      <c r="K37" s="86"/>
    </row>
    <row r="38" spans="1:11" ht="15.75" customHeight="1" x14ac:dyDescent="0.3">
      <c r="A38" s="90"/>
      <c r="B38" s="91" t="s">
        <v>45</v>
      </c>
      <c r="C38" s="92" t="s">
        <v>950</v>
      </c>
      <c r="D38" s="92"/>
      <c r="E38" s="92" t="s">
        <v>1337</v>
      </c>
      <c r="F38" s="91"/>
      <c r="G38" s="91"/>
      <c r="H38" s="91"/>
      <c r="I38" s="91"/>
      <c r="K38" s="86"/>
    </row>
    <row r="39" spans="1:11" ht="15.75" customHeight="1" x14ac:dyDescent="0.3">
      <c r="A39" s="93">
        <v>2</v>
      </c>
      <c r="B39" s="94" t="s">
        <v>7</v>
      </c>
      <c r="C39" s="95" t="s">
        <v>8</v>
      </c>
      <c r="D39" s="124"/>
      <c r="E39" s="162"/>
      <c r="F39" s="98" t="s">
        <v>9</v>
      </c>
      <c r="G39" s="98" t="s">
        <v>10</v>
      </c>
      <c r="H39" s="98" t="s">
        <v>11</v>
      </c>
      <c r="I39" s="99" t="s">
        <v>12</v>
      </c>
      <c r="K39" s="86"/>
    </row>
    <row r="40" spans="1:11" ht="15.75" customHeight="1" x14ac:dyDescent="0.3">
      <c r="A40" s="259">
        <v>8</v>
      </c>
      <c r="B40" s="284" t="s">
        <v>495</v>
      </c>
      <c r="C40" s="284" t="s">
        <v>41</v>
      </c>
      <c r="D40" s="285">
        <v>96.001000000000005</v>
      </c>
      <c r="E40" s="285">
        <v>95</v>
      </c>
      <c r="F40" s="285">
        <f>SUM(D40:E40)</f>
        <v>191.001</v>
      </c>
      <c r="G40" s="260">
        <v>7</v>
      </c>
      <c r="H40" s="285">
        <v>1149.0070000000001</v>
      </c>
      <c r="I40" s="341">
        <v>42</v>
      </c>
      <c r="K40" s="86"/>
    </row>
    <row r="41" spans="1:11" ht="15.75" customHeight="1" x14ac:dyDescent="0.3">
      <c r="A41" s="101">
        <v>2</v>
      </c>
      <c r="B41" s="110" t="s">
        <v>952</v>
      </c>
      <c r="C41" s="110" t="s">
        <v>237</v>
      </c>
      <c r="D41" s="183">
        <v>96.001000000000005</v>
      </c>
      <c r="E41" s="183">
        <v>95</v>
      </c>
      <c r="F41" s="183">
        <f>SUM(D41:E41)</f>
        <v>191.001</v>
      </c>
      <c r="G41" s="100">
        <v>7</v>
      </c>
      <c r="H41" s="183">
        <v>1145.009</v>
      </c>
      <c r="I41" s="103">
        <v>41</v>
      </c>
      <c r="K41" s="86"/>
    </row>
    <row r="42" spans="1:11" ht="15.75" customHeight="1" x14ac:dyDescent="0.3">
      <c r="A42" s="101">
        <v>1</v>
      </c>
      <c r="B42" s="110" t="s">
        <v>951</v>
      </c>
      <c r="C42" s="110" t="s">
        <v>478</v>
      </c>
      <c r="D42" s="183">
        <v>96.001999999999995</v>
      </c>
      <c r="E42" s="183">
        <v>96.001000000000005</v>
      </c>
      <c r="F42" s="183">
        <f>SUM(D42:E42)</f>
        <v>192.00299999999999</v>
      </c>
      <c r="G42" s="100">
        <v>8</v>
      </c>
      <c r="H42" s="183">
        <v>1147.0160000000001</v>
      </c>
      <c r="I42" s="163">
        <v>39</v>
      </c>
      <c r="K42" s="86"/>
    </row>
    <row r="43" spans="1:11" ht="15.75" customHeight="1" x14ac:dyDescent="0.3">
      <c r="A43" s="101">
        <v>6</v>
      </c>
      <c r="B43" s="110" t="s">
        <v>854</v>
      </c>
      <c r="C43" s="110" t="s">
        <v>20</v>
      </c>
      <c r="D43" s="183">
        <v>83</v>
      </c>
      <c r="E43" s="183">
        <v>75</v>
      </c>
      <c r="F43" s="183">
        <f>SUM(D43:E43)</f>
        <v>158</v>
      </c>
      <c r="G43" s="100">
        <v>5</v>
      </c>
      <c r="H43" s="183">
        <v>1065.0029999999999</v>
      </c>
      <c r="I43" s="103">
        <v>27</v>
      </c>
      <c r="K43" s="86"/>
    </row>
    <row r="44" spans="1:11" ht="15.75" customHeight="1" x14ac:dyDescent="0.3">
      <c r="A44" s="101">
        <v>5</v>
      </c>
      <c r="B44" s="110" t="s">
        <v>797</v>
      </c>
      <c r="C44" s="110" t="s">
        <v>20</v>
      </c>
      <c r="D44" s="183">
        <v>86</v>
      </c>
      <c r="E44" s="183">
        <v>66</v>
      </c>
      <c r="F44" s="183">
        <f>SUM(D44:E44)</f>
        <v>152</v>
      </c>
      <c r="G44" s="100">
        <v>4</v>
      </c>
      <c r="H44" s="183">
        <v>1075.0149999999999</v>
      </c>
      <c r="I44" s="103">
        <v>26</v>
      </c>
      <c r="K44" s="86"/>
    </row>
    <row r="45" spans="1:11" ht="15.75" customHeight="1" x14ac:dyDescent="0.3">
      <c r="A45" s="101">
        <v>7</v>
      </c>
      <c r="B45" s="110" t="s">
        <v>953</v>
      </c>
      <c r="C45" s="110" t="s">
        <v>41</v>
      </c>
      <c r="D45" s="183" t="s">
        <v>69</v>
      </c>
      <c r="E45" s="183"/>
      <c r="F45" s="183">
        <f>SUM(D45:E45)</f>
        <v>0</v>
      </c>
      <c r="G45" s="100">
        <v>0</v>
      </c>
      <c r="H45" s="183">
        <v>895.00300000000004</v>
      </c>
      <c r="I45" s="103">
        <v>21</v>
      </c>
      <c r="K45" s="86"/>
    </row>
    <row r="46" spans="1:11" ht="15.75" customHeight="1" x14ac:dyDescent="0.3">
      <c r="A46" s="101">
        <v>3</v>
      </c>
      <c r="B46" s="110" t="s">
        <v>839</v>
      </c>
      <c r="C46" s="110" t="s">
        <v>20</v>
      </c>
      <c r="D46" s="183" t="s">
        <v>69</v>
      </c>
      <c r="E46" s="183"/>
      <c r="F46" s="183">
        <f>SUM(D46:E46)</f>
        <v>0</v>
      </c>
      <c r="G46" s="100">
        <v>0</v>
      </c>
      <c r="H46" s="183">
        <v>0</v>
      </c>
      <c r="I46" s="103">
        <v>0</v>
      </c>
      <c r="K46" s="86"/>
    </row>
    <row r="47" spans="1:11" ht="15.75" customHeight="1" x14ac:dyDescent="0.3">
      <c r="A47" s="263">
        <v>4</v>
      </c>
      <c r="B47" s="286" t="s">
        <v>780</v>
      </c>
      <c r="C47" s="286" t="s">
        <v>20</v>
      </c>
      <c r="D47" s="287" t="s">
        <v>69</v>
      </c>
      <c r="E47" s="287"/>
      <c r="F47" s="287">
        <f>SUM(D47:E47)</f>
        <v>0</v>
      </c>
      <c r="G47" s="265">
        <v>0</v>
      </c>
      <c r="H47" s="185">
        <v>0</v>
      </c>
      <c r="I47" s="105">
        <v>0</v>
      </c>
      <c r="K47" s="86"/>
    </row>
    <row r="48" spans="1:11" ht="15.75" customHeight="1" x14ac:dyDescent="0.3">
      <c r="A48" s="86"/>
      <c r="K48" s="86"/>
    </row>
    <row r="49" spans="1:11" ht="15.75" customHeight="1" x14ac:dyDescent="0.3">
      <c r="A49" s="86"/>
      <c r="B49" s="86" t="s">
        <v>810</v>
      </c>
      <c r="K49" s="86"/>
    </row>
    <row r="50" spans="1:11" ht="15.75" customHeight="1" x14ac:dyDescent="0.3">
      <c r="A50" s="86"/>
      <c r="K50" s="86"/>
    </row>
    <row r="51" spans="1:11" ht="15.75" customHeight="1" x14ac:dyDescent="0.3">
      <c r="A51" s="86"/>
      <c r="B51" s="86" t="s">
        <v>954</v>
      </c>
      <c r="E51" s="106" t="s">
        <v>1547</v>
      </c>
      <c r="K51" s="86"/>
    </row>
    <row r="52" spans="1:11" ht="15.75" customHeight="1" x14ac:dyDescent="0.3">
      <c r="A52" s="86"/>
      <c r="B52" s="86" t="s">
        <v>1548</v>
      </c>
      <c r="K52" s="86"/>
    </row>
    <row r="53" spans="1:11" ht="15.75" customHeight="1" x14ac:dyDescent="0.3">
      <c r="A53" s="86"/>
      <c r="K53" s="86"/>
    </row>
    <row r="54" spans="1:11" ht="15.75" customHeight="1" x14ac:dyDescent="0.3">
      <c r="A54" s="86"/>
      <c r="K54" s="86"/>
    </row>
    <row r="55" spans="1:11" ht="15.75" customHeight="1" x14ac:dyDescent="0.3">
      <c r="A55" s="86"/>
      <c r="K55" s="86"/>
    </row>
    <row r="56" spans="1:11" ht="15.75" customHeight="1" x14ac:dyDescent="0.3">
      <c r="A56" s="86"/>
      <c r="K56" s="86"/>
    </row>
    <row r="57" spans="1:11" ht="15.75" customHeight="1" x14ac:dyDescent="0.3">
      <c r="A57" s="86"/>
      <c r="K57" s="86"/>
    </row>
    <row r="58" spans="1:11" ht="15.75" customHeight="1" x14ac:dyDescent="0.3">
      <c r="A58" s="86"/>
      <c r="K58" s="86"/>
    </row>
    <row r="59" spans="1:11" ht="15.75" customHeight="1" x14ac:dyDescent="0.3">
      <c r="A59" s="86"/>
      <c r="K59" s="86"/>
    </row>
    <row r="60" spans="1:11" ht="15.75" customHeight="1" x14ac:dyDescent="0.3">
      <c r="A60" s="86"/>
      <c r="K60" s="86"/>
    </row>
    <row r="61" spans="1:11" ht="15.75" customHeight="1" x14ac:dyDescent="0.3">
      <c r="A61" s="86"/>
      <c r="K61" s="86"/>
    </row>
    <row r="62" spans="1:11" ht="15.75" customHeight="1" x14ac:dyDescent="0.3">
      <c r="A62" s="86"/>
      <c r="K62" s="86"/>
    </row>
    <row r="63" spans="1:11" ht="15.75" customHeight="1" x14ac:dyDescent="0.3">
      <c r="A63" s="86"/>
      <c r="K63" s="86"/>
    </row>
    <row r="64" spans="1:11" ht="15.75" customHeight="1" x14ac:dyDescent="0.3">
      <c r="A64" s="86"/>
      <c r="K64" s="86"/>
    </row>
    <row r="65" spans="1:11" ht="15.75" customHeight="1" x14ac:dyDescent="0.3">
      <c r="A65" s="86"/>
      <c r="K65" s="86"/>
    </row>
    <row r="66" spans="1:11" ht="15.75" customHeight="1" x14ac:dyDescent="0.3">
      <c r="A66" s="86"/>
      <c r="K66" s="86"/>
    </row>
    <row r="67" spans="1:11" ht="15.75" customHeight="1" x14ac:dyDescent="0.3">
      <c r="A67" s="86"/>
      <c r="K67" s="86"/>
    </row>
    <row r="68" spans="1:11" ht="15.75" customHeight="1" x14ac:dyDescent="0.3">
      <c r="A68" s="86"/>
      <c r="K68" s="86"/>
    </row>
    <row r="69" spans="1:11" ht="15.75" customHeight="1" x14ac:dyDescent="0.3">
      <c r="A69" s="86"/>
      <c r="K69" s="86"/>
    </row>
    <row r="70" spans="1:11" ht="15.75" customHeight="1" x14ac:dyDescent="0.3">
      <c r="A70" s="86"/>
      <c r="K70" s="86"/>
    </row>
    <row r="71" spans="1:11" ht="15.75" customHeight="1" x14ac:dyDescent="0.3">
      <c r="A71" s="86"/>
      <c r="K71" s="86"/>
    </row>
    <row r="72" spans="1:11" ht="15.75" customHeight="1" x14ac:dyDescent="0.3">
      <c r="A72" s="86"/>
      <c r="K72" s="86"/>
    </row>
    <row r="73" spans="1:11" ht="15.75" customHeight="1" x14ac:dyDescent="0.3">
      <c r="A73" s="86"/>
      <c r="K73" s="86"/>
    </row>
    <row r="74" spans="1:11" ht="15.75" customHeight="1" x14ac:dyDescent="0.3">
      <c r="A74" s="86"/>
      <c r="K74" s="86"/>
    </row>
    <row r="75" spans="1:11" ht="15.75" customHeight="1" x14ac:dyDescent="0.3">
      <c r="A75" s="86"/>
      <c r="K75" s="86"/>
    </row>
    <row r="76" spans="1:11" ht="15.75" customHeight="1" x14ac:dyDescent="0.3">
      <c r="A76" s="86"/>
      <c r="K76" s="86"/>
    </row>
    <row r="77" spans="1:11" ht="15.75" customHeight="1" x14ac:dyDescent="0.3">
      <c r="A77" s="86"/>
      <c r="K77" s="86"/>
    </row>
    <row r="78" spans="1:11" ht="15.75" customHeight="1" x14ac:dyDescent="0.3">
      <c r="A78" s="86"/>
      <c r="K78" s="86"/>
    </row>
    <row r="79" spans="1:11" ht="15.75" customHeight="1" x14ac:dyDescent="0.3">
      <c r="A79" s="86"/>
      <c r="K79" s="86"/>
    </row>
    <row r="80" spans="1:11" x14ac:dyDescent="0.3">
      <c r="A80" s="86"/>
      <c r="K80" s="86"/>
    </row>
    <row r="81" spans="1:11" x14ac:dyDescent="0.3">
      <c r="A81" s="86"/>
      <c r="K81" s="86"/>
    </row>
    <row r="82" spans="1:11" x14ac:dyDescent="0.3">
      <c r="A82" s="86"/>
      <c r="K82" s="86"/>
    </row>
    <row r="83" spans="1:11" x14ac:dyDescent="0.3">
      <c r="A83" s="86"/>
      <c r="K83" s="86"/>
    </row>
    <row r="84" spans="1:11" x14ac:dyDescent="0.3">
      <c r="A84" s="86"/>
      <c r="K84" s="86"/>
    </row>
    <row r="85" spans="1:11" x14ac:dyDescent="0.3">
      <c r="A85" s="86"/>
      <c r="K85" s="86"/>
    </row>
    <row r="86" spans="1:11" x14ac:dyDescent="0.3">
      <c r="A86" s="86"/>
      <c r="K86" s="86"/>
    </row>
    <row r="87" spans="1:11" x14ac:dyDescent="0.3">
      <c r="A87" s="86"/>
      <c r="K87" s="86"/>
    </row>
    <row r="88" spans="1:11" x14ac:dyDescent="0.3">
      <c r="A88" s="86"/>
      <c r="K88" s="86"/>
    </row>
    <row r="89" spans="1:11" x14ac:dyDescent="0.3">
      <c r="A89" s="86"/>
      <c r="K89" s="86"/>
    </row>
    <row r="90" spans="1:11" x14ac:dyDescent="0.3">
      <c r="A90" s="86"/>
      <c r="K90" s="86"/>
    </row>
    <row r="91" spans="1:11" x14ac:dyDescent="0.3">
      <c r="A91" s="86"/>
      <c r="K91" s="86"/>
    </row>
    <row r="92" spans="1:11" x14ac:dyDescent="0.3">
      <c r="A92" s="86"/>
      <c r="K92" s="86"/>
    </row>
    <row r="93" spans="1:11" x14ac:dyDescent="0.3">
      <c r="A93" s="86"/>
      <c r="K93" s="86"/>
    </row>
    <row r="94" spans="1:11" x14ac:dyDescent="0.3">
      <c r="A94" s="86"/>
      <c r="K94" s="86"/>
    </row>
    <row r="95" spans="1:11" x14ac:dyDescent="0.3">
      <c r="A95" s="86"/>
      <c r="K95" s="86"/>
    </row>
    <row r="96" spans="1:11" x14ac:dyDescent="0.3">
      <c r="A96" s="86"/>
      <c r="K96" s="86"/>
    </row>
    <row r="97" spans="1:11" x14ac:dyDescent="0.3">
      <c r="A97" s="86"/>
      <c r="K97" s="86"/>
    </row>
    <row r="98" spans="1:11" x14ac:dyDescent="0.3">
      <c r="A98" s="86"/>
      <c r="K98" s="86"/>
    </row>
    <row r="99" spans="1:11" x14ac:dyDescent="0.3">
      <c r="A99" s="86"/>
      <c r="K99" s="86"/>
    </row>
    <row r="100" spans="1:11" x14ac:dyDescent="0.3">
      <c r="A100" s="86"/>
      <c r="K100" s="86"/>
    </row>
    <row r="101" spans="1:11" x14ac:dyDescent="0.3">
      <c r="A101" s="86"/>
      <c r="K101" s="86"/>
    </row>
    <row r="102" spans="1:11" x14ac:dyDescent="0.3">
      <c r="A102" s="86"/>
      <c r="K102" s="86"/>
    </row>
    <row r="103" spans="1:11" x14ac:dyDescent="0.3">
      <c r="A103" s="86"/>
      <c r="K103" s="86"/>
    </row>
    <row r="104" spans="1:11" x14ac:dyDescent="0.3">
      <c r="A104" s="86"/>
      <c r="K104" s="86"/>
    </row>
    <row r="105" spans="1:11" x14ac:dyDescent="0.3">
      <c r="A105" s="86"/>
      <c r="K105" s="86"/>
    </row>
    <row r="106" spans="1:11" x14ac:dyDescent="0.3">
      <c r="A106" s="86"/>
      <c r="K106" s="86"/>
    </row>
    <row r="107" spans="1:11" x14ac:dyDescent="0.3">
      <c r="A107" s="86"/>
      <c r="K107" s="86"/>
    </row>
    <row r="108" spans="1:11" x14ac:dyDescent="0.3">
      <c r="A108" s="86"/>
      <c r="K108" s="86"/>
    </row>
    <row r="109" spans="1:11" x14ac:dyDescent="0.3">
      <c r="A109" s="86"/>
      <c r="K109" s="86"/>
    </row>
    <row r="110" spans="1:11" x14ac:dyDescent="0.3">
      <c r="A110" s="86"/>
      <c r="K110" s="86"/>
    </row>
    <row r="111" spans="1:11" x14ac:dyDescent="0.3">
      <c r="A111" s="86"/>
      <c r="K111" s="86"/>
    </row>
    <row r="112" spans="1:11" x14ac:dyDescent="0.3">
      <c r="A112" s="86"/>
      <c r="K112" s="86"/>
    </row>
    <row r="113" spans="1:11" x14ac:dyDescent="0.3">
      <c r="A113" s="86"/>
      <c r="K113" s="86"/>
    </row>
    <row r="114" spans="1:11" x14ac:dyDescent="0.3">
      <c r="A114" s="86"/>
      <c r="K114" s="86"/>
    </row>
    <row r="115" spans="1:11" x14ac:dyDescent="0.3">
      <c r="A115" s="86"/>
      <c r="K115" s="86"/>
    </row>
    <row r="116" spans="1:11" x14ac:dyDescent="0.3">
      <c r="A116" s="86"/>
      <c r="K116" s="86"/>
    </row>
    <row r="117" spans="1:11" x14ac:dyDescent="0.3">
      <c r="A117" s="86"/>
      <c r="K117" s="86"/>
    </row>
    <row r="118" spans="1:11" x14ac:dyDescent="0.3">
      <c r="A118" s="86"/>
      <c r="K118" s="86"/>
    </row>
    <row r="119" spans="1:11" x14ac:dyDescent="0.3">
      <c r="A119" s="86"/>
      <c r="K119" s="86"/>
    </row>
    <row r="120" spans="1:11" x14ac:dyDescent="0.3">
      <c r="A120" s="86"/>
      <c r="K120" s="86"/>
    </row>
    <row r="121" spans="1:11" x14ac:dyDescent="0.3">
      <c r="A121" s="86"/>
      <c r="K121" s="86"/>
    </row>
    <row r="122" spans="1:11" x14ac:dyDescent="0.3">
      <c r="A122" s="86"/>
      <c r="K122" s="86"/>
    </row>
    <row r="123" spans="1:11" x14ac:dyDescent="0.3">
      <c r="A123" s="86"/>
      <c r="K123" s="86"/>
    </row>
    <row r="124" spans="1:11" x14ac:dyDescent="0.3">
      <c r="A124" s="86"/>
      <c r="K124" s="86"/>
    </row>
    <row r="125" spans="1:11" x14ac:dyDescent="0.3">
      <c r="A125" s="86"/>
      <c r="K125" s="86"/>
    </row>
    <row r="126" spans="1:11" x14ac:dyDescent="0.3">
      <c r="A126" s="86"/>
      <c r="K126" s="86"/>
    </row>
    <row r="127" spans="1:11" x14ac:dyDescent="0.3">
      <c r="A127" s="86"/>
      <c r="K127" s="86"/>
    </row>
    <row r="128" spans="1:11" x14ac:dyDescent="0.3">
      <c r="A128" s="86"/>
      <c r="K128" s="86"/>
    </row>
    <row r="129" spans="1:11" x14ac:dyDescent="0.3">
      <c r="A129" s="86"/>
      <c r="K129" s="86"/>
    </row>
    <row r="130" spans="1:11" x14ac:dyDescent="0.3">
      <c r="A130" s="86"/>
      <c r="K130" s="86"/>
    </row>
    <row r="131" spans="1:11" x14ac:dyDescent="0.3">
      <c r="A131" s="86"/>
      <c r="K131" s="86"/>
    </row>
    <row r="132" spans="1:11" x14ac:dyDescent="0.3">
      <c r="A132" s="86"/>
      <c r="K132" s="86"/>
    </row>
    <row r="133" spans="1:11" x14ac:dyDescent="0.3">
      <c r="A133" s="86"/>
      <c r="K133" s="86"/>
    </row>
    <row r="134" spans="1:11" x14ac:dyDescent="0.3">
      <c r="A134" s="86"/>
      <c r="K134" s="86"/>
    </row>
    <row r="135" spans="1:11" x14ac:dyDescent="0.3">
      <c r="A135" s="86"/>
      <c r="K135" s="86"/>
    </row>
    <row r="136" spans="1:11" x14ac:dyDescent="0.3">
      <c r="A136" s="86"/>
      <c r="K136" s="86"/>
    </row>
    <row r="137" spans="1:11" x14ac:dyDescent="0.3">
      <c r="A137" s="86"/>
      <c r="K137" s="86"/>
    </row>
    <row r="138" spans="1:11" x14ac:dyDescent="0.3">
      <c r="A138" s="86"/>
      <c r="K138" s="86"/>
    </row>
    <row r="139" spans="1:11" x14ac:dyDescent="0.3">
      <c r="A139" s="86"/>
      <c r="K139" s="86"/>
    </row>
    <row r="140" spans="1:11" x14ac:dyDescent="0.3">
      <c r="A140" s="86"/>
      <c r="K140" s="86"/>
    </row>
    <row r="141" spans="1:11" x14ac:dyDescent="0.3">
      <c r="A141" s="86"/>
      <c r="K141" s="86"/>
    </row>
    <row r="142" spans="1:11" x14ac:dyDescent="0.3">
      <c r="A142" s="86"/>
      <c r="K142" s="86"/>
    </row>
    <row r="143" spans="1:11" x14ac:dyDescent="0.3">
      <c r="A143" s="86"/>
      <c r="K143" s="86"/>
    </row>
    <row r="144" spans="1:11" x14ac:dyDescent="0.3">
      <c r="A144" s="86"/>
      <c r="K144" s="86"/>
    </row>
    <row r="145" spans="1:11" x14ac:dyDescent="0.3">
      <c r="A145" s="86"/>
      <c r="K145" s="86"/>
    </row>
    <row r="146" spans="1:11" x14ac:dyDescent="0.3">
      <c r="A146" s="86"/>
      <c r="K146" s="86"/>
    </row>
    <row r="147" spans="1:11" x14ac:dyDescent="0.3">
      <c r="A147" s="86"/>
      <c r="K147" s="86"/>
    </row>
    <row r="148" spans="1:11" x14ac:dyDescent="0.3">
      <c r="A148" s="86"/>
      <c r="K148" s="86"/>
    </row>
    <row r="149" spans="1:11" x14ac:dyDescent="0.3">
      <c r="A149" s="86"/>
      <c r="K149" s="86"/>
    </row>
    <row r="150" spans="1:11" x14ac:dyDescent="0.3">
      <c r="A150" s="86"/>
      <c r="K150" s="86"/>
    </row>
    <row r="151" spans="1:11" x14ac:dyDescent="0.3">
      <c r="A151" s="86"/>
      <c r="K151" s="86"/>
    </row>
    <row r="152" spans="1:11" x14ac:dyDescent="0.3">
      <c r="A152" s="86"/>
      <c r="K152" s="86"/>
    </row>
    <row r="153" spans="1:11" x14ac:dyDescent="0.3">
      <c r="A153" s="86"/>
      <c r="K153" s="86"/>
    </row>
    <row r="154" spans="1:11" x14ac:dyDescent="0.3">
      <c r="A154" s="86"/>
      <c r="K154" s="86"/>
    </row>
    <row r="155" spans="1:11" x14ac:dyDescent="0.3">
      <c r="A155" s="86"/>
      <c r="K155" s="86"/>
    </row>
    <row r="156" spans="1:11" x14ac:dyDescent="0.3">
      <c r="A156" s="86"/>
      <c r="K156" s="86"/>
    </row>
    <row r="157" spans="1:11" x14ac:dyDescent="0.3">
      <c r="A157" s="86"/>
      <c r="K157" s="86"/>
    </row>
    <row r="158" spans="1:11" x14ac:dyDescent="0.3">
      <c r="A158" s="86"/>
      <c r="K158" s="86"/>
    </row>
    <row r="159" spans="1:11" x14ac:dyDescent="0.3">
      <c r="A159" s="86"/>
      <c r="K159" s="86"/>
    </row>
    <row r="160" spans="1:11" x14ac:dyDescent="0.3">
      <c r="A160" s="86"/>
      <c r="K160" s="86"/>
    </row>
    <row r="161" spans="1:11" x14ac:dyDescent="0.3">
      <c r="A161" s="86"/>
      <c r="K161" s="86"/>
    </row>
    <row r="162" spans="1:11" x14ac:dyDescent="0.3">
      <c r="A162" s="86"/>
      <c r="K162" s="86"/>
    </row>
    <row r="163" spans="1:11" x14ac:dyDescent="0.3">
      <c r="A163" s="86"/>
      <c r="K163" s="86"/>
    </row>
    <row r="164" spans="1:11" x14ac:dyDescent="0.3">
      <c r="A164" s="86"/>
      <c r="K164" s="86"/>
    </row>
    <row r="165" spans="1:11" x14ac:dyDescent="0.3">
      <c r="A165" s="86"/>
      <c r="K165" s="86"/>
    </row>
    <row r="166" spans="1:11" x14ac:dyDescent="0.3">
      <c r="A166" s="86"/>
      <c r="K166" s="86"/>
    </row>
    <row r="167" spans="1:11" x14ac:dyDescent="0.3">
      <c r="A167" s="86"/>
      <c r="K167" s="86"/>
    </row>
    <row r="168" spans="1:11" x14ac:dyDescent="0.3">
      <c r="A168" s="86"/>
      <c r="K168" s="86"/>
    </row>
    <row r="169" spans="1:11" x14ac:dyDescent="0.3">
      <c r="A169" s="86"/>
      <c r="K169" s="86"/>
    </row>
    <row r="170" spans="1:11" x14ac:dyDescent="0.3">
      <c r="A170" s="86"/>
      <c r="K170" s="86"/>
    </row>
    <row r="171" spans="1:11" x14ac:dyDescent="0.3">
      <c r="A171" s="86"/>
      <c r="K171" s="86"/>
    </row>
    <row r="172" spans="1:11" x14ac:dyDescent="0.3">
      <c r="A172" s="86"/>
      <c r="K172" s="86"/>
    </row>
    <row r="173" spans="1:11" x14ac:dyDescent="0.3">
      <c r="A173" s="86"/>
      <c r="K173" s="86"/>
    </row>
    <row r="174" spans="1:11" x14ac:dyDescent="0.3">
      <c r="A174" s="86"/>
      <c r="K174" s="86"/>
    </row>
    <row r="175" spans="1:11" x14ac:dyDescent="0.3">
      <c r="A175" s="86"/>
      <c r="K175" s="86"/>
    </row>
    <row r="176" spans="1:11" x14ac:dyDescent="0.3">
      <c r="A176" s="86"/>
      <c r="K176" s="86"/>
    </row>
    <row r="177" spans="1:11" x14ac:dyDescent="0.3">
      <c r="A177" s="86"/>
      <c r="K177" s="86"/>
    </row>
    <row r="178" spans="1:11" x14ac:dyDescent="0.3">
      <c r="A178" s="86"/>
      <c r="K178" s="86"/>
    </row>
    <row r="179" spans="1:11" x14ac:dyDescent="0.3">
      <c r="A179" s="86"/>
      <c r="K179" s="86"/>
    </row>
    <row r="180" spans="1:11" x14ac:dyDescent="0.3">
      <c r="A180" s="86"/>
      <c r="K180" s="86"/>
    </row>
    <row r="181" spans="1:11" x14ac:dyDescent="0.3">
      <c r="A181" s="86"/>
      <c r="K181" s="86"/>
    </row>
    <row r="182" spans="1:11" x14ac:dyDescent="0.3">
      <c r="A182" s="86"/>
      <c r="K182" s="86"/>
    </row>
    <row r="183" spans="1:11" x14ac:dyDescent="0.3">
      <c r="A183" s="86"/>
      <c r="K183" s="86"/>
    </row>
    <row r="184" spans="1:11" x14ac:dyDescent="0.3">
      <c r="A184" s="86"/>
      <c r="K184" s="86"/>
    </row>
    <row r="185" spans="1:11" x14ac:dyDescent="0.3">
      <c r="A185" s="86"/>
      <c r="K185" s="86"/>
    </row>
    <row r="186" spans="1:11" x14ac:dyDescent="0.3">
      <c r="A186" s="86"/>
      <c r="K186" s="86"/>
    </row>
    <row r="187" spans="1:11" x14ac:dyDescent="0.3">
      <c r="A187" s="86"/>
      <c r="K187" s="86"/>
    </row>
    <row r="188" spans="1:11" x14ac:dyDescent="0.3">
      <c r="A188" s="86"/>
      <c r="K188" s="86"/>
    </row>
    <row r="189" spans="1:11" x14ac:dyDescent="0.3">
      <c r="A189" s="86"/>
      <c r="K189" s="86"/>
    </row>
    <row r="190" spans="1:11" x14ac:dyDescent="0.3">
      <c r="A190" s="86"/>
      <c r="K190" s="86"/>
    </row>
    <row r="191" spans="1:11" x14ac:dyDescent="0.3">
      <c r="A191" s="86"/>
      <c r="K191" s="86"/>
    </row>
    <row r="192" spans="1:11" x14ac:dyDescent="0.3">
      <c r="A192" s="86"/>
      <c r="K192" s="86"/>
    </row>
    <row r="193" spans="1:11" x14ac:dyDescent="0.3">
      <c r="A193" s="86"/>
      <c r="K193" s="86"/>
    </row>
    <row r="194" spans="1:11" x14ac:dyDescent="0.3">
      <c r="A194" s="86"/>
      <c r="K194" s="86"/>
    </row>
    <row r="195" spans="1:11" x14ac:dyDescent="0.3">
      <c r="A195" s="86"/>
      <c r="K195" s="86"/>
    </row>
    <row r="196" spans="1:11" x14ac:dyDescent="0.3">
      <c r="A196" s="86"/>
      <c r="K196" s="86"/>
    </row>
    <row r="197" spans="1:11" x14ac:dyDescent="0.3">
      <c r="A197" s="86"/>
      <c r="K197" s="86"/>
    </row>
    <row r="198" spans="1:11" x14ac:dyDescent="0.3">
      <c r="A198" s="86"/>
      <c r="K198" s="86"/>
    </row>
    <row r="199" spans="1:11" x14ac:dyDescent="0.3">
      <c r="A199" s="86"/>
      <c r="K199" s="86"/>
    </row>
    <row r="200" spans="1:11" x14ac:dyDescent="0.3">
      <c r="A200" s="86"/>
      <c r="K200" s="86"/>
    </row>
    <row r="201" spans="1:11" x14ac:dyDescent="0.3">
      <c r="A201" s="86"/>
      <c r="K201" s="86"/>
    </row>
    <row r="202" spans="1:11" x14ac:dyDescent="0.3">
      <c r="A202" s="86"/>
      <c r="K202" s="86"/>
    </row>
    <row r="203" spans="1:11" x14ac:dyDescent="0.3">
      <c r="A203" s="86"/>
      <c r="K203" s="86"/>
    </row>
    <row r="204" spans="1:11" x14ac:dyDescent="0.3">
      <c r="A204" s="86"/>
      <c r="K204" s="86"/>
    </row>
    <row r="205" spans="1:11" x14ac:dyDescent="0.3">
      <c r="A205" s="86"/>
      <c r="K205" s="86"/>
    </row>
    <row r="206" spans="1:11" x14ac:dyDescent="0.3">
      <c r="A206" s="86"/>
      <c r="K206" s="86"/>
    </row>
    <row r="207" spans="1:11" x14ac:dyDescent="0.3">
      <c r="A207" s="86"/>
      <c r="K207" s="86"/>
    </row>
    <row r="208" spans="1:11" x14ac:dyDescent="0.3">
      <c r="A208" s="86"/>
      <c r="K208" s="86"/>
    </row>
    <row r="209" spans="1:11" x14ac:dyDescent="0.3">
      <c r="A209" s="86"/>
      <c r="K209" s="86"/>
    </row>
    <row r="210" spans="1:11" x14ac:dyDescent="0.3">
      <c r="A210" s="86"/>
      <c r="K210" s="86"/>
    </row>
    <row r="211" spans="1:11" x14ac:dyDescent="0.3">
      <c r="A211" s="86"/>
      <c r="K211" s="86"/>
    </row>
    <row r="212" spans="1:11" x14ac:dyDescent="0.3">
      <c r="A212" s="86"/>
      <c r="K212" s="86"/>
    </row>
    <row r="213" spans="1:11" x14ac:dyDescent="0.3">
      <c r="A213" s="86"/>
      <c r="K213" s="86"/>
    </row>
    <row r="214" spans="1:11" x14ac:dyDescent="0.3">
      <c r="A214" s="86"/>
      <c r="K214" s="86"/>
    </row>
    <row r="215" spans="1:11" x14ac:dyDescent="0.3">
      <c r="A215" s="86"/>
      <c r="K215" s="86"/>
    </row>
    <row r="216" spans="1:11" x14ac:dyDescent="0.3">
      <c r="A216" s="86"/>
      <c r="K216" s="86"/>
    </row>
    <row r="217" spans="1:11" x14ac:dyDescent="0.3">
      <c r="A217" s="86"/>
      <c r="K217" s="86"/>
    </row>
    <row r="218" spans="1:11" x14ac:dyDescent="0.3">
      <c r="A218" s="86"/>
      <c r="K218" s="86"/>
    </row>
    <row r="219" spans="1:11" x14ac:dyDescent="0.3">
      <c r="A219" s="86"/>
      <c r="K219" s="86"/>
    </row>
    <row r="220" spans="1:11" x14ac:dyDescent="0.3">
      <c r="A220" s="86"/>
      <c r="K220" s="86"/>
    </row>
    <row r="221" spans="1:11" x14ac:dyDescent="0.3">
      <c r="A221" s="86"/>
      <c r="K221" s="86"/>
    </row>
    <row r="222" spans="1:11" x14ac:dyDescent="0.3">
      <c r="A222" s="86"/>
      <c r="K222" s="86"/>
    </row>
    <row r="223" spans="1:11" x14ac:dyDescent="0.3">
      <c r="A223" s="86"/>
      <c r="K223" s="86"/>
    </row>
    <row r="224" spans="1:11" x14ac:dyDescent="0.3">
      <c r="A224" s="86"/>
      <c r="K224" s="86"/>
    </row>
    <row r="225" spans="1:11" x14ac:dyDescent="0.3">
      <c r="A225" s="86"/>
      <c r="K225" s="86"/>
    </row>
    <row r="226" spans="1:11" x14ac:dyDescent="0.3">
      <c r="A226" s="86"/>
      <c r="K226" s="86"/>
    </row>
    <row r="227" spans="1:11" x14ac:dyDescent="0.3">
      <c r="A227" s="86"/>
      <c r="K227" s="86"/>
    </row>
    <row r="228" spans="1:11" x14ac:dyDescent="0.3">
      <c r="A228" s="86"/>
      <c r="K228" s="86"/>
    </row>
    <row r="229" spans="1:11" x14ac:dyDescent="0.3">
      <c r="A229" s="86"/>
      <c r="K229" s="86"/>
    </row>
    <row r="230" spans="1:11" x14ac:dyDescent="0.3">
      <c r="A230" s="86"/>
      <c r="K230" s="86"/>
    </row>
    <row r="231" spans="1:11" x14ac:dyDescent="0.3">
      <c r="A231" s="86"/>
      <c r="K231" s="86"/>
    </row>
    <row r="232" spans="1:11" x14ac:dyDescent="0.3">
      <c r="A232" s="86"/>
      <c r="K232" s="86"/>
    </row>
    <row r="233" spans="1:11" x14ac:dyDescent="0.3">
      <c r="A233" s="86"/>
      <c r="K233" s="86"/>
    </row>
    <row r="234" spans="1:11" x14ac:dyDescent="0.3">
      <c r="A234" s="86"/>
      <c r="K234" s="86"/>
    </row>
    <row r="235" spans="1:11" x14ac:dyDescent="0.3">
      <c r="A235" s="86"/>
      <c r="K235" s="86"/>
    </row>
    <row r="236" spans="1:11" x14ac:dyDescent="0.3">
      <c r="A236" s="86"/>
      <c r="K236" s="86"/>
    </row>
    <row r="237" spans="1:11" x14ac:dyDescent="0.3">
      <c r="A237" s="86"/>
      <c r="K237" s="86"/>
    </row>
    <row r="238" spans="1:11" x14ac:dyDescent="0.3">
      <c r="A238" s="86"/>
      <c r="K238" s="86"/>
    </row>
    <row r="239" spans="1:11" x14ac:dyDescent="0.3">
      <c r="A239" s="86"/>
      <c r="K239" s="86"/>
    </row>
    <row r="240" spans="1:11" x14ac:dyDescent="0.3">
      <c r="A240" s="86"/>
      <c r="K240" s="86"/>
    </row>
    <row r="241" spans="1:11" x14ac:dyDescent="0.3">
      <c r="A241" s="86"/>
      <c r="K241" s="86"/>
    </row>
    <row r="242" spans="1:11" x14ac:dyDescent="0.3">
      <c r="A242" s="86"/>
      <c r="K242" s="86"/>
    </row>
    <row r="243" spans="1:11" x14ac:dyDescent="0.3">
      <c r="A243" s="86"/>
      <c r="K243" s="86"/>
    </row>
    <row r="244" spans="1:11" x14ac:dyDescent="0.3">
      <c r="A244" s="86"/>
      <c r="K244" s="86"/>
    </row>
    <row r="245" spans="1:11" x14ac:dyDescent="0.3">
      <c r="A245" s="86"/>
      <c r="K245" s="86"/>
    </row>
    <row r="246" spans="1:11" x14ac:dyDescent="0.3">
      <c r="A246" s="86"/>
      <c r="K246" s="86"/>
    </row>
    <row r="247" spans="1:11" x14ac:dyDescent="0.3">
      <c r="A247" s="86"/>
      <c r="K247" s="86"/>
    </row>
    <row r="248" spans="1:11" x14ac:dyDescent="0.3">
      <c r="A248" s="86"/>
      <c r="K248" s="86"/>
    </row>
    <row r="249" spans="1:11" x14ac:dyDescent="0.3">
      <c r="A249" s="86"/>
      <c r="K249" s="86"/>
    </row>
    <row r="250" spans="1:11" x14ac:dyDescent="0.3">
      <c r="A250" s="86"/>
      <c r="K250" s="86"/>
    </row>
    <row r="251" spans="1:11" x14ac:dyDescent="0.3">
      <c r="A251" s="86"/>
      <c r="K251" s="86"/>
    </row>
    <row r="252" spans="1:11" x14ac:dyDescent="0.3">
      <c r="A252" s="86"/>
      <c r="K252" s="86"/>
    </row>
    <row r="253" spans="1:11" x14ac:dyDescent="0.3">
      <c r="A253" s="86"/>
      <c r="K253" s="86"/>
    </row>
    <row r="254" spans="1:11" x14ac:dyDescent="0.3">
      <c r="A254" s="86"/>
      <c r="K254" s="86"/>
    </row>
    <row r="255" spans="1:11" x14ac:dyDescent="0.3">
      <c r="A255" s="86"/>
      <c r="K255" s="86"/>
    </row>
    <row r="256" spans="1:11" x14ac:dyDescent="0.3">
      <c r="A256" s="86"/>
      <c r="K256" s="86"/>
    </row>
    <row r="257" spans="1:11" x14ac:dyDescent="0.3">
      <c r="A257" s="86"/>
      <c r="K257" s="86"/>
    </row>
    <row r="258" spans="1:11" x14ac:dyDescent="0.3">
      <c r="A258" s="86"/>
      <c r="K258" s="86"/>
    </row>
    <row r="259" spans="1:11" x14ac:dyDescent="0.3">
      <c r="A259" s="86"/>
      <c r="K259" s="86"/>
    </row>
    <row r="260" spans="1:11" x14ac:dyDescent="0.3">
      <c r="A260" s="86"/>
      <c r="K260" s="86"/>
    </row>
    <row r="261" spans="1:11" x14ac:dyDescent="0.3">
      <c r="A261" s="86"/>
      <c r="K261" s="86"/>
    </row>
    <row r="262" spans="1:11" x14ac:dyDescent="0.3">
      <c r="A262" s="86"/>
      <c r="K262" s="86"/>
    </row>
    <row r="263" spans="1:11" x14ac:dyDescent="0.3">
      <c r="A263" s="86"/>
      <c r="K263" s="86"/>
    </row>
    <row r="264" spans="1:11" x14ac:dyDescent="0.3">
      <c r="A264" s="86"/>
      <c r="K264" s="86"/>
    </row>
    <row r="265" spans="1:11" x14ac:dyDescent="0.3">
      <c r="A265" s="86"/>
      <c r="K265" s="86"/>
    </row>
    <row r="266" spans="1:11" x14ac:dyDescent="0.3">
      <c r="A266" s="86"/>
      <c r="K266" s="86"/>
    </row>
    <row r="267" spans="1:11" x14ac:dyDescent="0.3">
      <c r="A267" s="86"/>
      <c r="K267" s="86"/>
    </row>
    <row r="268" spans="1:11" x14ac:dyDescent="0.3">
      <c r="A268" s="86"/>
      <c r="K268" s="86"/>
    </row>
    <row r="269" spans="1:11" x14ac:dyDescent="0.3">
      <c r="A269" s="86"/>
      <c r="K269" s="86"/>
    </row>
    <row r="270" spans="1:11" x14ac:dyDescent="0.3">
      <c r="A270" s="86"/>
      <c r="K270" s="86"/>
    </row>
    <row r="271" spans="1:11" x14ac:dyDescent="0.3">
      <c r="A271" s="86"/>
      <c r="K271" s="86"/>
    </row>
    <row r="272" spans="1:11" x14ac:dyDescent="0.3">
      <c r="A272" s="86"/>
      <c r="K272" s="86"/>
    </row>
    <row r="273" spans="1:11" x14ac:dyDescent="0.3">
      <c r="A273" s="86"/>
      <c r="K273" s="86"/>
    </row>
    <row r="274" spans="1:11" x14ac:dyDescent="0.3">
      <c r="A274" s="86"/>
      <c r="K274" s="86"/>
    </row>
    <row r="275" spans="1:11" x14ac:dyDescent="0.3">
      <c r="A275" s="86"/>
      <c r="K275" s="86"/>
    </row>
    <row r="276" spans="1:11" x14ac:dyDescent="0.3">
      <c r="A276" s="86"/>
      <c r="K276" s="86"/>
    </row>
    <row r="277" spans="1:11" x14ac:dyDescent="0.3">
      <c r="A277" s="86"/>
      <c r="K277" s="86"/>
    </row>
    <row r="278" spans="1:11" x14ac:dyDescent="0.3">
      <c r="A278" s="86"/>
      <c r="K278" s="86"/>
    </row>
    <row r="279" spans="1:11" x14ac:dyDescent="0.3">
      <c r="A279" s="86"/>
      <c r="K279" s="86"/>
    </row>
    <row r="280" spans="1:11" x14ac:dyDescent="0.3">
      <c r="A280" s="86"/>
      <c r="K280" s="86"/>
    </row>
    <row r="281" spans="1:11" x14ac:dyDescent="0.3">
      <c r="A281" s="86"/>
      <c r="K281" s="86"/>
    </row>
    <row r="282" spans="1:11" x14ac:dyDescent="0.3">
      <c r="A282" s="86"/>
      <c r="K282" s="86"/>
    </row>
    <row r="283" spans="1:11" x14ac:dyDescent="0.3">
      <c r="A283" s="86"/>
      <c r="K283" s="86"/>
    </row>
    <row r="284" spans="1:11" x14ac:dyDescent="0.3">
      <c r="A284" s="86"/>
      <c r="K284" s="86"/>
    </row>
    <row r="285" spans="1:11" x14ac:dyDescent="0.3">
      <c r="A285" s="86"/>
      <c r="K285" s="86"/>
    </row>
    <row r="286" spans="1:11" x14ac:dyDescent="0.3">
      <c r="A286" s="86"/>
      <c r="K286" s="86"/>
    </row>
    <row r="287" spans="1:11" x14ac:dyDescent="0.3">
      <c r="A287" s="86"/>
      <c r="K287" s="86"/>
    </row>
    <row r="288" spans="1:11" x14ac:dyDescent="0.3">
      <c r="A288" s="86"/>
      <c r="K288" s="86"/>
    </row>
    <row r="289" spans="1:11" x14ac:dyDescent="0.3">
      <c r="A289" s="86"/>
      <c r="K289" s="86"/>
    </row>
    <row r="290" spans="1:11" x14ac:dyDescent="0.3">
      <c r="A290" s="86"/>
      <c r="K290" s="86"/>
    </row>
    <row r="291" spans="1:11" x14ac:dyDescent="0.3">
      <c r="A291" s="86"/>
      <c r="K291" s="86"/>
    </row>
    <row r="292" spans="1:11" x14ac:dyDescent="0.3">
      <c r="A292" s="86"/>
      <c r="K292" s="86"/>
    </row>
    <row r="293" spans="1:11" x14ac:dyDescent="0.3">
      <c r="A293" s="86"/>
      <c r="K293" s="86"/>
    </row>
    <row r="294" spans="1:11" x14ac:dyDescent="0.3">
      <c r="A294" s="86"/>
      <c r="K294" s="86"/>
    </row>
    <row r="295" spans="1:11" x14ac:dyDescent="0.3">
      <c r="A295" s="86"/>
      <c r="K295" s="86"/>
    </row>
    <row r="296" spans="1:11" x14ac:dyDescent="0.3">
      <c r="A296" s="86"/>
      <c r="K296" s="86"/>
    </row>
    <row r="297" spans="1:11" x14ac:dyDescent="0.3">
      <c r="A297" s="86"/>
      <c r="K297" s="86"/>
    </row>
    <row r="298" spans="1:11" x14ac:dyDescent="0.3">
      <c r="A298" s="86"/>
      <c r="K298" s="86"/>
    </row>
    <row r="299" spans="1:11" x14ac:dyDescent="0.3">
      <c r="A299" s="86"/>
      <c r="K299" s="86"/>
    </row>
    <row r="300" spans="1:11" x14ac:dyDescent="0.3">
      <c r="A300" s="86"/>
      <c r="K300" s="86"/>
    </row>
    <row r="301" spans="1:11" x14ac:dyDescent="0.3">
      <c r="A301" s="86"/>
      <c r="K301" s="86"/>
    </row>
    <row r="302" spans="1:11" x14ac:dyDescent="0.3">
      <c r="A302" s="86"/>
      <c r="K302" s="86"/>
    </row>
    <row r="303" spans="1:11" x14ac:dyDescent="0.3">
      <c r="A303" s="86"/>
      <c r="K303" s="86"/>
    </row>
    <row r="304" spans="1:11" x14ac:dyDescent="0.3">
      <c r="A304" s="86"/>
      <c r="K304" s="86"/>
    </row>
    <row r="305" spans="1:11" x14ac:dyDescent="0.3">
      <c r="A305" s="86"/>
      <c r="K305" s="86"/>
    </row>
    <row r="306" spans="1:11" x14ac:dyDescent="0.3">
      <c r="A306" s="86"/>
      <c r="K306" s="86"/>
    </row>
    <row r="307" spans="1:11" x14ac:dyDescent="0.3">
      <c r="A307" s="86"/>
      <c r="K307" s="86"/>
    </row>
    <row r="308" spans="1:11" x14ac:dyDescent="0.3">
      <c r="A308" s="86"/>
      <c r="K308" s="86"/>
    </row>
    <row r="309" spans="1:11" x14ac:dyDescent="0.3">
      <c r="A309" s="86"/>
      <c r="K309" s="86"/>
    </row>
    <row r="310" spans="1:11" x14ac:dyDescent="0.3">
      <c r="A310" s="86"/>
      <c r="K310" s="86"/>
    </row>
    <row r="311" spans="1:11" x14ac:dyDescent="0.3">
      <c r="A311" s="86"/>
      <c r="K311" s="86"/>
    </row>
    <row r="312" spans="1:11" x14ac:dyDescent="0.3">
      <c r="A312" s="86"/>
      <c r="K312" s="86"/>
    </row>
    <row r="313" spans="1:11" x14ac:dyDescent="0.3">
      <c r="A313" s="86"/>
      <c r="K313" s="86"/>
    </row>
    <row r="314" spans="1:11" x14ac:dyDescent="0.3">
      <c r="A314" s="86"/>
      <c r="K314" s="86"/>
    </row>
    <row r="315" spans="1:11" x14ac:dyDescent="0.3">
      <c r="A315" s="86"/>
      <c r="K315" s="86"/>
    </row>
    <row r="316" spans="1:11" x14ac:dyDescent="0.3">
      <c r="A316" s="86"/>
      <c r="K316" s="86"/>
    </row>
    <row r="317" spans="1:11" x14ac:dyDescent="0.3">
      <c r="A317" s="86"/>
      <c r="K317" s="86"/>
    </row>
    <row r="318" spans="1:11" x14ac:dyDescent="0.3">
      <c r="A318" s="86"/>
      <c r="K318" s="86"/>
    </row>
    <row r="319" spans="1:11" x14ac:dyDescent="0.3">
      <c r="A319" s="86"/>
      <c r="K319" s="86"/>
    </row>
    <row r="320" spans="1:11" x14ac:dyDescent="0.3">
      <c r="A320" s="86"/>
      <c r="K320" s="86"/>
    </row>
    <row r="321" spans="1:11" x14ac:dyDescent="0.3">
      <c r="A321" s="86"/>
      <c r="K321" s="86"/>
    </row>
    <row r="322" spans="1:11" x14ac:dyDescent="0.3">
      <c r="A322" s="86"/>
      <c r="K322" s="86"/>
    </row>
    <row r="323" spans="1:11" x14ac:dyDescent="0.3">
      <c r="A323" s="86"/>
      <c r="K323" s="86"/>
    </row>
    <row r="324" spans="1:11" x14ac:dyDescent="0.3">
      <c r="A324" s="86"/>
      <c r="K324" s="86"/>
    </row>
    <row r="325" spans="1:11" x14ac:dyDescent="0.3">
      <c r="A325" s="86"/>
      <c r="K325" s="86"/>
    </row>
    <row r="326" spans="1:11" x14ac:dyDescent="0.3">
      <c r="A326" s="86"/>
      <c r="K326" s="86"/>
    </row>
    <row r="327" spans="1:11" x14ac:dyDescent="0.3">
      <c r="A327" s="86"/>
      <c r="K327" s="86"/>
    </row>
    <row r="328" spans="1:11" x14ac:dyDescent="0.3">
      <c r="A328" s="86"/>
      <c r="K328" s="86"/>
    </row>
    <row r="329" spans="1:11" x14ac:dyDescent="0.3">
      <c r="A329" s="86"/>
      <c r="K329" s="86"/>
    </row>
    <row r="330" spans="1:11" x14ac:dyDescent="0.3">
      <c r="A330" s="86"/>
      <c r="K330" s="86"/>
    </row>
    <row r="331" spans="1:11" x14ac:dyDescent="0.3">
      <c r="A331" s="86"/>
      <c r="K331" s="86"/>
    </row>
    <row r="332" spans="1:11" x14ac:dyDescent="0.3">
      <c r="A332" s="86"/>
      <c r="K332" s="86"/>
    </row>
    <row r="333" spans="1:11" x14ac:dyDescent="0.3">
      <c r="A333" s="86"/>
      <c r="K333" s="86"/>
    </row>
    <row r="334" spans="1:11" x14ac:dyDescent="0.3">
      <c r="A334" s="86"/>
      <c r="K334" s="86"/>
    </row>
    <row r="335" spans="1:11" x14ac:dyDescent="0.3">
      <c r="A335" s="86"/>
      <c r="K335" s="86"/>
    </row>
    <row r="336" spans="1:11" x14ac:dyDescent="0.3">
      <c r="A336" s="86"/>
      <c r="K336" s="86"/>
    </row>
    <row r="337" spans="1:11" x14ac:dyDescent="0.3">
      <c r="A337" s="86"/>
      <c r="K337" s="86"/>
    </row>
    <row r="338" spans="1:11" x14ac:dyDescent="0.3">
      <c r="A338" s="86"/>
      <c r="K338" s="86"/>
    </row>
    <row r="339" spans="1:11" x14ac:dyDescent="0.3">
      <c r="A339" s="86"/>
      <c r="K339" s="86"/>
    </row>
    <row r="340" spans="1:11" x14ac:dyDescent="0.3">
      <c r="A340" s="86"/>
      <c r="K340" s="86"/>
    </row>
    <row r="341" spans="1:11" x14ac:dyDescent="0.3">
      <c r="A341" s="86"/>
      <c r="K341" s="86"/>
    </row>
    <row r="342" spans="1:11" x14ac:dyDescent="0.3">
      <c r="A342" s="86"/>
      <c r="K342" s="86"/>
    </row>
    <row r="343" spans="1:11" x14ac:dyDescent="0.3">
      <c r="A343" s="86"/>
      <c r="K343" s="86"/>
    </row>
    <row r="344" spans="1:11" x14ac:dyDescent="0.3">
      <c r="A344" s="86"/>
      <c r="K344" s="86"/>
    </row>
    <row r="345" spans="1:11" x14ac:dyDescent="0.3">
      <c r="A345" s="86"/>
      <c r="K345" s="86"/>
    </row>
    <row r="346" spans="1:11" x14ac:dyDescent="0.3">
      <c r="A346" s="86"/>
      <c r="K346" s="86"/>
    </row>
    <row r="347" spans="1:11" x14ac:dyDescent="0.3">
      <c r="A347" s="86"/>
      <c r="K347" s="86"/>
    </row>
    <row r="348" spans="1:11" x14ac:dyDescent="0.3">
      <c r="A348" s="86"/>
      <c r="K348" s="86"/>
    </row>
    <row r="349" spans="1:11" x14ac:dyDescent="0.3">
      <c r="A349" s="86"/>
      <c r="K349" s="86"/>
    </row>
    <row r="350" spans="1:11" x14ac:dyDescent="0.3">
      <c r="A350" s="86"/>
      <c r="K350" s="86"/>
    </row>
    <row r="351" spans="1:11" x14ac:dyDescent="0.3">
      <c r="A351" s="86"/>
      <c r="K351" s="86"/>
    </row>
    <row r="352" spans="1:11" x14ac:dyDescent="0.3">
      <c r="A352" s="86"/>
      <c r="K352" s="86"/>
    </row>
    <row r="353" spans="1:11" x14ac:dyDescent="0.3">
      <c r="A353" s="86"/>
      <c r="K353" s="86"/>
    </row>
    <row r="354" spans="1:11" x14ac:dyDescent="0.3">
      <c r="A354" s="86"/>
      <c r="K354" s="86"/>
    </row>
    <row r="355" spans="1:11" x14ac:dyDescent="0.3">
      <c r="A355" s="86"/>
      <c r="K355" s="86"/>
    </row>
    <row r="356" spans="1:11" x14ac:dyDescent="0.3">
      <c r="A356" s="86"/>
      <c r="K356" s="86"/>
    </row>
    <row r="357" spans="1:11" x14ac:dyDescent="0.3">
      <c r="A357" s="86"/>
      <c r="K357" s="86"/>
    </row>
    <row r="358" spans="1:11" x14ac:dyDescent="0.3">
      <c r="A358" s="86"/>
      <c r="K358" s="86"/>
    </row>
    <row r="359" spans="1:11" x14ac:dyDescent="0.3">
      <c r="A359" s="86"/>
      <c r="K359" s="86"/>
    </row>
    <row r="360" spans="1:11" x14ac:dyDescent="0.3">
      <c r="A360" s="86"/>
      <c r="K360" s="86"/>
    </row>
    <row r="361" spans="1:11" x14ac:dyDescent="0.3">
      <c r="A361" s="86"/>
      <c r="K361" s="86"/>
    </row>
    <row r="362" spans="1:11" x14ac:dyDescent="0.3">
      <c r="A362" s="86"/>
      <c r="K362" s="86"/>
    </row>
    <row r="363" spans="1:11" x14ac:dyDescent="0.3">
      <c r="A363" s="86"/>
      <c r="K363" s="86"/>
    </row>
    <row r="364" spans="1:11" x14ac:dyDescent="0.3">
      <c r="A364" s="86"/>
      <c r="K364" s="86"/>
    </row>
    <row r="365" spans="1:11" x14ac:dyDescent="0.3">
      <c r="A365" s="86"/>
      <c r="K365" s="86"/>
    </row>
    <row r="366" spans="1:11" x14ac:dyDescent="0.3">
      <c r="A366" s="86"/>
      <c r="K366" s="86"/>
    </row>
    <row r="367" spans="1:11" x14ac:dyDescent="0.3">
      <c r="A367" s="86"/>
      <c r="K367" s="86"/>
    </row>
    <row r="368" spans="1:11" x14ac:dyDescent="0.3">
      <c r="A368" s="86"/>
      <c r="K368" s="86"/>
    </row>
    <row r="369" spans="1:11" x14ac:dyDescent="0.3">
      <c r="A369" s="86"/>
      <c r="K369" s="86"/>
    </row>
    <row r="370" spans="1:11" x14ac:dyDescent="0.3">
      <c r="A370" s="86"/>
      <c r="K370" s="86"/>
    </row>
    <row r="371" spans="1:11" x14ac:dyDescent="0.3">
      <c r="A371" s="86"/>
      <c r="K371" s="86"/>
    </row>
    <row r="372" spans="1:11" x14ac:dyDescent="0.3">
      <c r="A372" s="86"/>
      <c r="K372" s="86"/>
    </row>
    <row r="373" spans="1:11" x14ac:dyDescent="0.3">
      <c r="A373" s="86"/>
      <c r="K373" s="86"/>
    </row>
    <row r="374" spans="1:11" x14ac:dyDescent="0.3">
      <c r="A374" s="86"/>
      <c r="K374" s="86"/>
    </row>
    <row r="375" spans="1:11" x14ac:dyDescent="0.3">
      <c r="A375" s="86"/>
      <c r="K375" s="86"/>
    </row>
    <row r="376" spans="1:11" x14ac:dyDescent="0.3">
      <c r="A376" s="86"/>
      <c r="K376" s="86"/>
    </row>
    <row r="377" spans="1:11" x14ac:dyDescent="0.3">
      <c r="A377" s="86"/>
      <c r="K377" s="86"/>
    </row>
    <row r="378" spans="1:11" x14ac:dyDescent="0.3">
      <c r="A378" s="86"/>
      <c r="K378" s="86"/>
    </row>
    <row r="379" spans="1:11" x14ac:dyDescent="0.3">
      <c r="A379" s="86"/>
      <c r="K379" s="86"/>
    </row>
    <row r="380" spans="1:11" x14ac:dyDescent="0.3">
      <c r="A380" s="86"/>
      <c r="K380" s="86"/>
    </row>
    <row r="381" spans="1:11" x14ac:dyDescent="0.3">
      <c r="A381" s="86"/>
      <c r="K381" s="86"/>
    </row>
    <row r="382" spans="1:11" x14ac:dyDescent="0.3">
      <c r="A382" s="86"/>
      <c r="K382" s="86"/>
    </row>
  </sheetData>
  <sortState xmlns:xlrd2="http://schemas.microsoft.com/office/spreadsheetml/2017/richdata2" ref="A40:I47">
    <sortCondition descending="1" ref="I40"/>
    <sortCondition descending="1" ref="H40"/>
  </sortState>
  <hyperlinks>
    <hyperlink ref="B2" location="'Index'!A3" tooltip="Go to the Index sheet" display="á" xr:uid="{EFC9823F-6FEC-4CB7-8974-9CD8901BEBDC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54423-DE17-44D6-A139-6BA9F96EF75E}">
  <sheetPr codeName="Sheet33"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8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x14ac:dyDescent="0.3">
      <c r="A1" s="90"/>
      <c r="B1" s="91" t="s">
        <v>925</v>
      </c>
      <c r="C1" s="91"/>
      <c r="D1" s="161"/>
      <c r="E1" s="161"/>
      <c r="F1" s="161" t="s">
        <v>148</v>
      </c>
      <c r="G1" s="161"/>
      <c r="H1" s="161"/>
      <c r="I1" s="161" t="s">
        <v>1546</v>
      </c>
      <c r="J1" s="161"/>
      <c r="K1" s="161"/>
      <c r="L1" s="161"/>
      <c r="M1" s="9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91"/>
      <c r="Y1" s="91"/>
    </row>
    <row r="2" spans="1:25" ht="15.75" customHeight="1" x14ac:dyDescent="0.3">
      <c r="A2" s="112"/>
      <c r="B2" s="392" t="s">
        <v>1</v>
      </c>
      <c r="I2" s="164" t="s">
        <v>955</v>
      </c>
    </row>
    <row r="3" spans="1:25" ht="15.75" customHeight="1" x14ac:dyDescent="0.3">
      <c r="A3" s="90"/>
      <c r="B3" s="91" t="s">
        <v>3</v>
      </c>
      <c r="C3" s="92" t="s">
        <v>956</v>
      </c>
      <c r="D3" s="92"/>
      <c r="E3" s="92" t="s">
        <v>1338</v>
      </c>
      <c r="F3" s="91"/>
      <c r="G3" s="91"/>
      <c r="H3" s="91"/>
      <c r="I3" s="91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4"/>
      <c r="E4" s="162"/>
      <c r="F4" s="98" t="s">
        <v>9</v>
      </c>
      <c r="G4" s="98" t="s">
        <v>10</v>
      </c>
      <c r="H4" s="98" t="s">
        <v>11</v>
      </c>
      <c r="I4" s="99" t="s">
        <v>12</v>
      </c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</row>
    <row r="5" spans="1:25" ht="15.75" customHeight="1" x14ac:dyDescent="0.3">
      <c r="A5" s="348">
        <v>4</v>
      </c>
      <c r="B5" s="353" t="s">
        <v>934</v>
      </c>
      <c r="C5" s="353" t="s">
        <v>933</v>
      </c>
      <c r="D5" s="355">
        <v>100.005</v>
      </c>
      <c r="E5" s="355">
        <v>100.001</v>
      </c>
      <c r="F5" s="291">
        <v>200.006</v>
      </c>
      <c r="G5" s="273">
        <v>6</v>
      </c>
      <c r="H5" s="356">
        <v>1198.0420000000001</v>
      </c>
      <c r="I5" s="351">
        <v>40</v>
      </c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</row>
    <row r="6" spans="1:25" ht="15.75" customHeight="1" x14ac:dyDescent="0.3">
      <c r="A6" s="277">
        <v>3</v>
      </c>
      <c r="B6" s="292" t="s">
        <v>932</v>
      </c>
      <c r="C6" s="292" t="s">
        <v>933</v>
      </c>
      <c r="D6" s="293">
        <v>100.004</v>
      </c>
      <c r="E6" s="293">
        <v>100.003</v>
      </c>
      <c r="F6" s="294">
        <v>200.00700000000001</v>
      </c>
      <c r="G6" s="276">
        <v>7</v>
      </c>
      <c r="H6" s="182">
        <v>1193.0319999999999</v>
      </c>
      <c r="I6" s="115">
        <v>38</v>
      </c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</row>
    <row r="7" spans="1:25" ht="15.75" customHeight="1" x14ac:dyDescent="0.3">
      <c r="A7" s="277">
        <v>5</v>
      </c>
      <c r="B7" s="292" t="s">
        <v>156</v>
      </c>
      <c r="C7" s="292" t="s">
        <v>49</v>
      </c>
      <c r="D7" s="293">
        <v>97.003</v>
      </c>
      <c r="E7" s="293">
        <v>94.001000000000005</v>
      </c>
      <c r="F7" s="294">
        <v>191.00400000000002</v>
      </c>
      <c r="G7" s="276">
        <v>1</v>
      </c>
      <c r="H7" s="182">
        <v>1177.0149999999999</v>
      </c>
      <c r="I7" s="115">
        <v>25</v>
      </c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</row>
    <row r="8" spans="1:25" ht="15.75" customHeight="1" x14ac:dyDescent="0.3">
      <c r="A8" s="277">
        <v>1</v>
      </c>
      <c r="B8" s="354" t="s">
        <v>938</v>
      </c>
      <c r="C8" s="354" t="s">
        <v>41</v>
      </c>
      <c r="D8" s="294">
        <v>100.004</v>
      </c>
      <c r="E8" s="294">
        <v>98.001000000000005</v>
      </c>
      <c r="F8" s="294">
        <v>198.005</v>
      </c>
      <c r="G8" s="276">
        <v>5</v>
      </c>
      <c r="H8" s="183">
        <v>1174.028</v>
      </c>
      <c r="I8" s="163">
        <v>24</v>
      </c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</row>
    <row r="9" spans="1:25" ht="15.75" customHeight="1" x14ac:dyDescent="0.3">
      <c r="A9" s="274">
        <v>6</v>
      </c>
      <c r="B9" s="292" t="s">
        <v>508</v>
      </c>
      <c r="C9" s="292" t="s">
        <v>41</v>
      </c>
      <c r="D9" s="293">
        <v>100.002</v>
      </c>
      <c r="E9" s="293">
        <v>97</v>
      </c>
      <c r="F9" s="294">
        <v>197.00200000000001</v>
      </c>
      <c r="G9" s="276">
        <v>4</v>
      </c>
      <c r="H9" s="182">
        <v>1164.0150000000001</v>
      </c>
      <c r="I9" s="115">
        <v>18</v>
      </c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</row>
    <row r="10" spans="1:25" ht="15.75" customHeight="1" x14ac:dyDescent="0.3">
      <c r="A10" s="277">
        <v>7</v>
      </c>
      <c r="B10" s="292" t="s">
        <v>33</v>
      </c>
      <c r="C10" s="292" t="s">
        <v>20</v>
      </c>
      <c r="D10" s="293">
        <v>99.001000000000005</v>
      </c>
      <c r="E10" s="293">
        <v>97.001999999999995</v>
      </c>
      <c r="F10" s="294">
        <v>196.00299999999999</v>
      </c>
      <c r="G10" s="276">
        <v>3</v>
      </c>
      <c r="H10" s="182">
        <v>1162.0120000000002</v>
      </c>
      <c r="I10" s="115">
        <v>16</v>
      </c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</row>
    <row r="11" spans="1:25" ht="15.75" customHeight="1" x14ac:dyDescent="0.3">
      <c r="A11" s="278">
        <v>2</v>
      </c>
      <c r="B11" s="295" t="s">
        <v>466</v>
      </c>
      <c r="C11" s="295" t="s">
        <v>20</v>
      </c>
      <c r="D11" s="296">
        <v>97.001000000000005</v>
      </c>
      <c r="E11" s="296">
        <v>95.001000000000005</v>
      </c>
      <c r="F11" s="297">
        <v>192.00200000000001</v>
      </c>
      <c r="G11" s="280">
        <v>2</v>
      </c>
      <c r="H11" s="184">
        <v>1071.0029999999999</v>
      </c>
      <c r="I11" s="118">
        <v>7</v>
      </c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</row>
    <row r="12" spans="1:25" ht="15.75" customHeight="1" x14ac:dyDescent="0.3">
      <c r="A12" s="112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</row>
    <row r="13" spans="1:25" ht="15.75" customHeight="1" x14ac:dyDescent="0.3">
      <c r="A13" s="90"/>
      <c r="B13" s="91" t="s">
        <v>5</v>
      </c>
      <c r="C13" s="92" t="s">
        <v>957</v>
      </c>
      <c r="D13" s="92"/>
      <c r="E13" s="92" t="s">
        <v>1339</v>
      </c>
      <c r="F13" s="91"/>
      <c r="G13" s="91"/>
      <c r="H13" s="91"/>
      <c r="I13" s="91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</row>
    <row r="14" spans="1:25" ht="15.75" customHeight="1" x14ac:dyDescent="0.3">
      <c r="A14" s="93">
        <v>2</v>
      </c>
      <c r="B14" s="94" t="s">
        <v>7</v>
      </c>
      <c r="C14" s="95" t="s">
        <v>8</v>
      </c>
      <c r="D14" s="124"/>
      <c r="E14" s="162"/>
      <c r="F14" s="98" t="s">
        <v>9</v>
      </c>
      <c r="G14" s="98" t="s">
        <v>10</v>
      </c>
      <c r="H14" s="98" t="s">
        <v>11</v>
      </c>
      <c r="I14" s="99" t="s">
        <v>12</v>
      </c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</row>
    <row r="15" spans="1:25" ht="15.75" customHeight="1" x14ac:dyDescent="0.3">
      <c r="A15" s="348">
        <v>8</v>
      </c>
      <c r="B15" s="353" t="s">
        <v>40</v>
      </c>
      <c r="C15" s="353" t="s">
        <v>61</v>
      </c>
      <c r="D15" s="355">
        <v>97</v>
      </c>
      <c r="E15" s="355">
        <v>96</v>
      </c>
      <c r="F15" s="291">
        <v>193</v>
      </c>
      <c r="G15" s="273">
        <v>7</v>
      </c>
      <c r="H15" s="356">
        <v>1161.0149999999999</v>
      </c>
      <c r="I15" s="351">
        <v>45</v>
      </c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</row>
    <row r="16" spans="1:25" ht="15.75" customHeight="1" x14ac:dyDescent="0.3">
      <c r="A16" s="277">
        <v>7</v>
      </c>
      <c r="B16" s="292" t="s">
        <v>40</v>
      </c>
      <c r="C16" s="292" t="s">
        <v>41</v>
      </c>
      <c r="D16" s="293">
        <v>99.001999999999995</v>
      </c>
      <c r="E16" s="293">
        <v>96.001999999999995</v>
      </c>
      <c r="F16" s="294">
        <v>195.00399999999999</v>
      </c>
      <c r="G16" s="276">
        <v>8</v>
      </c>
      <c r="H16" s="182">
        <v>1146.009</v>
      </c>
      <c r="I16" s="115">
        <v>41</v>
      </c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</row>
    <row r="17" spans="1:25" ht="15.75" customHeight="1" x14ac:dyDescent="0.3">
      <c r="A17" s="274">
        <v>6</v>
      </c>
      <c r="B17" s="292" t="s">
        <v>495</v>
      </c>
      <c r="C17" s="292" t="s">
        <v>41</v>
      </c>
      <c r="D17" s="293">
        <v>96.001000000000005</v>
      </c>
      <c r="E17" s="293">
        <v>95</v>
      </c>
      <c r="F17" s="294">
        <v>191.001</v>
      </c>
      <c r="G17" s="276">
        <v>6</v>
      </c>
      <c r="H17" s="182">
        <v>1149.0070000000001</v>
      </c>
      <c r="I17" s="115">
        <v>38</v>
      </c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</row>
    <row r="18" spans="1:25" ht="15.75" customHeight="1" x14ac:dyDescent="0.3">
      <c r="A18" s="274">
        <v>2</v>
      </c>
      <c r="B18" s="292" t="s">
        <v>946</v>
      </c>
      <c r="C18" s="292" t="s">
        <v>41</v>
      </c>
      <c r="D18" s="293">
        <v>96.001000000000005</v>
      </c>
      <c r="E18" s="293">
        <v>92.001000000000005</v>
      </c>
      <c r="F18" s="294">
        <v>188.00200000000001</v>
      </c>
      <c r="G18" s="276">
        <v>5</v>
      </c>
      <c r="H18" s="182">
        <v>1117.008</v>
      </c>
      <c r="I18" s="115">
        <v>27</v>
      </c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</row>
    <row r="19" spans="1:25" ht="15.75" customHeight="1" x14ac:dyDescent="0.3">
      <c r="A19" s="277">
        <v>5</v>
      </c>
      <c r="B19" s="292" t="s">
        <v>797</v>
      </c>
      <c r="C19" s="292" t="s">
        <v>20</v>
      </c>
      <c r="D19" s="293">
        <v>86</v>
      </c>
      <c r="E19" s="293">
        <v>66</v>
      </c>
      <c r="F19" s="294">
        <v>152</v>
      </c>
      <c r="G19" s="276">
        <v>3</v>
      </c>
      <c r="H19" s="182">
        <v>1075.0149999999999</v>
      </c>
      <c r="I19" s="115">
        <v>25</v>
      </c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</row>
    <row r="20" spans="1:25" ht="15.75" customHeight="1" x14ac:dyDescent="0.3">
      <c r="A20" s="277">
        <v>1</v>
      </c>
      <c r="B20" s="354" t="s">
        <v>945</v>
      </c>
      <c r="C20" s="354" t="s">
        <v>41</v>
      </c>
      <c r="D20" s="294">
        <v>91</v>
      </c>
      <c r="E20" s="294">
        <v>91</v>
      </c>
      <c r="F20" s="294">
        <v>182</v>
      </c>
      <c r="G20" s="276">
        <v>4</v>
      </c>
      <c r="H20" s="183">
        <v>1097.0039999999999</v>
      </c>
      <c r="I20" s="163">
        <v>24</v>
      </c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</row>
    <row r="21" spans="1:25" ht="15.75" customHeight="1" x14ac:dyDescent="0.3">
      <c r="A21" s="277">
        <v>3</v>
      </c>
      <c r="B21" s="292" t="s">
        <v>839</v>
      </c>
      <c r="C21" s="292" t="s">
        <v>20</v>
      </c>
      <c r="D21" s="293" t="s">
        <v>69</v>
      </c>
      <c r="E21" s="293" t="s">
        <v>524</v>
      </c>
      <c r="F21" s="294">
        <v>0</v>
      </c>
      <c r="G21" s="276">
        <v>0</v>
      </c>
      <c r="H21" s="182">
        <v>0</v>
      </c>
      <c r="I21" s="115">
        <v>0</v>
      </c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</row>
    <row r="22" spans="1:25" ht="15.75" customHeight="1" x14ac:dyDescent="0.3">
      <c r="A22" s="278">
        <v>4</v>
      </c>
      <c r="B22" s="295" t="s">
        <v>780</v>
      </c>
      <c r="C22" s="295" t="s">
        <v>20</v>
      </c>
      <c r="D22" s="296" t="s">
        <v>69</v>
      </c>
      <c r="E22" s="296" t="s">
        <v>524</v>
      </c>
      <c r="F22" s="297">
        <v>0</v>
      </c>
      <c r="G22" s="280">
        <v>0</v>
      </c>
      <c r="H22" s="184">
        <v>0</v>
      </c>
      <c r="I22" s="118">
        <v>0</v>
      </c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</row>
    <row r="23" spans="1:25" ht="15.75" customHeight="1" x14ac:dyDescent="0.3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</row>
    <row r="24" spans="1:25" ht="15.75" customHeight="1" x14ac:dyDescent="0.3">
      <c r="A24" s="112"/>
      <c r="B24" s="112" t="s">
        <v>810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</row>
    <row r="25" spans="1:25" ht="15.75" customHeight="1" x14ac:dyDescent="0.3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</row>
    <row r="26" spans="1:25" ht="15.75" customHeight="1" x14ac:dyDescent="0.3">
      <c r="A26" s="112"/>
      <c r="B26" s="86" t="s">
        <v>178</v>
      </c>
      <c r="E26" s="106" t="s">
        <v>1547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</row>
    <row r="27" spans="1:25" ht="15.75" customHeight="1" x14ac:dyDescent="0.3">
      <c r="A27" s="112"/>
      <c r="B27" s="86" t="s">
        <v>1548</v>
      </c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</row>
    <row r="28" spans="1:25" ht="15.75" customHeight="1" x14ac:dyDescent="0.3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</row>
    <row r="29" spans="1:25" ht="15.75" customHeight="1" x14ac:dyDescent="0.3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</row>
    <row r="30" spans="1:25" ht="15.75" customHeight="1" x14ac:dyDescent="0.3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</row>
    <row r="31" spans="1:25" ht="15.75" customHeight="1" x14ac:dyDescent="0.3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</row>
    <row r="32" spans="1:25" ht="15.75" customHeight="1" x14ac:dyDescent="0.3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</row>
    <row r="33" spans="1:25" ht="15.75" customHeight="1" x14ac:dyDescent="0.3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</row>
    <row r="34" spans="1:25" ht="15.75" customHeight="1" x14ac:dyDescent="0.3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</row>
    <row r="35" spans="1:25" ht="15.75" customHeight="1" x14ac:dyDescent="0.3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</row>
    <row r="36" spans="1:25" ht="15.75" customHeight="1" x14ac:dyDescent="0.3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</row>
    <row r="37" spans="1:25" ht="15.75" customHeight="1" x14ac:dyDescent="0.3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</row>
    <row r="38" spans="1:25" ht="15.75" customHeight="1" x14ac:dyDescent="0.3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</row>
    <row r="39" spans="1:25" ht="15.75" customHeight="1" x14ac:dyDescent="0.3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</row>
    <row r="40" spans="1:25" ht="15.75" customHeight="1" x14ac:dyDescent="0.3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</row>
    <row r="41" spans="1:25" ht="15.75" customHeight="1" x14ac:dyDescent="0.3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</row>
    <row r="42" spans="1:25" ht="15.75" customHeight="1" x14ac:dyDescent="0.3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</row>
    <row r="43" spans="1:25" ht="15.75" customHeight="1" x14ac:dyDescent="0.3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</row>
    <row r="44" spans="1:25" ht="15.75" customHeight="1" x14ac:dyDescent="0.3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</row>
    <row r="45" spans="1:25" ht="15.75" customHeight="1" x14ac:dyDescent="0.3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</row>
    <row r="46" spans="1:25" ht="15.75" customHeight="1" x14ac:dyDescent="0.3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</row>
    <row r="47" spans="1:25" ht="15.75" customHeight="1" x14ac:dyDescent="0.3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</row>
    <row r="48" spans="1:25" ht="15.75" customHeight="1" x14ac:dyDescent="0.3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</row>
    <row r="49" spans="1:25" ht="15.75" customHeight="1" x14ac:dyDescent="0.3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</row>
    <row r="50" spans="1:25" ht="15.75" customHeight="1" x14ac:dyDescent="0.3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</row>
    <row r="51" spans="1:25" ht="15.75" customHeight="1" x14ac:dyDescent="0.3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</row>
    <row r="52" spans="1:25" ht="15.75" customHeight="1" x14ac:dyDescent="0.3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</row>
    <row r="53" spans="1:25" ht="15.75" customHeight="1" x14ac:dyDescent="0.3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</row>
    <row r="54" spans="1:25" ht="15.75" customHeight="1" x14ac:dyDescent="0.3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</row>
    <row r="55" spans="1:25" ht="15.75" customHeight="1" x14ac:dyDescent="0.3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</row>
    <row r="56" spans="1:25" ht="15.75" customHeight="1" x14ac:dyDescent="0.3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</row>
    <row r="57" spans="1:25" ht="15.75" customHeight="1" x14ac:dyDescent="0.3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</row>
    <row r="58" spans="1:25" ht="15.75" customHeight="1" x14ac:dyDescent="0.3">
      <c r="A58" s="86"/>
      <c r="K58" s="86"/>
    </row>
    <row r="59" spans="1:25" ht="15.75" customHeight="1" x14ac:dyDescent="0.3">
      <c r="A59" s="86"/>
      <c r="K59" s="86"/>
    </row>
    <row r="60" spans="1:25" ht="15.75" customHeight="1" x14ac:dyDescent="0.3">
      <c r="A60" s="86"/>
      <c r="K60" s="86"/>
    </row>
    <row r="61" spans="1:25" ht="15.75" customHeight="1" x14ac:dyDescent="0.3">
      <c r="A61" s="86"/>
      <c r="K61" s="86"/>
    </row>
    <row r="62" spans="1:25" ht="15.75" customHeight="1" x14ac:dyDescent="0.3">
      <c r="A62" s="86"/>
      <c r="K62" s="86"/>
    </row>
    <row r="63" spans="1:25" ht="15.75" customHeight="1" x14ac:dyDescent="0.3">
      <c r="A63" s="86"/>
      <c r="K63" s="86"/>
    </row>
    <row r="64" spans="1:25" ht="15.75" customHeight="1" x14ac:dyDescent="0.3">
      <c r="A64" s="86"/>
      <c r="K64" s="86"/>
    </row>
    <row r="65" spans="1:11" ht="15.75" customHeight="1" x14ac:dyDescent="0.3">
      <c r="A65" s="86"/>
      <c r="K65" s="86"/>
    </row>
    <row r="66" spans="1:11" ht="15.75" customHeight="1" x14ac:dyDescent="0.3">
      <c r="A66" s="86"/>
      <c r="K66" s="86"/>
    </row>
    <row r="67" spans="1:11" ht="15.75" customHeight="1" x14ac:dyDescent="0.3">
      <c r="A67" s="86"/>
      <c r="K67" s="86"/>
    </row>
    <row r="68" spans="1:11" ht="15.75" customHeight="1" x14ac:dyDescent="0.3">
      <c r="A68" s="86"/>
      <c r="K68" s="86"/>
    </row>
    <row r="69" spans="1:11" ht="15.75" customHeight="1" x14ac:dyDescent="0.3">
      <c r="A69" s="86"/>
      <c r="K69" s="86"/>
    </row>
    <row r="70" spans="1:11" ht="15.75" customHeight="1" x14ac:dyDescent="0.3">
      <c r="A70" s="86"/>
      <c r="K70" s="86"/>
    </row>
    <row r="71" spans="1:11" ht="15.75" customHeight="1" x14ac:dyDescent="0.3">
      <c r="A71" s="86"/>
      <c r="K71" s="86"/>
    </row>
    <row r="72" spans="1:11" ht="15.75" customHeight="1" x14ac:dyDescent="0.3">
      <c r="A72" s="86"/>
      <c r="K72" s="86"/>
    </row>
    <row r="73" spans="1:11" ht="15.75" customHeight="1" x14ac:dyDescent="0.3">
      <c r="A73" s="86"/>
      <c r="K73" s="86"/>
    </row>
    <row r="74" spans="1:11" ht="15.75" customHeight="1" x14ac:dyDescent="0.3">
      <c r="A74" s="86"/>
      <c r="K74" s="86"/>
    </row>
    <row r="75" spans="1:11" ht="15.75" customHeight="1" x14ac:dyDescent="0.3">
      <c r="A75" s="86"/>
      <c r="K75" s="86"/>
    </row>
    <row r="76" spans="1:11" ht="15.75" customHeight="1" x14ac:dyDescent="0.3">
      <c r="A76" s="86"/>
      <c r="K76" s="86"/>
    </row>
    <row r="77" spans="1:11" ht="15.75" customHeight="1" x14ac:dyDescent="0.3">
      <c r="A77" s="86"/>
      <c r="K77" s="86"/>
    </row>
    <row r="78" spans="1:11" ht="15.75" customHeight="1" x14ac:dyDescent="0.3">
      <c r="A78" s="86"/>
      <c r="K78" s="86"/>
    </row>
    <row r="79" spans="1:11" ht="15.75" customHeight="1" x14ac:dyDescent="0.3">
      <c r="A79" s="86"/>
      <c r="K79" s="86"/>
    </row>
    <row r="80" spans="1:11" x14ac:dyDescent="0.3">
      <c r="A80" s="86"/>
      <c r="K80" s="86"/>
    </row>
    <row r="81" spans="1:11" x14ac:dyDescent="0.3">
      <c r="A81" s="86"/>
      <c r="K81" s="86"/>
    </row>
    <row r="82" spans="1:11" x14ac:dyDescent="0.3">
      <c r="A82" s="86"/>
      <c r="K82" s="86"/>
    </row>
    <row r="83" spans="1:11" x14ac:dyDescent="0.3">
      <c r="A83" s="86"/>
      <c r="K83" s="86"/>
    </row>
    <row r="84" spans="1:11" x14ac:dyDescent="0.3">
      <c r="A84" s="86"/>
      <c r="K84" s="86"/>
    </row>
    <row r="85" spans="1:11" x14ac:dyDescent="0.3">
      <c r="A85" s="86"/>
      <c r="K85" s="86"/>
    </row>
    <row r="86" spans="1:11" x14ac:dyDescent="0.3">
      <c r="A86" s="86"/>
      <c r="K86" s="86"/>
    </row>
    <row r="87" spans="1:11" x14ac:dyDescent="0.3">
      <c r="A87" s="86"/>
      <c r="K87" s="86"/>
    </row>
    <row r="88" spans="1:11" x14ac:dyDescent="0.3">
      <c r="A88" s="86"/>
      <c r="K88" s="86"/>
    </row>
    <row r="89" spans="1:11" x14ac:dyDescent="0.3">
      <c r="A89" s="86"/>
      <c r="K89" s="86"/>
    </row>
    <row r="90" spans="1:11" x14ac:dyDescent="0.3">
      <c r="A90" s="86"/>
      <c r="K90" s="86"/>
    </row>
    <row r="91" spans="1:11" x14ac:dyDescent="0.3">
      <c r="A91" s="86"/>
      <c r="K91" s="86"/>
    </row>
    <row r="92" spans="1:11" x14ac:dyDescent="0.3">
      <c r="A92" s="86"/>
      <c r="K92" s="86"/>
    </row>
    <row r="93" spans="1:11" x14ac:dyDescent="0.3">
      <c r="A93" s="86"/>
      <c r="K93" s="86"/>
    </row>
    <row r="94" spans="1:11" x14ac:dyDescent="0.3">
      <c r="A94" s="86"/>
      <c r="K94" s="86"/>
    </row>
    <row r="95" spans="1:11" x14ac:dyDescent="0.3">
      <c r="A95" s="86"/>
      <c r="K95" s="86"/>
    </row>
    <row r="96" spans="1:11" x14ac:dyDescent="0.3">
      <c r="A96" s="86"/>
      <c r="K96" s="86"/>
    </row>
    <row r="97" spans="1:11" x14ac:dyDescent="0.3">
      <c r="A97" s="86"/>
      <c r="K97" s="86"/>
    </row>
    <row r="98" spans="1:11" x14ac:dyDescent="0.3">
      <c r="A98" s="86"/>
      <c r="K98" s="86"/>
    </row>
    <row r="99" spans="1:11" x14ac:dyDescent="0.3">
      <c r="A99" s="86"/>
      <c r="K99" s="86"/>
    </row>
    <row r="100" spans="1:11" x14ac:dyDescent="0.3">
      <c r="A100" s="86"/>
      <c r="K100" s="86"/>
    </row>
    <row r="101" spans="1:11" x14ac:dyDescent="0.3">
      <c r="A101" s="86"/>
      <c r="K101" s="86"/>
    </row>
    <row r="102" spans="1:11" x14ac:dyDescent="0.3">
      <c r="A102" s="86"/>
      <c r="K102" s="86"/>
    </row>
    <row r="103" spans="1:11" x14ac:dyDescent="0.3">
      <c r="A103" s="86"/>
      <c r="K103" s="86"/>
    </row>
    <row r="104" spans="1:11" x14ac:dyDescent="0.3">
      <c r="A104" s="86"/>
      <c r="K104" s="86"/>
    </row>
    <row r="105" spans="1:11" x14ac:dyDescent="0.3">
      <c r="A105" s="86"/>
      <c r="K105" s="86"/>
    </row>
    <row r="106" spans="1:11" x14ac:dyDescent="0.3">
      <c r="A106" s="86"/>
      <c r="K106" s="86"/>
    </row>
    <row r="107" spans="1:11" x14ac:dyDescent="0.3">
      <c r="A107" s="86"/>
      <c r="K107" s="86"/>
    </row>
    <row r="108" spans="1:11" x14ac:dyDescent="0.3">
      <c r="A108" s="86"/>
      <c r="K108" s="86"/>
    </row>
    <row r="109" spans="1:11" x14ac:dyDescent="0.3">
      <c r="A109" s="86"/>
      <c r="K109" s="86"/>
    </row>
    <row r="110" spans="1:11" x14ac:dyDescent="0.3">
      <c r="A110" s="86"/>
      <c r="K110" s="86"/>
    </row>
    <row r="111" spans="1:11" x14ac:dyDescent="0.3">
      <c r="A111" s="86"/>
      <c r="K111" s="86"/>
    </row>
    <row r="112" spans="1:11" x14ac:dyDescent="0.3">
      <c r="A112" s="86"/>
      <c r="K112" s="86"/>
    </row>
    <row r="113" spans="1:11" x14ac:dyDescent="0.3">
      <c r="A113" s="86"/>
      <c r="K113" s="86"/>
    </row>
    <row r="114" spans="1:11" x14ac:dyDescent="0.3">
      <c r="A114" s="86"/>
      <c r="K114" s="86"/>
    </row>
    <row r="115" spans="1:11" x14ac:dyDescent="0.3">
      <c r="A115" s="86"/>
      <c r="K115" s="86"/>
    </row>
    <row r="116" spans="1:11" x14ac:dyDescent="0.3">
      <c r="A116" s="86"/>
      <c r="K116" s="86"/>
    </row>
    <row r="117" spans="1:11" x14ac:dyDescent="0.3">
      <c r="A117" s="86"/>
      <c r="K117" s="86"/>
    </row>
    <row r="118" spans="1:11" x14ac:dyDescent="0.3">
      <c r="A118" s="86"/>
      <c r="K118" s="86"/>
    </row>
    <row r="119" spans="1:11" x14ac:dyDescent="0.3">
      <c r="A119" s="86"/>
      <c r="K119" s="86"/>
    </row>
    <row r="120" spans="1:11" x14ac:dyDescent="0.3">
      <c r="A120" s="86"/>
      <c r="K120" s="86"/>
    </row>
    <row r="121" spans="1:11" x14ac:dyDescent="0.3">
      <c r="A121" s="86"/>
      <c r="K121" s="86"/>
    </row>
    <row r="122" spans="1:11" x14ac:dyDescent="0.3">
      <c r="A122" s="86"/>
      <c r="K122" s="86"/>
    </row>
    <row r="123" spans="1:11" x14ac:dyDescent="0.3">
      <c r="A123" s="86"/>
      <c r="K123" s="86"/>
    </row>
    <row r="124" spans="1:11" x14ac:dyDescent="0.3">
      <c r="A124" s="86"/>
      <c r="K124" s="86"/>
    </row>
    <row r="125" spans="1:11" x14ac:dyDescent="0.3">
      <c r="A125" s="86"/>
      <c r="K125" s="86"/>
    </row>
    <row r="126" spans="1:11" x14ac:dyDescent="0.3">
      <c r="A126" s="86"/>
      <c r="K126" s="86"/>
    </row>
    <row r="127" spans="1:11" x14ac:dyDescent="0.3">
      <c r="A127" s="86"/>
      <c r="K127" s="86"/>
    </row>
    <row r="128" spans="1:11" x14ac:dyDescent="0.3">
      <c r="A128" s="86"/>
      <c r="K128" s="86"/>
    </row>
    <row r="129" spans="1:11" x14ac:dyDescent="0.3">
      <c r="A129" s="86"/>
      <c r="K129" s="86"/>
    </row>
    <row r="130" spans="1:11" x14ac:dyDescent="0.3">
      <c r="A130" s="86"/>
      <c r="K130" s="86"/>
    </row>
    <row r="131" spans="1:11" x14ac:dyDescent="0.3">
      <c r="A131" s="86"/>
      <c r="K131" s="86"/>
    </row>
    <row r="132" spans="1:11" x14ac:dyDescent="0.3">
      <c r="A132" s="86"/>
      <c r="K132" s="86"/>
    </row>
    <row r="133" spans="1:11" x14ac:dyDescent="0.3">
      <c r="A133" s="86"/>
      <c r="K133" s="86"/>
    </row>
    <row r="134" spans="1:11" x14ac:dyDescent="0.3">
      <c r="A134" s="86"/>
      <c r="K134" s="86"/>
    </row>
    <row r="135" spans="1:11" x14ac:dyDescent="0.3">
      <c r="A135" s="86"/>
      <c r="K135" s="86"/>
    </row>
    <row r="136" spans="1:11" x14ac:dyDescent="0.3">
      <c r="A136" s="86"/>
      <c r="K136" s="86"/>
    </row>
    <row r="137" spans="1:11" x14ac:dyDescent="0.3">
      <c r="A137" s="86"/>
      <c r="K137" s="86"/>
    </row>
    <row r="138" spans="1:11" x14ac:dyDescent="0.3">
      <c r="A138" s="86"/>
      <c r="K138" s="86"/>
    </row>
    <row r="139" spans="1:11" x14ac:dyDescent="0.3">
      <c r="A139" s="86"/>
      <c r="K139" s="86"/>
    </row>
    <row r="140" spans="1:11" x14ac:dyDescent="0.3">
      <c r="A140" s="86"/>
      <c r="K140" s="86"/>
    </row>
    <row r="141" spans="1:11" x14ac:dyDescent="0.3">
      <c r="A141" s="86"/>
      <c r="K141" s="86"/>
    </row>
    <row r="142" spans="1:11" x14ac:dyDescent="0.3">
      <c r="A142" s="86"/>
      <c r="K142" s="86"/>
    </row>
    <row r="143" spans="1:11" x14ac:dyDescent="0.3">
      <c r="A143" s="86"/>
      <c r="K143" s="86"/>
    </row>
    <row r="144" spans="1:11" x14ac:dyDescent="0.3">
      <c r="A144" s="86"/>
      <c r="K144" s="86"/>
    </row>
    <row r="145" spans="1:11" x14ac:dyDescent="0.3">
      <c r="A145" s="86"/>
      <c r="K145" s="86"/>
    </row>
    <row r="146" spans="1:11" x14ac:dyDescent="0.3">
      <c r="A146" s="86"/>
      <c r="K146" s="86"/>
    </row>
    <row r="147" spans="1:11" x14ac:dyDescent="0.3">
      <c r="A147" s="86"/>
      <c r="K147" s="86"/>
    </row>
    <row r="148" spans="1:11" x14ac:dyDescent="0.3">
      <c r="A148" s="86"/>
      <c r="K148" s="86"/>
    </row>
    <row r="149" spans="1:11" x14ac:dyDescent="0.3">
      <c r="A149" s="86"/>
      <c r="K149" s="86"/>
    </row>
    <row r="150" spans="1:11" x14ac:dyDescent="0.3">
      <c r="A150" s="86"/>
      <c r="K150" s="86"/>
    </row>
    <row r="151" spans="1:11" x14ac:dyDescent="0.3">
      <c r="A151" s="86"/>
      <c r="K151" s="86"/>
    </row>
    <row r="152" spans="1:11" x14ac:dyDescent="0.3">
      <c r="A152" s="86"/>
      <c r="K152" s="86"/>
    </row>
    <row r="153" spans="1:11" x14ac:dyDescent="0.3">
      <c r="A153" s="86"/>
      <c r="K153" s="86"/>
    </row>
    <row r="154" spans="1:11" x14ac:dyDescent="0.3">
      <c r="A154" s="86"/>
      <c r="K154" s="86"/>
    </row>
    <row r="155" spans="1:11" x14ac:dyDescent="0.3">
      <c r="A155" s="86"/>
      <c r="K155" s="86"/>
    </row>
    <row r="156" spans="1:11" x14ac:dyDescent="0.3">
      <c r="A156" s="86"/>
      <c r="K156" s="86"/>
    </row>
    <row r="157" spans="1:11" x14ac:dyDescent="0.3">
      <c r="A157" s="86"/>
      <c r="K157" s="86"/>
    </row>
    <row r="158" spans="1:11" x14ac:dyDescent="0.3">
      <c r="A158" s="86"/>
      <c r="K158" s="86"/>
    </row>
    <row r="159" spans="1:11" x14ac:dyDescent="0.3">
      <c r="A159" s="86"/>
      <c r="K159" s="86"/>
    </row>
    <row r="160" spans="1:11" x14ac:dyDescent="0.3">
      <c r="A160" s="86"/>
      <c r="K160" s="86"/>
    </row>
    <row r="161" spans="1:11" x14ac:dyDescent="0.3">
      <c r="A161" s="86"/>
      <c r="K161" s="86"/>
    </row>
    <row r="162" spans="1:11" x14ac:dyDescent="0.3">
      <c r="A162" s="86"/>
      <c r="K162" s="86"/>
    </row>
    <row r="163" spans="1:11" x14ac:dyDescent="0.3">
      <c r="A163" s="86"/>
      <c r="K163" s="86"/>
    </row>
    <row r="164" spans="1:11" x14ac:dyDescent="0.3">
      <c r="A164" s="86"/>
      <c r="K164" s="86"/>
    </row>
    <row r="165" spans="1:11" x14ac:dyDescent="0.3">
      <c r="A165" s="86"/>
      <c r="K165" s="86"/>
    </row>
    <row r="166" spans="1:11" x14ac:dyDescent="0.3">
      <c r="A166" s="86"/>
      <c r="K166" s="86"/>
    </row>
    <row r="167" spans="1:11" x14ac:dyDescent="0.3">
      <c r="A167" s="86"/>
      <c r="K167" s="86"/>
    </row>
    <row r="168" spans="1:11" x14ac:dyDescent="0.3">
      <c r="A168" s="86"/>
      <c r="K168" s="86"/>
    </row>
    <row r="169" spans="1:11" x14ac:dyDescent="0.3">
      <c r="A169" s="86"/>
      <c r="K169" s="86"/>
    </row>
    <row r="170" spans="1:11" x14ac:dyDescent="0.3">
      <c r="A170" s="86"/>
      <c r="K170" s="86"/>
    </row>
    <row r="171" spans="1:11" x14ac:dyDescent="0.3">
      <c r="A171" s="86"/>
      <c r="K171" s="86"/>
    </row>
    <row r="172" spans="1:11" x14ac:dyDescent="0.3">
      <c r="A172" s="86"/>
      <c r="K172" s="86"/>
    </row>
    <row r="173" spans="1:11" x14ac:dyDescent="0.3">
      <c r="A173" s="86"/>
      <c r="K173" s="86"/>
    </row>
    <row r="174" spans="1:11" x14ac:dyDescent="0.3">
      <c r="A174" s="86"/>
      <c r="K174" s="86"/>
    </row>
    <row r="175" spans="1:11" x14ac:dyDescent="0.3">
      <c r="A175" s="86"/>
      <c r="K175" s="86"/>
    </row>
    <row r="176" spans="1:11" x14ac:dyDescent="0.3">
      <c r="A176" s="86"/>
      <c r="K176" s="86"/>
    </row>
    <row r="177" spans="1:11" x14ac:dyDescent="0.3">
      <c r="A177" s="86"/>
      <c r="K177" s="86"/>
    </row>
    <row r="178" spans="1:11" x14ac:dyDescent="0.3">
      <c r="A178" s="86"/>
      <c r="K178" s="86"/>
    </row>
    <row r="179" spans="1:11" x14ac:dyDescent="0.3">
      <c r="A179" s="86"/>
      <c r="K179" s="86"/>
    </row>
    <row r="180" spans="1:11" x14ac:dyDescent="0.3">
      <c r="A180" s="86"/>
      <c r="K180" s="86"/>
    </row>
    <row r="181" spans="1:11" x14ac:dyDescent="0.3">
      <c r="A181" s="86"/>
      <c r="K181" s="86"/>
    </row>
    <row r="182" spans="1:11" x14ac:dyDescent="0.3">
      <c r="A182" s="86"/>
      <c r="K182" s="86"/>
    </row>
    <row r="183" spans="1:11" x14ac:dyDescent="0.3">
      <c r="A183" s="86"/>
      <c r="K183" s="86"/>
    </row>
    <row r="184" spans="1:11" x14ac:dyDescent="0.3">
      <c r="A184" s="86"/>
      <c r="K184" s="86"/>
    </row>
    <row r="185" spans="1:11" x14ac:dyDescent="0.3">
      <c r="A185" s="86"/>
      <c r="K185" s="86"/>
    </row>
    <row r="186" spans="1:11" x14ac:dyDescent="0.3">
      <c r="A186" s="86"/>
      <c r="K186" s="86"/>
    </row>
    <row r="187" spans="1:11" x14ac:dyDescent="0.3">
      <c r="A187" s="86"/>
      <c r="K187" s="86"/>
    </row>
    <row r="188" spans="1:11" x14ac:dyDescent="0.3">
      <c r="A188" s="86"/>
      <c r="K188" s="86"/>
    </row>
    <row r="189" spans="1:11" x14ac:dyDescent="0.3">
      <c r="A189" s="86"/>
      <c r="K189" s="86"/>
    </row>
    <row r="190" spans="1:11" x14ac:dyDescent="0.3">
      <c r="A190" s="86"/>
      <c r="K190" s="86"/>
    </row>
    <row r="191" spans="1:11" x14ac:dyDescent="0.3">
      <c r="A191" s="86"/>
      <c r="K191" s="86"/>
    </row>
    <row r="192" spans="1:11" x14ac:dyDescent="0.3">
      <c r="A192" s="86"/>
      <c r="K192" s="86"/>
    </row>
    <row r="193" spans="1:11" x14ac:dyDescent="0.3">
      <c r="A193" s="86"/>
      <c r="K193" s="86"/>
    </row>
    <row r="194" spans="1:11" x14ac:dyDescent="0.3">
      <c r="A194" s="86"/>
      <c r="K194" s="86"/>
    </row>
    <row r="195" spans="1:11" x14ac:dyDescent="0.3">
      <c r="A195" s="86"/>
      <c r="K195" s="86"/>
    </row>
    <row r="196" spans="1:11" x14ac:dyDescent="0.3">
      <c r="A196" s="86"/>
      <c r="K196" s="86"/>
    </row>
    <row r="197" spans="1:11" x14ac:dyDescent="0.3">
      <c r="A197" s="86"/>
      <c r="K197" s="86"/>
    </row>
    <row r="198" spans="1:11" x14ac:dyDescent="0.3">
      <c r="A198" s="86"/>
      <c r="K198" s="86"/>
    </row>
    <row r="199" spans="1:11" x14ac:dyDescent="0.3">
      <c r="A199" s="86"/>
      <c r="K199" s="86"/>
    </row>
    <row r="200" spans="1:11" x14ac:dyDescent="0.3">
      <c r="A200" s="86"/>
      <c r="K200" s="86"/>
    </row>
    <row r="201" spans="1:11" x14ac:dyDescent="0.3">
      <c r="A201" s="86"/>
      <c r="K201" s="86"/>
    </row>
    <row r="202" spans="1:11" x14ac:dyDescent="0.3">
      <c r="A202" s="86"/>
      <c r="K202" s="86"/>
    </row>
    <row r="203" spans="1:11" x14ac:dyDescent="0.3">
      <c r="A203" s="86"/>
      <c r="K203" s="86"/>
    </row>
    <row r="204" spans="1:11" x14ac:dyDescent="0.3">
      <c r="A204" s="86"/>
      <c r="K204" s="86"/>
    </row>
    <row r="205" spans="1:11" x14ac:dyDescent="0.3">
      <c r="A205" s="86"/>
      <c r="K205" s="86"/>
    </row>
    <row r="206" spans="1:11" x14ac:dyDescent="0.3">
      <c r="A206" s="86"/>
      <c r="K206" s="86"/>
    </row>
    <row r="207" spans="1:11" x14ac:dyDescent="0.3">
      <c r="A207" s="86"/>
      <c r="K207" s="86"/>
    </row>
    <row r="208" spans="1:11" x14ac:dyDescent="0.3">
      <c r="A208" s="86"/>
      <c r="K208" s="86"/>
    </row>
    <row r="209" spans="1:11" x14ac:dyDescent="0.3">
      <c r="A209" s="86"/>
      <c r="K209" s="86"/>
    </row>
    <row r="210" spans="1:11" x14ac:dyDescent="0.3">
      <c r="A210" s="86"/>
      <c r="K210" s="86"/>
    </row>
    <row r="211" spans="1:11" x14ac:dyDescent="0.3">
      <c r="A211" s="86"/>
      <c r="K211" s="86"/>
    </row>
    <row r="212" spans="1:11" x14ac:dyDescent="0.3">
      <c r="A212" s="86"/>
      <c r="K212" s="86"/>
    </row>
    <row r="213" spans="1:11" x14ac:dyDescent="0.3">
      <c r="A213" s="86"/>
      <c r="K213" s="86"/>
    </row>
    <row r="214" spans="1:11" x14ac:dyDescent="0.3">
      <c r="A214" s="86"/>
      <c r="K214" s="86"/>
    </row>
    <row r="215" spans="1:11" x14ac:dyDescent="0.3">
      <c r="A215" s="86"/>
      <c r="K215" s="86"/>
    </row>
    <row r="216" spans="1:11" x14ac:dyDescent="0.3">
      <c r="A216" s="86"/>
      <c r="K216" s="86"/>
    </row>
    <row r="217" spans="1:11" x14ac:dyDescent="0.3">
      <c r="A217" s="86"/>
      <c r="K217" s="86"/>
    </row>
    <row r="218" spans="1:11" x14ac:dyDescent="0.3">
      <c r="A218" s="86"/>
      <c r="K218" s="86"/>
    </row>
    <row r="219" spans="1:11" x14ac:dyDescent="0.3">
      <c r="A219" s="86"/>
      <c r="K219" s="86"/>
    </row>
    <row r="220" spans="1:11" x14ac:dyDescent="0.3">
      <c r="A220" s="86"/>
      <c r="K220" s="86"/>
    </row>
    <row r="221" spans="1:11" x14ac:dyDescent="0.3">
      <c r="A221" s="86"/>
      <c r="K221" s="86"/>
    </row>
    <row r="222" spans="1:11" x14ac:dyDescent="0.3">
      <c r="A222" s="86"/>
      <c r="K222" s="86"/>
    </row>
    <row r="223" spans="1:11" x14ac:dyDescent="0.3">
      <c r="A223" s="86"/>
      <c r="K223" s="86"/>
    </row>
    <row r="224" spans="1:11" x14ac:dyDescent="0.3">
      <c r="A224" s="86"/>
      <c r="K224" s="86"/>
    </row>
    <row r="225" spans="1:11" x14ac:dyDescent="0.3">
      <c r="A225" s="86"/>
      <c r="K225" s="86"/>
    </row>
    <row r="226" spans="1:11" x14ac:dyDescent="0.3">
      <c r="A226" s="86"/>
      <c r="K226" s="86"/>
    </row>
    <row r="227" spans="1:11" x14ac:dyDescent="0.3">
      <c r="A227" s="86"/>
      <c r="K227" s="86"/>
    </row>
    <row r="228" spans="1:11" x14ac:dyDescent="0.3">
      <c r="A228" s="86"/>
      <c r="K228" s="86"/>
    </row>
    <row r="229" spans="1:11" x14ac:dyDescent="0.3">
      <c r="A229" s="86"/>
      <c r="K229" s="86"/>
    </row>
    <row r="230" spans="1:11" x14ac:dyDescent="0.3">
      <c r="A230" s="86"/>
      <c r="K230" s="86"/>
    </row>
    <row r="231" spans="1:11" x14ac:dyDescent="0.3">
      <c r="A231" s="86"/>
      <c r="K231" s="86"/>
    </row>
    <row r="232" spans="1:11" x14ac:dyDescent="0.3">
      <c r="A232" s="86"/>
      <c r="K232" s="86"/>
    </row>
    <row r="233" spans="1:11" x14ac:dyDescent="0.3">
      <c r="A233" s="86"/>
      <c r="K233" s="86"/>
    </row>
    <row r="234" spans="1:11" x14ac:dyDescent="0.3">
      <c r="A234" s="86"/>
      <c r="K234" s="86"/>
    </row>
    <row r="235" spans="1:11" x14ac:dyDescent="0.3">
      <c r="A235" s="86"/>
      <c r="K235" s="86"/>
    </row>
    <row r="236" spans="1:11" x14ac:dyDescent="0.3">
      <c r="A236" s="86"/>
      <c r="K236" s="86"/>
    </row>
    <row r="237" spans="1:11" x14ac:dyDescent="0.3">
      <c r="A237" s="86"/>
      <c r="K237" s="86"/>
    </row>
    <row r="238" spans="1:11" x14ac:dyDescent="0.3">
      <c r="A238" s="86"/>
      <c r="K238" s="86"/>
    </row>
    <row r="239" spans="1:11" x14ac:dyDescent="0.3">
      <c r="A239" s="86"/>
      <c r="K239" s="86"/>
    </row>
    <row r="240" spans="1:11" x14ac:dyDescent="0.3">
      <c r="A240" s="86"/>
      <c r="K240" s="86"/>
    </row>
    <row r="241" spans="1:11" x14ac:dyDescent="0.3">
      <c r="A241" s="86"/>
      <c r="K241" s="86"/>
    </row>
    <row r="242" spans="1:11" x14ac:dyDescent="0.3">
      <c r="A242" s="86"/>
      <c r="K242" s="86"/>
    </row>
    <row r="243" spans="1:11" x14ac:dyDescent="0.3">
      <c r="A243" s="86"/>
      <c r="K243" s="86"/>
    </row>
    <row r="244" spans="1:11" x14ac:dyDescent="0.3">
      <c r="A244" s="86"/>
      <c r="K244" s="86"/>
    </row>
    <row r="245" spans="1:11" x14ac:dyDescent="0.3">
      <c r="A245" s="86"/>
      <c r="K245" s="86"/>
    </row>
    <row r="246" spans="1:11" x14ac:dyDescent="0.3">
      <c r="A246" s="86"/>
      <c r="K246" s="86"/>
    </row>
    <row r="247" spans="1:11" x14ac:dyDescent="0.3">
      <c r="A247" s="86"/>
      <c r="K247" s="86"/>
    </row>
    <row r="248" spans="1:11" x14ac:dyDescent="0.3">
      <c r="A248" s="86"/>
      <c r="K248" s="86"/>
    </row>
    <row r="249" spans="1:11" x14ac:dyDescent="0.3">
      <c r="A249" s="86"/>
      <c r="K249" s="86"/>
    </row>
    <row r="250" spans="1:11" x14ac:dyDescent="0.3">
      <c r="A250" s="86"/>
      <c r="K250" s="86"/>
    </row>
    <row r="251" spans="1:11" x14ac:dyDescent="0.3">
      <c r="A251" s="86"/>
      <c r="K251" s="86"/>
    </row>
    <row r="252" spans="1:11" x14ac:dyDescent="0.3">
      <c r="A252" s="86"/>
      <c r="K252" s="86"/>
    </row>
    <row r="253" spans="1:11" x14ac:dyDescent="0.3">
      <c r="A253" s="86"/>
      <c r="K253" s="86"/>
    </row>
    <row r="254" spans="1:11" x14ac:dyDescent="0.3">
      <c r="A254" s="86"/>
      <c r="K254" s="86"/>
    </row>
    <row r="255" spans="1:11" x14ac:dyDescent="0.3">
      <c r="A255" s="86"/>
      <c r="K255" s="86"/>
    </row>
    <row r="256" spans="1:11" x14ac:dyDescent="0.3">
      <c r="A256" s="86"/>
      <c r="K256" s="86"/>
    </row>
    <row r="257" spans="1:11" x14ac:dyDescent="0.3">
      <c r="A257" s="86"/>
      <c r="K257" s="86"/>
    </row>
    <row r="258" spans="1:11" x14ac:dyDescent="0.3">
      <c r="A258" s="86"/>
      <c r="K258" s="86"/>
    </row>
    <row r="259" spans="1:11" x14ac:dyDescent="0.3">
      <c r="A259" s="86"/>
      <c r="K259" s="86"/>
    </row>
    <row r="260" spans="1:11" x14ac:dyDescent="0.3">
      <c r="A260" s="86"/>
      <c r="K260" s="86"/>
    </row>
    <row r="261" spans="1:11" x14ac:dyDescent="0.3">
      <c r="A261" s="86"/>
      <c r="K261" s="86"/>
    </row>
    <row r="262" spans="1:11" x14ac:dyDescent="0.3">
      <c r="A262" s="86"/>
      <c r="K262" s="86"/>
    </row>
    <row r="263" spans="1:11" x14ac:dyDescent="0.3">
      <c r="A263" s="86"/>
      <c r="K263" s="86"/>
    </row>
    <row r="264" spans="1:11" x14ac:dyDescent="0.3">
      <c r="A264" s="86"/>
      <c r="K264" s="86"/>
    </row>
    <row r="265" spans="1:11" x14ac:dyDescent="0.3">
      <c r="A265" s="86"/>
      <c r="K265" s="86"/>
    </row>
    <row r="266" spans="1:11" x14ac:dyDescent="0.3">
      <c r="A266" s="86"/>
      <c r="K266" s="86"/>
    </row>
    <row r="267" spans="1:11" x14ac:dyDescent="0.3">
      <c r="A267" s="86"/>
      <c r="K267" s="86"/>
    </row>
    <row r="268" spans="1:11" x14ac:dyDescent="0.3">
      <c r="A268" s="86"/>
      <c r="K268" s="86"/>
    </row>
    <row r="269" spans="1:11" x14ac:dyDescent="0.3">
      <c r="A269" s="86"/>
      <c r="K269" s="86"/>
    </row>
    <row r="270" spans="1:11" x14ac:dyDescent="0.3">
      <c r="A270" s="86"/>
      <c r="K270" s="86"/>
    </row>
    <row r="271" spans="1:11" x14ac:dyDescent="0.3">
      <c r="A271" s="86"/>
      <c r="K271" s="86"/>
    </row>
    <row r="272" spans="1:11" x14ac:dyDescent="0.3">
      <c r="A272" s="86"/>
      <c r="K272" s="86"/>
    </row>
    <row r="273" spans="1:11" x14ac:dyDescent="0.3">
      <c r="A273" s="86"/>
      <c r="K273" s="86"/>
    </row>
    <row r="274" spans="1:11" x14ac:dyDescent="0.3">
      <c r="A274" s="86"/>
      <c r="K274" s="86"/>
    </row>
    <row r="275" spans="1:11" x14ac:dyDescent="0.3">
      <c r="A275" s="86"/>
      <c r="K275" s="86"/>
    </row>
    <row r="276" spans="1:11" x14ac:dyDescent="0.3">
      <c r="A276" s="86"/>
      <c r="K276" s="86"/>
    </row>
    <row r="277" spans="1:11" x14ac:dyDescent="0.3">
      <c r="A277" s="86"/>
      <c r="K277" s="86"/>
    </row>
    <row r="278" spans="1:11" x14ac:dyDescent="0.3">
      <c r="A278" s="86"/>
      <c r="K278" s="86"/>
    </row>
    <row r="279" spans="1:11" x14ac:dyDescent="0.3">
      <c r="A279" s="86"/>
      <c r="K279" s="86"/>
    </row>
    <row r="280" spans="1:11" x14ac:dyDescent="0.3">
      <c r="A280" s="86"/>
      <c r="K280" s="86"/>
    </row>
    <row r="281" spans="1:11" x14ac:dyDescent="0.3">
      <c r="A281" s="86"/>
      <c r="K281" s="86"/>
    </row>
    <row r="282" spans="1:11" x14ac:dyDescent="0.3">
      <c r="A282" s="86"/>
      <c r="K282" s="86"/>
    </row>
    <row r="283" spans="1:11" x14ac:dyDescent="0.3">
      <c r="A283" s="86"/>
      <c r="K283" s="86"/>
    </row>
    <row r="284" spans="1:11" x14ac:dyDescent="0.3">
      <c r="A284" s="86"/>
      <c r="K284" s="86"/>
    </row>
    <row r="285" spans="1:11" x14ac:dyDescent="0.3">
      <c r="A285" s="86"/>
      <c r="K285" s="86"/>
    </row>
    <row r="286" spans="1:11" x14ac:dyDescent="0.3">
      <c r="A286" s="86"/>
      <c r="K286" s="86"/>
    </row>
    <row r="287" spans="1:11" x14ac:dyDescent="0.3">
      <c r="A287" s="86"/>
      <c r="K287" s="86"/>
    </row>
    <row r="288" spans="1:11" x14ac:dyDescent="0.3">
      <c r="A288" s="86"/>
      <c r="K288" s="86"/>
    </row>
    <row r="289" spans="1:11" x14ac:dyDescent="0.3">
      <c r="A289" s="86"/>
      <c r="K289" s="86"/>
    </row>
    <row r="290" spans="1:11" x14ac:dyDescent="0.3">
      <c r="A290" s="86"/>
      <c r="K290" s="86"/>
    </row>
    <row r="291" spans="1:11" x14ac:dyDescent="0.3">
      <c r="A291" s="86"/>
      <c r="K291" s="86"/>
    </row>
    <row r="292" spans="1:11" x14ac:dyDescent="0.3">
      <c r="A292" s="86"/>
      <c r="K292" s="86"/>
    </row>
    <row r="293" spans="1:11" x14ac:dyDescent="0.3">
      <c r="A293" s="86"/>
      <c r="K293" s="86"/>
    </row>
    <row r="294" spans="1:11" x14ac:dyDescent="0.3">
      <c r="A294" s="86"/>
      <c r="K294" s="86"/>
    </row>
    <row r="295" spans="1:11" x14ac:dyDescent="0.3">
      <c r="A295" s="86"/>
      <c r="K295" s="86"/>
    </row>
    <row r="296" spans="1:11" x14ac:dyDescent="0.3">
      <c r="A296" s="86"/>
      <c r="K296" s="86"/>
    </row>
    <row r="297" spans="1:11" x14ac:dyDescent="0.3">
      <c r="A297" s="86"/>
      <c r="K297" s="86"/>
    </row>
    <row r="298" spans="1:11" x14ac:dyDescent="0.3">
      <c r="A298" s="86"/>
      <c r="K298" s="86"/>
    </row>
    <row r="299" spans="1:11" x14ac:dyDescent="0.3">
      <c r="A299" s="86"/>
      <c r="K299" s="86"/>
    </row>
    <row r="300" spans="1:11" x14ac:dyDescent="0.3">
      <c r="A300" s="86"/>
      <c r="K300" s="86"/>
    </row>
    <row r="301" spans="1:11" x14ac:dyDescent="0.3">
      <c r="A301" s="86"/>
      <c r="K301" s="86"/>
    </row>
    <row r="302" spans="1:11" x14ac:dyDescent="0.3">
      <c r="A302" s="86"/>
      <c r="K302" s="86"/>
    </row>
    <row r="303" spans="1:11" x14ac:dyDescent="0.3">
      <c r="A303" s="86"/>
      <c r="K303" s="86"/>
    </row>
    <row r="304" spans="1:11" x14ac:dyDescent="0.3">
      <c r="A304" s="86"/>
      <c r="K304" s="86"/>
    </row>
    <row r="305" spans="1:11" x14ac:dyDescent="0.3">
      <c r="A305" s="86"/>
      <c r="K305" s="86"/>
    </row>
    <row r="306" spans="1:11" x14ac:dyDescent="0.3">
      <c r="A306" s="86"/>
      <c r="K306" s="86"/>
    </row>
    <row r="307" spans="1:11" x14ac:dyDescent="0.3">
      <c r="A307" s="86"/>
      <c r="K307" s="86"/>
    </row>
    <row r="308" spans="1:11" x14ac:dyDescent="0.3">
      <c r="A308" s="86"/>
      <c r="K308" s="86"/>
    </row>
    <row r="309" spans="1:11" x14ac:dyDescent="0.3">
      <c r="A309" s="86"/>
      <c r="K309" s="86"/>
    </row>
    <row r="310" spans="1:11" x14ac:dyDescent="0.3">
      <c r="A310" s="86"/>
      <c r="K310" s="86"/>
    </row>
    <row r="311" spans="1:11" x14ac:dyDescent="0.3">
      <c r="A311" s="86"/>
      <c r="K311" s="86"/>
    </row>
    <row r="312" spans="1:11" x14ac:dyDescent="0.3">
      <c r="A312" s="86"/>
      <c r="K312" s="86"/>
    </row>
    <row r="313" spans="1:11" x14ac:dyDescent="0.3">
      <c r="A313" s="86"/>
      <c r="K313" s="86"/>
    </row>
    <row r="314" spans="1:11" x14ac:dyDescent="0.3">
      <c r="A314" s="86"/>
      <c r="K314" s="86"/>
    </row>
    <row r="315" spans="1:11" x14ac:dyDescent="0.3">
      <c r="A315" s="86"/>
      <c r="K315" s="86"/>
    </row>
    <row r="316" spans="1:11" x14ac:dyDescent="0.3">
      <c r="A316" s="86"/>
      <c r="K316" s="86"/>
    </row>
    <row r="317" spans="1:11" x14ac:dyDescent="0.3">
      <c r="A317" s="86"/>
      <c r="K317" s="86"/>
    </row>
    <row r="318" spans="1:11" x14ac:dyDescent="0.3">
      <c r="A318" s="86"/>
      <c r="K318" s="86"/>
    </row>
    <row r="319" spans="1:11" x14ac:dyDescent="0.3">
      <c r="A319" s="86"/>
      <c r="K319" s="86"/>
    </row>
    <row r="320" spans="1:11" x14ac:dyDescent="0.3">
      <c r="A320" s="86"/>
      <c r="K320" s="86"/>
    </row>
    <row r="321" spans="1:11" x14ac:dyDescent="0.3">
      <c r="A321" s="86"/>
      <c r="K321" s="86"/>
    </row>
    <row r="322" spans="1:11" x14ac:dyDescent="0.3">
      <c r="A322" s="86"/>
      <c r="K322" s="86"/>
    </row>
    <row r="323" spans="1:11" x14ac:dyDescent="0.3">
      <c r="A323" s="86"/>
      <c r="K323" s="86"/>
    </row>
    <row r="324" spans="1:11" x14ac:dyDescent="0.3">
      <c r="A324" s="86"/>
      <c r="K324" s="86"/>
    </row>
    <row r="325" spans="1:11" x14ac:dyDescent="0.3">
      <c r="A325" s="86"/>
      <c r="K325" s="86"/>
    </row>
    <row r="326" spans="1:11" x14ac:dyDescent="0.3">
      <c r="A326" s="86"/>
      <c r="K326" s="86"/>
    </row>
    <row r="327" spans="1:11" x14ac:dyDescent="0.3">
      <c r="A327" s="86"/>
      <c r="K327" s="86"/>
    </row>
    <row r="328" spans="1:11" x14ac:dyDescent="0.3">
      <c r="A328" s="86"/>
      <c r="K328" s="86"/>
    </row>
    <row r="329" spans="1:11" x14ac:dyDescent="0.3">
      <c r="A329" s="86"/>
      <c r="K329" s="86"/>
    </row>
    <row r="330" spans="1:11" x14ac:dyDescent="0.3">
      <c r="A330" s="86"/>
      <c r="K330" s="86"/>
    </row>
    <row r="331" spans="1:11" x14ac:dyDescent="0.3">
      <c r="A331" s="86"/>
      <c r="K331" s="86"/>
    </row>
    <row r="332" spans="1:11" x14ac:dyDescent="0.3">
      <c r="A332" s="86"/>
      <c r="K332" s="86"/>
    </row>
    <row r="333" spans="1:11" x14ac:dyDescent="0.3">
      <c r="A333" s="86"/>
      <c r="K333" s="86"/>
    </row>
    <row r="334" spans="1:11" x14ac:dyDescent="0.3">
      <c r="A334" s="86"/>
      <c r="K334" s="86"/>
    </row>
    <row r="335" spans="1:11" x14ac:dyDescent="0.3">
      <c r="A335" s="86"/>
      <c r="K335" s="86"/>
    </row>
    <row r="336" spans="1:11" x14ac:dyDescent="0.3">
      <c r="A336" s="86"/>
      <c r="K336" s="86"/>
    </row>
    <row r="337" spans="1:11" x14ac:dyDescent="0.3">
      <c r="A337" s="86"/>
      <c r="K337" s="86"/>
    </row>
    <row r="338" spans="1:11" x14ac:dyDescent="0.3">
      <c r="A338" s="86"/>
      <c r="K338" s="86"/>
    </row>
    <row r="339" spans="1:11" x14ac:dyDescent="0.3">
      <c r="A339" s="86"/>
      <c r="K339" s="86"/>
    </row>
    <row r="340" spans="1:11" x14ac:dyDescent="0.3">
      <c r="A340" s="86"/>
      <c r="K340" s="86"/>
    </row>
    <row r="341" spans="1:11" x14ac:dyDescent="0.3">
      <c r="A341" s="86"/>
      <c r="K341" s="86"/>
    </row>
    <row r="342" spans="1:11" x14ac:dyDescent="0.3">
      <c r="A342" s="86"/>
      <c r="K342" s="86"/>
    </row>
    <row r="343" spans="1:11" x14ac:dyDescent="0.3">
      <c r="A343" s="86"/>
      <c r="K343" s="86"/>
    </row>
    <row r="344" spans="1:11" x14ac:dyDescent="0.3">
      <c r="A344" s="86"/>
      <c r="K344" s="86"/>
    </row>
    <row r="345" spans="1:11" x14ac:dyDescent="0.3">
      <c r="A345" s="86"/>
      <c r="K345" s="86"/>
    </row>
    <row r="346" spans="1:11" x14ac:dyDescent="0.3">
      <c r="A346" s="86"/>
      <c r="K346" s="86"/>
    </row>
    <row r="347" spans="1:11" x14ac:dyDescent="0.3">
      <c r="A347" s="86"/>
      <c r="K347" s="86"/>
    </row>
    <row r="348" spans="1:11" x14ac:dyDescent="0.3">
      <c r="A348" s="86"/>
      <c r="K348" s="86"/>
    </row>
    <row r="349" spans="1:11" x14ac:dyDescent="0.3">
      <c r="A349" s="86"/>
      <c r="K349" s="86"/>
    </row>
    <row r="350" spans="1:11" x14ac:dyDescent="0.3">
      <c r="A350" s="86"/>
      <c r="K350" s="86"/>
    </row>
    <row r="351" spans="1:11" x14ac:dyDescent="0.3">
      <c r="A351" s="86"/>
      <c r="K351" s="86"/>
    </row>
    <row r="352" spans="1:11" x14ac:dyDescent="0.3">
      <c r="A352" s="86"/>
      <c r="K352" s="86"/>
    </row>
    <row r="353" spans="1:11" x14ac:dyDescent="0.3">
      <c r="A353" s="86"/>
      <c r="K353" s="86"/>
    </row>
    <row r="354" spans="1:11" x14ac:dyDescent="0.3">
      <c r="A354" s="86"/>
      <c r="K354" s="86"/>
    </row>
    <row r="355" spans="1:11" x14ac:dyDescent="0.3">
      <c r="A355" s="86"/>
      <c r="K355" s="86"/>
    </row>
    <row r="356" spans="1:11" x14ac:dyDescent="0.3">
      <c r="A356" s="86"/>
      <c r="K356" s="86"/>
    </row>
    <row r="357" spans="1:11" x14ac:dyDescent="0.3">
      <c r="A357" s="86"/>
      <c r="K357" s="86"/>
    </row>
    <row r="358" spans="1:11" x14ac:dyDescent="0.3">
      <c r="A358" s="86"/>
      <c r="K358" s="86"/>
    </row>
    <row r="359" spans="1:11" x14ac:dyDescent="0.3">
      <c r="A359" s="86"/>
      <c r="K359" s="86"/>
    </row>
    <row r="360" spans="1:11" x14ac:dyDescent="0.3">
      <c r="A360" s="86"/>
      <c r="K360" s="86"/>
    </row>
    <row r="361" spans="1:11" x14ac:dyDescent="0.3">
      <c r="A361" s="86"/>
      <c r="K361" s="86"/>
    </row>
    <row r="362" spans="1:11" x14ac:dyDescent="0.3">
      <c r="A362" s="86"/>
      <c r="K362" s="86"/>
    </row>
    <row r="363" spans="1:11" x14ac:dyDescent="0.3">
      <c r="A363" s="86"/>
      <c r="K363" s="86"/>
    </row>
    <row r="364" spans="1:11" x14ac:dyDescent="0.3">
      <c r="A364" s="86"/>
      <c r="K364" s="86"/>
    </row>
    <row r="365" spans="1:11" x14ac:dyDescent="0.3">
      <c r="A365" s="86"/>
      <c r="K365" s="86"/>
    </row>
    <row r="366" spans="1:11" x14ac:dyDescent="0.3">
      <c r="A366" s="86"/>
      <c r="K366" s="86"/>
    </row>
    <row r="367" spans="1:11" x14ac:dyDescent="0.3">
      <c r="A367" s="86"/>
      <c r="K367" s="86"/>
    </row>
    <row r="368" spans="1:11" x14ac:dyDescent="0.3">
      <c r="A368" s="86"/>
      <c r="K368" s="86"/>
    </row>
    <row r="369" spans="1:11" x14ac:dyDescent="0.3">
      <c r="A369" s="86"/>
      <c r="K369" s="86"/>
    </row>
    <row r="370" spans="1:11" x14ac:dyDescent="0.3">
      <c r="A370" s="86"/>
      <c r="K370" s="86"/>
    </row>
    <row r="371" spans="1:11" x14ac:dyDescent="0.3">
      <c r="A371" s="86"/>
      <c r="K371" s="86"/>
    </row>
    <row r="372" spans="1:11" x14ac:dyDescent="0.3">
      <c r="A372" s="86"/>
      <c r="K372" s="86"/>
    </row>
    <row r="373" spans="1:11" x14ac:dyDescent="0.3">
      <c r="A373" s="86"/>
      <c r="K373" s="86"/>
    </row>
    <row r="374" spans="1:11" x14ac:dyDescent="0.3">
      <c r="A374" s="86"/>
      <c r="K374" s="86"/>
    </row>
    <row r="375" spans="1:11" x14ac:dyDescent="0.3">
      <c r="A375" s="86"/>
      <c r="K375" s="86"/>
    </row>
    <row r="376" spans="1:11" x14ac:dyDescent="0.3">
      <c r="A376" s="86"/>
      <c r="K376" s="86"/>
    </row>
    <row r="377" spans="1:11" x14ac:dyDescent="0.3">
      <c r="A377" s="86"/>
      <c r="K377" s="86"/>
    </row>
    <row r="378" spans="1:11" x14ac:dyDescent="0.3">
      <c r="A378" s="86"/>
      <c r="K378" s="86"/>
    </row>
    <row r="379" spans="1:11" x14ac:dyDescent="0.3">
      <c r="A379" s="86"/>
      <c r="K379" s="86"/>
    </row>
    <row r="380" spans="1:11" x14ac:dyDescent="0.3">
      <c r="A380" s="86"/>
      <c r="K380" s="86"/>
    </row>
    <row r="381" spans="1:11" x14ac:dyDescent="0.3">
      <c r="A381" s="86"/>
      <c r="K381" s="86"/>
    </row>
    <row r="382" spans="1:11" x14ac:dyDescent="0.3">
      <c r="A382" s="86"/>
      <c r="K382" s="86"/>
    </row>
  </sheetData>
  <sheetProtection selectLockedCells="1" selectUnlockedCells="1"/>
  <sortState xmlns:xlrd2="http://schemas.microsoft.com/office/spreadsheetml/2017/richdata2" ref="A15:I22">
    <sortCondition descending="1" ref="I15"/>
    <sortCondition descending="1" ref="H15"/>
  </sortState>
  <hyperlinks>
    <hyperlink ref="B2" location="'Index'!A3" tooltip="Go to the Index sheet" display="á" xr:uid="{5AE048E3-8D89-4E66-B771-D189960FF2A2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6A6F7-9C15-4849-9389-EDADBD3031A4}">
  <sheetPr codeName="Sheet34"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8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ht="18" x14ac:dyDescent="0.35">
      <c r="A1" s="83"/>
      <c r="B1" s="84" t="s">
        <v>958</v>
      </c>
      <c r="C1" s="84"/>
      <c r="D1" s="85"/>
      <c r="E1" s="85"/>
      <c r="F1" s="85"/>
      <c r="G1" s="85"/>
      <c r="H1" s="85"/>
      <c r="I1" s="85" t="s">
        <v>1546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A2" s="86"/>
      <c r="B2" s="392" t="s">
        <v>1</v>
      </c>
      <c r="I2" s="88" t="s">
        <v>926</v>
      </c>
    </row>
    <row r="3" spans="1:25" ht="15.75" customHeight="1" x14ac:dyDescent="0.3">
      <c r="A3" s="90"/>
      <c r="B3" s="91" t="s">
        <v>3</v>
      </c>
      <c r="C3" s="92" t="s">
        <v>959</v>
      </c>
      <c r="D3" s="92"/>
      <c r="E3" s="92" t="s">
        <v>1340</v>
      </c>
      <c r="F3" s="91"/>
      <c r="G3" s="91"/>
      <c r="H3" s="91"/>
      <c r="I3" s="91"/>
      <c r="J3" s="91"/>
      <c r="K3" s="86"/>
      <c r="U3" s="91"/>
      <c r="V3" s="91"/>
      <c r="W3" s="91"/>
      <c r="X3" s="91"/>
      <c r="Y3" s="91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4"/>
      <c r="E4" s="162"/>
      <c r="F4" s="98" t="s">
        <v>9</v>
      </c>
      <c r="G4" s="98" t="s">
        <v>10</v>
      </c>
      <c r="H4" s="98" t="s">
        <v>11</v>
      </c>
      <c r="I4" s="99" t="s">
        <v>12</v>
      </c>
      <c r="K4" s="86"/>
    </row>
    <row r="5" spans="1:25" ht="15.75" customHeight="1" x14ac:dyDescent="0.3">
      <c r="A5" s="259">
        <v>3</v>
      </c>
      <c r="B5" s="284" t="s">
        <v>268</v>
      </c>
      <c r="C5" s="284" t="s">
        <v>30</v>
      </c>
      <c r="D5" s="285">
        <v>100.004</v>
      </c>
      <c r="E5" s="285">
        <v>100.004</v>
      </c>
      <c r="F5" s="285">
        <f>SUM(D5:E5)</f>
        <v>200.00800000000001</v>
      </c>
      <c r="G5" s="260">
        <v>9</v>
      </c>
      <c r="H5" s="285">
        <v>1198.0309999999999</v>
      </c>
      <c r="I5" s="341">
        <v>50</v>
      </c>
      <c r="K5" s="86"/>
    </row>
    <row r="6" spans="1:25" ht="15.75" customHeight="1" x14ac:dyDescent="0.3">
      <c r="A6" s="101">
        <v>7</v>
      </c>
      <c r="B6" s="110" t="s">
        <v>507</v>
      </c>
      <c r="C6" s="110" t="s">
        <v>30</v>
      </c>
      <c r="D6" s="183">
        <v>100.002</v>
      </c>
      <c r="E6" s="183">
        <v>100.001</v>
      </c>
      <c r="F6" s="183">
        <f>SUM(D6:E6)</f>
        <v>200.00299999999999</v>
      </c>
      <c r="G6" s="100">
        <v>8</v>
      </c>
      <c r="H6" s="183">
        <v>1196.0269999999998</v>
      </c>
      <c r="I6" s="103">
        <v>45</v>
      </c>
      <c r="K6" s="86"/>
    </row>
    <row r="7" spans="1:25" ht="15.75" customHeight="1" x14ac:dyDescent="0.3">
      <c r="A7" s="101">
        <v>1</v>
      </c>
      <c r="B7" s="110" t="s">
        <v>466</v>
      </c>
      <c r="C7" s="110" t="s">
        <v>20</v>
      </c>
      <c r="D7" s="183">
        <v>99.001999999999995</v>
      </c>
      <c r="E7" s="183">
        <v>99.001000000000005</v>
      </c>
      <c r="F7" s="183">
        <f>SUM(D7:E7)</f>
        <v>198.00299999999999</v>
      </c>
      <c r="G7" s="100">
        <v>7</v>
      </c>
      <c r="H7" s="183">
        <v>1189.0160000000001</v>
      </c>
      <c r="I7" s="163">
        <v>32</v>
      </c>
      <c r="J7" s="145"/>
      <c r="K7" s="86"/>
    </row>
    <row r="8" spans="1:25" ht="15.75" customHeight="1" x14ac:dyDescent="0.3">
      <c r="A8" s="101">
        <v>8</v>
      </c>
      <c r="B8" s="110" t="s">
        <v>430</v>
      </c>
      <c r="C8" s="110" t="s">
        <v>23</v>
      </c>
      <c r="D8" s="183">
        <v>100.002</v>
      </c>
      <c r="E8" s="183">
        <v>98.001000000000005</v>
      </c>
      <c r="F8" s="183">
        <f>SUM(D8:E8)</f>
        <v>198.00299999999999</v>
      </c>
      <c r="G8" s="100">
        <v>7</v>
      </c>
      <c r="H8" s="183">
        <v>1187.0170000000001</v>
      </c>
      <c r="I8" s="103">
        <v>32</v>
      </c>
    </row>
    <row r="9" spans="1:25" ht="15.75" customHeight="1" x14ac:dyDescent="0.3">
      <c r="A9" s="101">
        <v>6</v>
      </c>
      <c r="B9" s="110" t="s">
        <v>476</v>
      </c>
      <c r="C9" s="110" t="s">
        <v>20</v>
      </c>
      <c r="D9" s="183">
        <v>98.004999999999995</v>
      </c>
      <c r="E9" s="183">
        <v>98.003</v>
      </c>
      <c r="F9" s="183">
        <f>SUM(D9:E9)</f>
        <v>196.00799999999998</v>
      </c>
      <c r="G9" s="100">
        <v>4</v>
      </c>
      <c r="H9" s="183">
        <v>1189.0160000000001</v>
      </c>
      <c r="I9" s="103">
        <v>30</v>
      </c>
    </row>
    <row r="10" spans="1:25" ht="15.75" customHeight="1" x14ac:dyDescent="0.3">
      <c r="A10" s="101">
        <v>2</v>
      </c>
      <c r="B10" s="110" t="s">
        <v>929</v>
      </c>
      <c r="C10" s="110" t="s">
        <v>478</v>
      </c>
      <c r="D10" s="183">
        <v>100.002</v>
      </c>
      <c r="E10" s="183">
        <v>97</v>
      </c>
      <c r="F10" s="183">
        <f>SUM(D10:E10)</f>
        <v>197.00200000000001</v>
      </c>
      <c r="G10" s="100">
        <v>5</v>
      </c>
      <c r="H10" s="194">
        <v>1187.0160000000001</v>
      </c>
      <c r="I10" s="163">
        <v>29</v>
      </c>
    </row>
    <row r="11" spans="1:25" ht="15.75" customHeight="1" x14ac:dyDescent="0.3">
      <c r="A11" s="101">
        <v>9</v>
      </c>
      <c r="B11" s="110" t="s">
        <v>961</v>
      </c>
      <c r="C11" s="110" t="s">
        <v>962</v>
      </c>
      <c r="D11" s="183" t="s">
        <v>69</v>
      </c>
      <c r="E11" s="183"/>
      <c r="F11" s="183">
        <f>SUM(D11:E11)</f>
        <v>0</v>
      </c>
      <c r="G11" s="100">
        <v>0</v>
      </c>
      <c r="H11" s="183">
        <v>598.01299999999992</v>
      </c>
      <c r="I11" s="103">
        <v>22</v>
      </c>
      <c r="K11" s="86"/>
    </row>
    <row r="12" spans="1:25" ht="15.75" customHeight="1" x14ac:dyDescent="0.3">
      <c r="A12" s="101">
        <v>5</v>
      </c>
      <c r="B12" s="110" t="s">
        <v>935</v>
      </c>
      <c r="C12" s="110" t="s">
        <v>56</v>
      </c>
      <c r="D12" s="183">
        <v>99</v>
      </c>
      <c r="E12" s="183">
        <v>97.001000000000005</v>
      </c>
      <c r="F12" s="183">
        <f>SUM(D12:E12)</f>
        <v>196.001</v>
      </c>
      <c r="G12" s="100">
        <v>3</v>
      </c>
      <c r="H12" s="183">
        <v>1081.0130000000001</v>
      </c>
      <c r="I12" s="103">
        <v>17</v>
      </c>
      <c r="K12" s="86"/>
    </row>
    <row r="13" spans="1:25" ht="15.75" customHeight="1" x14ac:dyDescent="0.3">
      <c r="A13" s="263">
        <v>4</v>
      </c>
      <c r="B13" s="286" t="s">
        <v>960</v>
      </c>
      <c r="C13" s="286" t="s">
        <v>30</v>
      </c>
      <c r="D13" s="287">
        <v>98</v>
      </c>
      <c r="E13" s="287">
        <v>98</v>
      </c>
      <c r="F13" s="287">
        <f>SUM(D13:E13)</f>
        <v>196</v>
      </c>
      <c r="G13" s="265">
        <v>2</v>
      </c>
      <c r="H13" s="185">
        <v>1175.0119999999999</v>
      </c>
      <c r="I13" s="105">
        <v>14</v>
      </c>
      <c r="K13" s="86"/>
    </row>
    <row r="14" spans="1:25" ht="15.75" customHeight="1" x14ac:dyDescent="0.3">
      <c r="A14" s="86"/>
      <c r="K14" s="86"/>
    </row>
    <row r="15" spans="1:25" ht="15.75" customHeight="1" x14ac:dyDescent="0.3">
      <c r="A15" s="90"/>
      <c r="B15" s="91" t="s">
        <v>5</v>
      </c>
      <c r="C15" s="92" t="s">
        <v>963</v>
      </c>
      <c r="D15" s="92"/>
      <c r="E15" s="92" t="s">
        <v>1341</v>
      </c>
      <c r="F15" s="91"/>
      <c r="G15" s="91"/>
      <c r="H15" s="91"/>
      <c r="I15" s="91"/>
      <c r="K15" s="86"/>
    </row>
    <row r="16" spans="1:25" ht="15.75" customHeight="1" x14ac:dyDescent="0.3">
      <c r="A16" s="93">
        <v>2</v>
      </c>
      <c r="B16" s="94" t="s">
        <v>7</v>
      </c>
      <c r="C16" s="95" t="s">
        <v>8</v>
      </c>
      <c r="D16" s="124"/>
      <c r="E16" s="162"/>
      <c r="F16" s="98" t="s">
        <v>9</v>
      </c>
      <c r="G16" s="98" t="s">
        <v>10</v>
      </c>
      <c r="H16" s="98" t="s">
        <v>11</v>
      </c>
      <c r="I16" s="99" t="s">
        <v>12</v>
      </c>
      <c r="K16" s="86"/>
    </row>
    <row r="17" spans="1:11" ht="15.75" customHeight="1" x14ac:dyDescent="0.3">
      <c r="A17" s="259">
        <v>7</v>
      </c>
      <c r="B17" s="284" t="s">
        <v>492</v>
      </c>
      <c r="C17" s="284" t="s">
        <v>23</v>
      </c>
      <c r="D17" s="285">
        <v>100.002</v>
      </c>
      <c r="E17" s="285">
        <v>100</v>
      </c>
      <c r="F17" s="285">
        <f>SUM(D17:E17)</f>
        <v>200.00200000000001</v>
      </c>
      <c r="G17" s="260">
        <v>9</v>
      </c>
      <c r="H17" s="285">
        <v>1189.0219999999999</v>
      </c>
      <c r="I17" s="341">
        <v>47</v>
      </c>
      <c r="K17" s="86"/>
    </row>
    <row r="18" spans="1:11" ht="15.75" customHeight="1" x14ac:dyDescent="0.3">
      <c r="A18" s="101">
        <v>4</v>
      </c>
      <c r="B18" s="110" t="s">
        <v>965</v>
      </c>
      <c r="C18" s="110" t="s">
        <v>966</v>
      </c>
      <c r="D18" s="183">
        <v>100.003</v>
      </c>
      <c r="E18" s="183">
        <v>99.004000000000005</v>
      </c>
      <c r="F18" s="183">
        <f>SUM(D18:E18)</f>
        <v>199.00700000000001</v>
      </c>
      <c r="G18" s="100">
        <v>8</v>
      </c>
      <c r="H18" s="183">
        <v>1190.0150000000001</v>
      </c>
      <c r="I18" s="103">
        <v>44</v>
      </c>
      <c r="K18" s="86"/>
    </row>
    <row r="19" spans="1:11" ht="15.75" customHeight="1" x14ac:dyDescent="0.3">
      <c r="A19" s="101">
        <v>8</v>
      </c>
      <c r="B19" s="110" t="s">
        <v>704</v>
      </c>
      <c r="C19" s="110" t="s">
        <v>705</v>
      </c>
      <c r="D19" s="183">
        <v>100.001</v>
      </c>
      <c r="E19" s="183">
        <v>99.001999999999995</v>
      </c>
      <c r="F19" s="183">
        <f>SUM(D19:E19)</f>
        <v>199.00299999999999</v>
      </c>
      <c r="G19" s="100">
        <v>7</v>
      </c>
      <c r="H19" s="183">
        <v>1186.0199999999998</v>
      </c>
      <c r="I19" s="103">
        <v>42</v>
      </c>
      <c r="K19" s="86"/>
    </row>
    <row r="20" spans="1:11" ht="15.75" customHeight="1" x14ac:dyDescent="0.3">
      <c r="A20" s="101">
        <v>6</v>
      </c>
      <c r="B20" s="110" t="s">
        <v>88</v>
      </c>
      <c r="C20" s="110" t="s">
        <v>237</v>
      </c>
      <c r="D20" s="183">
        <v>99.004000000000005</v>
      </c>
      <c r="E20" s="183">
        <v>98.001999999999995</v>
      </c>
      <c r="F20" s="183">
        <f>SUM(D20:E20)</f>
        <v>197.006</v>
      </c>
      <c r="G20" s="100">
        <v>4</v>
      </c>
      <c r="H20" s="183">
        <v>1183.02</v>
      </c>
      <c r="I20" s="103">
        <v>36</v>
      </c>
      <c r="K20" s="86"/>
    </row>
    <row r="21" spans="1:11" ht="15.75" customHeight="1" x14ac:dyDescent="0.3">
      <c r="A21" s="101">
        <v>2</v>
      </c>
      <c r="B21" s="110" t="s">
        <v>223</v>
      </c>
      <c r="C21" s="110" t="s">
        <v>224</v>
      </c>
      <c r="D21" s="183">
        <v>99.001000000000005</v>
      </c>
      <c r="E21" s="183">
        <v>99</v>
      </c>
      <c r="F21" s="183">
        <f>SUM(D21:E21)</f>
        <v>198.001</v>
      </c>
      <c r="G21" s="100">
        <v>5</v>
      </c>
      <c r="H21" s="183">
        <v>1182.0079999999998</v>
      </c>
      <c r="I21" s="103">
        <v>34</v>
      </c>
      <c r="K21" s="86"/>
    </row>
    <row r="22" spans="1:11" ht="15.75" customHeight="1" x14ac:dyDescent="0.3">
      <c r="A22" s="101">
        <v>9</v>
      </c>
      <c r="B22" s="110" t="s">
        <v>967</v>
      </c>
      <c r="C22" s="110" t="s">
        <v>536</v>
      </c>
      <c r="D22" s="183">
        <v>99.001000000000005</v>
      </c>
      <c r="E22" s="183">
        <v>99.001000000000005</v>
      </c>
      <c r="F22" s="183">
        <f>SUM(D22:E22)</f>
        <v>198.00200000000001</v>
      </c>
      <c r="G22" s="100">
        <v>6</v>
      </c>
      <c r="H22" s="183">
        <v>1177.0089999999998</v>
      </c>
      <c r="I22" s="103">
        <v>28</v>
      </c>
      <c r="K22" s="86"/>
    </row>
    <row r="23" spans="1:11" ht="15.75" customHeight="1" x14ac:dyDescent="0.3">
      <c r="A23" s="101">
        <v>3</v>
      </c>
      <c r="B23" s="110" t="s">
        <v>964</v>
      </c>
      <c r="C23" s="110" t="s">
        <v>23</v>
      </c>
      <c r="D23" s="183">
        <v>98.001000000000005</v>
      </c>
      <c r="E23" s="183">
        <v>97</v>
      </c>
      <c r="F23" s="183">
        <f>SUM(D23:E23)</f>
        <v>195.001</v>
      </c>
      <c r="G23" s="100">
        <v>3</v>
      </c>
      <c r="H23" s="183">
        <v>1152.008</v>
      </c>
      <c r="I23" s="103">
        <v>19</v>
      </c>
      <c r="K23" s="86"/>
    </row>
    <row r="24" spans="1:11" ht="15.75" customHeight="1" x14ac:dyDescent="0.3">
      <c r="A24" s="101">
        <v>5</v>
      </c>
      <c r="B24" s="110" t="s">
        <v>931</v>
      </c>
      <c r="C24" s="110" t="s">
        <v>299</v>
      </c>
      <c r="D24" s="183">
        <v>99</v>
      </c>
      <c r="E24" s="183">
        <v>95</v>
      </c>
      <c r="F24" s="183">
        <f>SUM(D24:E24)</f>
        <v>194</v>
      </c>
      <c r="G24" s="100">
        <v>1</v>
      </c>
      <c r="H24" s="183">
        <v>1149.009</v>
      </c>
      <c r="I24" s="103">
        <v>12</v>
      </c>
      <c r="K24" s="86"/>
    </row>
    <row r="25" spans="1:11" ht="15.75" customHeight="1" x14ac:dyDescent="0.3">
      <c r="A25" s="263">
        <v>1</v>
      </c>
      <c r="B25" s="286" t="s">
        <v>565</v>
      </c>
      <c r="C25" s="286" t="s">
        <v>23</v>
      </c>
      <c r="D25" s="287">
        <v>97.001999999999995</v>
      </c>
      <c r="E25" s="287">
        <v>97.001000000000005</v>
      </c>
      <c r="F25" s="287">
        <f>SUM(D25:E25)</f>
        <v>194.00299999999999</v>
      </c>
      <c r="G25" s="265">
        <v>2</v>
      </c>
      <c r="H25" s="185">
        <v>872.01</v>
      </c>
      <c r="I25" s="344">
        <v>10</v>
      </c>
      <c r="K25" s="86"/>
    </row>
    <row r="26" spans="1:11" ht="15.75" customHeight="1" x14ac:dyDescent="0.3">
      <c r="A26" s="86"/>
      <c r="K26" s="86"/>
    </row>
    <row r="27" spans="1:11" ht="15.75" customHeight="1" x14ac:dyDescent="0.3">
      <c r="A27" s="90"/>
      <c r="B27" s="91" t="s">
        <v>43</v>
      </c>
      <c r="C27" s="92" t="s">
        <v>968</v>
      </c>
      <c r="D27" s="92"/>
      <c r="E27" s="92" t="s">
        <v>1342</v>
      </c>
      <c r="F27" s="91"/>
      <c r="G27" s="91"/>
      <c r="H27" s="91"/>
      <c r="I27" s="91"/>
      <c r="K27" s="86"/>
    </row>
    <row r="28" spans="1:11" ht="15.75" customHeight="1" x14ac:dyDescent="0.3">
      <c r="A28" s="93">
        <v>2</v>
      </c>
      <c r="B28" s="94" t="s">
        <v>7</v>
      </c>
      <c r="C28" s="95" t="s">
        <v>8</v>
      </c>
      <c r="D28" s="124"/>
      <c r="E28" s="162"/>
      <c r="F28" s="98" t="s">
        <v>9</v>
      </c>
      <c r="G28" s="98" t="s">
        <v>10</v>
      </c>
      <c r="H28" s="98" t="s">
        <v>11</v>
      </c>
      <c r="I28" s="99" t="s">
        <v>12</v>
      </c>
      <c r="K28" s="86"/>
    </row>
    <row r="29" spans="1:11" ht="15.75" customHeight="1" x14ac:dyDescent="0.3">
      <c r="A29" s="259">
        <v>2</v>
      </c>
      <c r="B29" s="284" t="s">
        <v>939</v>
      </c>
      <c r="C29" s="284" t="s">
        <v>536</v>
      </c>
      <c r="D29" s="285">
        <v>100.002</v>
      </c>
      <c r="E29" s="285">
        <v>100.002</v>
      </c>
      <c r="F29" s="285">
        <f>SUM(D29:E29)</f>
        <v>200.00399999999999</v>
      </c>
      <c r="G29" s="260">
        <v>9</v>
      </c>
      <c r="H29" s="285">
        <v>1186.0129999999999</v>
      </c>
      <c r="I29" s="341">
        <v>40</v>
      </c>
      <c r="K29" s="86"/>
    </row>
    <row r="30" spans="1:11" ht="15.75" customHeight="1" x14ac:dyDescent="0.3">
      <c r="A30" s="101">
        <v>6</v>
      </c>
      <c r="B30" s="110" t="s">
        <v>940</v>
      </c>
      <c r="C30" s="110" t="s">
        <v>299</v>
      </c>
      <c r="D30" s="183">
        <v>99.001000000000005</v>
      </c>
      <c r="E30" s="183">
        <v>97.003</v>
      </c>
      <c r="F30" s="183">
        <f>SUM(D30:E30)</f>
        <v>196.00400000000002</v>
      </c>
      <c r="G30" s="100">
        <v>5</v>
      </c>
      <c r="H30" s="183">
        <v>1178.0140000000001</v>
      </c>
      <c r="I30" s="103">
        <v>38</v>
      </c>
      <c r="K30" s="86"/>
    </row>
    <row r="31" spans="1:11" ht="15.75" customHeight="1" x14ac:dyDescent="0.3">
      <c r="A31" s="101">
        <v>9</v>
      </c>
      <c r="B31" s="110" t="s">
        <v>898</v>
      </c>
      <c r="C31" s="110" t="s">
        <v>206</v>
      </c>
      <c r="D31" s="183">
        <v>98.001000000000005</v>
      </c>
      <c r="E31" s="183">
        <v>96</v>
      </c>
      <c r="F31" s="183">
        <f>SUM(D31:E31)</f>
        <v>194.001</v>
      </c>
      <c r="G31" s="100">
        <v>2</v>
      </c>
      <c r="H31" s="183">
        <v>1178.01</v>
      </c>
      <c r="I31" s="103">
        <v>36</v>
      </c>
      <c r="K31" s="86"/>
    </row>
    <row r="32" spans="1:11" ht="15.75" customHeight="1" x14ac:dyDescent="0.3">
      <c r="A32" s="101">
        <v>1</v>
      </c>
      <c r="B32" s="110" t="s">
        <v>969</v>
      </c>
      <c r="C32" s="110" t="s">
        <v>619</v>
      </c>
      <c r="D32" s="183">
        <v>99.003</v>
      </c>
      <c r="E32" s="183">
        <v>97.001000000000005</v>
      </c>
      <c r="F32" s="183">
        <f>SUM(D32:E32)</f>
        <v>196.00400000000002</v>
      </c>
      <c r="G32" s="100">
        <v>5</v>
      </c>
      <c r="H32" s="183">
        <v>1176.019</v>
      </c>
      <c r="I32" s="163">
        <v>31</v>
      </c>
      <c r="K32" s="86"/>
    </row>
    <row r="33" spans="1:11" ht="15.75" customHeight="1" x14ac:dyDescent="0.3">
      <c r="A33" s="101">
        <v>4</v>
      </c>
      <c r="B33" s="110" t="s">
        <v>971</v>
      </c>
      <c r="C33" s="110" t="s">
        <v>966</v>
      </c>
      <c r="D33" s="183">
        <v>100.001</v>
      </c>
      <c r="E33" s="183">
        <v>99.001000000000005</v>
      </c>
      <c r="F33" s="183">
        <f>SUM(D33:E33)</f>
        <v>199.00200000000001</v>
      </c>
      <c r="G33" s="100">
        <v>7</v>
      </c>
      <c r="H33" s="183">
        <v>1174.0119999999999</v>
      </c>
      <c r="I33" s="103">
        <v>31</v>
      </c>
      <c r="K33" s="86"/>
    </row>
    <row r="34" spans="1:11" ht="15.75" customHeight="1" x14ac:dyDescent="0.3">
      <c r="A34" s="101">
        <v>5</v>
      </c>
      <c r="B34" s="110" t="s">
        <v>972</v>
      </c>
      <c r="C34" s="110" t="s">
        <v>966</v>
      </c>
      <c r="D34" s="183">
        <v>99</v>
      </c>
      <c r="E34" s="183">
        <v>98</v>
      </c>
      <c r="F34" s="183">
        <f>SUM(D34:E34)</f>
        <v>197</v>
      </c>
      <c r="G34" s="100">
        <v>6</v>
      </c>
      <c r="H34" s="183">
        <v>1171.009</v>
      </c>
      <c r="I34" s="103">
        <v>30</v>
      </c>
      <c r="K34" s="86"/>
    </row>
    <row r="35" spans="1:11" ht="15.75" customHeight="1" x14ac:dyDescent="0.3">
      <c r="A35" s="101">
        <v>3</v>
      </c>
      <c r="B35" s="110" t="s">
        <v>970</v>
      </c>
      <c r="C35" s="110" t="s">
        <v>962</v>
      </c>
      <c r="D35" s="183">
        <v>100.002</v>
      </c>
      <c r="E35" s="183">
        <v>100.001</v>
      </c>
      <c r="F35" s="183">
        <f>SUM(D35:E35)</f>
        <v>200.00299999999999</v>
      </c>
      <c r="G35" s="100">
        <v>8</v>
      </c>
      <c r="H35" s="183">
        <v>1173.0129999999999</v>
      </c>
      <c r="I35" s="103">
        <v>29</v>
      </c>
      <c r="K35" s="86"/>
    </row>
    <row r="36" spans="1:11" ht="15.75" customHeight="1" x14ac:dyDescent="0.3">
      <c r="A36" s="101">
        <v>8</v>
      </c>
      <c r="B36" s="110" t="s">
        <v>973</v>
      </c>
      <c r="C36" s="110" t="s">
        <v>962</v>
      </c>
      <c r="D36" s="183">
        <v>99.001000000000005</v>
      </c>
      <c r="E36" s="183">
        <v>97</v>
      </c>
      <c r="F36" s="183">
        <f>SUM(D36:E36)</f>
        <v>196.001</v>
      </c>
      <c r="G36" s="100">
        <v>3</v>
      </c>
      <c r="H36" s="183">
        <v>1171.009</v>
      </c>
      <c r="I36" s="103">
        <v>24</v>
      </c>
      <c r="K36" s="86"/>
    </row>
    <row r="37" spans="1:11" ht="15.75" customHeight="1" x14ac:dyDescent="0.3">
      <c r="A37" s="263">
        <v>7</v>
      </c>
      <c r="B37" s="286" t="s">
        <v>941</v>
      </c>
      <c r="C37" s="286" t="s">
        <v>299</v>
      </c>
      <c r="D37" s="287">
        <v>97.001000000000005</v>
      </c>
      <c r="E37" s="287">
        <v>97</v>
      </c>
      <c r="F37" s="287">
        <f>SUM(D37:E37)</f>
        <v>194.001</v>
      </c>
      <c r="G37" s="265">
        <v>2</v>
      </c>
      <c r="H37" s="185">
        <v>1166.0119999999999</v>
      </c>
      <c r="I37" s="105">
        <v>20</v>
      </c>
      <c r="K37" s="86"/>
    </row>
    <row r="38" spans="1:11" ht="15.75" customHeight="1" x14ac:dyDescent="0.3">
      <c r="A38" s="86"/>
      <c r="K38" s="86"/>
    </row>
    <row r="39" spans="1:11" ht="15.75" customHeight="1" x14ac:dyDescent="0.3">
      <c r="A39" s="90"/>
      <c r="B39" s="91" t="s">
        <v>45</v>
      </c>
      <c r="C39" s="92" t="s">
        <v>464</v>
      </c>
      <c r="D39" s="92"/>
      <c r="E39" s="92" t="s">
        <v>1343</v>
      </c>
      <c r="F39" s="91"/>
      <c r="G39" s="91"/>
      <c r="H39" s="91"/>
      <c r="I39" s="91"/>
      <c r="K39" s="86"/>
    </row>
    <row r="40" spans="1:11" ht="15.75" customHeight="1" x14ac:dyDescent="0.3">
      <c r="A40" s="93">
        <v>2</v>
      </c>
      <c r="B40" s="94" t="s">
        <v>7</v>
      </c>
      <c r="C40" s="95" t="s">
        <v>8</v>
      </c>
      <c r="D40" s="124"/>
      <c r="E40" s="162"/>
      <c r="F40" s="98" t="s">
        <v>9</v>
      </c>
      <c r="G40" s="98" t="s">
        <v>10</v>
      </c>
      <c r="H40" s="98" t="s">
        <v>11</v>
      </c>
      <c r="I40" s="99" t="s">
        <v>12</v>
      </c>
      <c r="K40" s="86"/>
    </row>
    <row r="41" spans="1:11" ht="15.75" customHeight="1" x14ac:dyDescent="0.3">
      <c r="A41" s="259">
        <v>5</v>
      </c>
      <c r="B41" s="284" t="s">
        <v>19</v>
      </c>
      <c r="C41" s="284" t="s">
        <v>20</v>
      </c>
      <c r="D41" s="285">
        <v>99.001999999999995</v>
      </c>
      <c r="E41" s="285">
        <v>95</v>
      </c>
      <c r="F41" s="285">
        <f>SUM(D41:E41)</f>
        <v>194.00200000000001</v>
      </c>
      <c r="G41" s="260">
        <v>5</v>
      </c>
      <c r="H41" s="285">
        <v>1190.0260000000001</v>
      </c>
      <c r="I41" s="341">
        <v>47</v>
      </c>
      <c r="K41" s="86"/>
    </row>
    <row r="42" spans="1:11" ht="15.75" customHeight="1" x14ac:dyDescent="0.3">
      <c r="A42" s="101">
        <v>3</v>
      </c>
      <c r="B42" s="110" t="s">
        <v>930</v>
      </c>
      <c r="C42" s="110" t="s">
        <v>478</v>
      </c>
      <c r="D42" s="183">
        <v>98.001999999999995</v>
      </c>
      <c r="E42" s="183">
        <v>98.001000000000005</v>
      </c>
      <c r="F42" s="183">
        <f>SUM(D42:E42)</f>
        <v>196.00299999999999</v>
      </c>
      <c r="G42" s="100">
        <v>8</v>
      </c>
      <c r="H42" s="183">
        <v>1177.018</v>
      </c>
      <c r="I42" s="103">
        <v>35</v>
      </c>
      <c r="K42" s="86"/>
    </row>
    <row r="43" spans="1:11" ht="15.75" customHeight="1" x14ac:dyDescent="0.3">
      <c r="A43" s="101">
        <v>6</v>
      </c>
      <c r="B43" s="110" t="s">
        <v>156</v>
      </c>
      <c r="C43" s="110" t="s">
        <v>49</v>
      </c>
      <c r="D43" s="183">
        <v>99.001000000000005</v>
      </c>
      <c r="E43" s="183">
        <v>95.001999999999995</v>
      </c>
      <c r="F43" s="183">
        <f>SUM(D43:E43)</f>
        <v>194.00299999999999</v>
      </c>
      <c r="G43" s="100">
        <v>6</v>
      </c>
      <c r="H43" s="183">
        <v>1176.0139999999999</v>
      </c>
      <c r="I43" s="103">
        <v>35</v>
      </c>
      <c r="K43" s="86"/>
    </row>
    <row r="44" spans="1:11" ht="15.75" customHeight="1" x14ac:dyDescent="0.3">
      <c r="A44" s="101">
        <v>4</v>
      </c>
      <c r="B44" s="110" t="s">
        <v>974</v>
      </c>
      <c r="C44" s="110" t="s">
        <v>56</v>
      </c>
      <c r="D44" s="183">
        <v>99.001999999999995</v>
      </c>
      <c r="E44" s="183">
        <v>99.001000000000005</v>
      </c>
      <c r="F44" s="183">
        <f>SUM(D44:E44)</f>
        <v>198.00299999999999</v>
      </c>
      <c r="G44" s="100">
        <v>9</v>
      </c>
      <c r="H44" s="183">
        <v>1178.0169999999998</v>
      </c>
      <c r="I44" s="103">
        <v>34</v>
      </c>
      <c r="K44" s="86"/>
    </row>
    <row r="45" spans="1:11" ht="15.75" customHeight="1" x14ac:dyDescent="0.3">
      <c r="A45" s="101">
        <v>7</v>
      </c>
      <c r="B45" s="110" t="s">
        <v>560</v>
      </c>
      <c r="C45" s="110" t="s">
        <v>536</v>
      </c>
      <c r="D45" s="183">
        <v>99.001000000000005</v>
      </c>
      <c r="E45" s="183">
        <v>93.001999999999995</v>
      </c>
      <c r="F45" s="183">
        <f>SUM(D45:E45)</f>
        <v>192.00299999999999</v>
      </c>
      <c r="G45" s="100">
        <v>3</v>
      </c>
      <c r="H45" s="183">
        <v>1173.0160000000001</v>
      </c>
      <c r="I45" s="103">
        <v>32</v>
      </c>
      <c r="K45" s="86"/>
    </row>
    <row r="46" spans="1:11" ht="15.75" customHeight="1" x14ac:dyDescent="0.3">
      <c r="A46" s="101">
        <v>1</v>
      </c>
      <c r="B46" s="110" t="s">
        <v>944</v>
      </c>
      <c r="C46" s="110" t="s">
        <v>299</v>
      </c>
      <c r="D46" s="183">
        <v>98</v>
      </c>
      <c r="E46" s="183">
        <v>95</v>
      </c>
      <c r="F46" s="183">
        <f>SUM(D46:E46)</f>
        <v>193</v>
      </c>
      <c r="G46" s="100">
        <v>4</v>
      </c>
      <c r="H46" s="183">
        <v>1165.011</v>
      </c>
      <c r="I46" s="163">
        <v>27</v>
      </c>
      <c r="K46" s="86"/>
    </row>
    <row r="47" spans="1:11" ht="15.75" customHeight="1" x14ac:dyDescent="0.3">
      <c r="A47" s="101">
        <v>8</v>
      </c>
      <c r="B47" s="110" t="s">
        <v>975</v>
      </c>
      <c r="C47" s="110" t="s">
        <v>962</v>
      </c>
      <c r="D47" s="183" t="s">
        <v>69</v>
      </c>
      <c r="E47" s="183"/>
      <c r="F47" s="183">
        <f>SUM(D47:E47)</f>
        <v>0</v>
      </c>
      <c r="G47" s="100">
        <v>0</v>
      </c>
      <c r="H47" s="183">
        <v>978.01499999999987</v>
      </c>
      <c r="I47" s="103">
        <v>24</v>
      </c>
      <c r="K47" s="86"/>
    </row>
    <row r="48" spans="1:11" ht="15.75" customHeight="1" x14ac:dyDescent="0.3">
      <c r="A48" s="101">
        <v>2</v>
      </c>
      <c r="B48" s="110" t="s">
        <v>928</v>
      </c>
      <c r="C48" s="110" t="s">
        <v>478</v>
      </c>
      <c r="D48" s="183">
        <v>98</v>
      </c>
      <c r="E48" s="183">
        <v>97.001000000000005</v>
      </c>
      <c r="F48" s="183">
        <f>SUM(D48:E48)</f>
        <v>195.001</v>
      </c>
      <c r="G48" s="100">
        <v>7</v>
      </c>
      <c r="H48" s="183">
        <v>1164.0069999999998</v>
      </c>
      <c r="I48" s="103">
        <v>23</v>
      </c>
      <c r="K48" s="86"/>
    </row>
    <row r="49" spans="1:11" ht="15.75" customHeight="1" x14ac:dyDescent="0.3">
      <c r="A49" s="263">
        <v>9</v>
      </c>
      <c r="B49" s="286" t="s">
        <v>976</v>
      </c>
      <c r="C49" s="286" t="s">
        <v>478</v>
      </c>
      <c r="D49" s="287">
        <v>95</v>
      </c>
      <c r="E49" s="287">
        <v>93.001999999999995</v>
      </c>
      <c r="F49" s="287">
        <f>SUM(D49:E49)</f>
        <v>188.00200000000001</v>
      </c>
      <c r="G49" s="265">
        <v>2</v>
      </c>
      <c r="H49" s="185">
        <v>1158.0049999999999</v>
      </c>
      <c r="I49" s="105">
        <v>14</v>
      </c>
      <c r="K49" s="86"/>
    </row>
    <row r="50" spans="1:11" ht="15.75" customHeight="1" x14ac:dyDescent="0.3">
      <c r="A50" s="86"/>
      <c r="K50" s="86"/>
    </row>
    <row r="51" spans="1:11" ht="15.75" customHeight="1" x14ac:dyDescent="0.3">
      <c r="A51" s="90"/>
      <c r="B51" s="91" t="s">
        <v>73</v>
      </c>
      <c r="C51" s="92" t="s">
        <v>977</v>
      </c>
      <c r="D51" s="92"/>
      <c r="E51" s="92" t="s">
        <v>1344</v>
      </c>
      <c r="F51" s="91"/>
      <c r="G51" s="91"/>
      <c r="H51" s="91"/>
      <c r="I51" s="91"/>
      <c r="K51" s="86"/>
    </row>
    <row r="52" spans="1:11" ht="15.75" customHeight="1" x14ac:dyDescent="0.3">
      <c r="A52" s="93">
        <v>2</v>
      </c>
      <c r="B52" s="94" t="s">
        <v>7</v>
      </c>
      <c r="C52" s="95" t="s">
        <v>8</v>
      </c>
      <c r="D52" s="124"/>
      <c r="E52" s="162"/>
      <c r="F52" s="98" t="s">
        <v>9</v>
      </c>
      <c r="G52" s="98" t="s">
        <v>10</v>
      </c>
      <c r="H52" s="98" t="s">
        <v>11</v>
      </c>
      <c r="I52" s="99" t="s">
        <v>12</v>
      </c>
      <c r="K52" s="86"/>
    </row>
    <row r="53" spans="1:11" ht="15.75" customHeight="1" x14ac:dyDescent="0.3">
      <c r="A53" s="259">
        <v>9</v>
      </c>
      <c r="B53" s="284" t="s">
        <v>518</v>
      </c>
      <c r="C53" s="284" t="s">
        <v>30</v>
      </c>
      <c r="D53" s="285">
        <v>95.001000000000005</v>
      </c>
      <c r="E53" s="285">
        <v>94.001999999999995</v>
      </c>
      <c r="F53" s="285">
        <f>SUM(D53:E53)</f>
        <v>189.00299999999999</v>
      </c>
      <c r="G53" s="260">
        <v>6</v>
      </c>
      <c r="H53" s="285">
        <v>1176.0139999999999</v>
      </c>
      <c r="I53" s="341">
        <v>47</v>
      </c>
      <c r="K53" s="86"/>
    </row>
    <row r="54" spans="1:11" ht="15.75" customHeight="1" x14ac:dyDescent="0.3">
      <c r="A54" s="101">
        <v>4</v>
      </c>
      <c r="B54" s="110" t="s">
        <v>980</v>
      </c>
      <c r="C54" s="110" t="s">
        <v>962</v>
      </c>
      <c r="D54" s="183">
        <v>100.002</v>
      </c>
      <c r="E54" s="183">
        <v>97.001000000000005</v>
      </c>
      <c r="F54" s="183">
        <f>SUM(D54:E54)</f>
        <v>197.00299999999999</v>
      </c>
      <c r="G54" s="100">
        <v>9</v>
      </c>
      <c r="H54" s="183">
        <v>1162.0079999999998</v>
      </c>
      <c r="I54" s="103">
        <v>43</v>
      </c>
      <c r="K54" s="86"/>
    </row>
    <row r="55" spans="1:11" ht="15.75" customHeight="1" x14ac:dyDescent="0.3">
      <c r="A55" s="101">
        <v>8</v>
      </c>
      <c r="B55" s="110" t="s">
        <v>110</v>
      </c>
      <c r="C55" s="110" t="s">
        <v>23</v>
      </c>
      <c r="D55" s="183">
        <v>99.003</v>
      </c>
      <c r="E55" s="183">
        <v>94</v>
      </c>
      <c r="F55" s="183">
        <f>SUM(D55:E55)</f>
        <v>193.00299999999999</v>
      </c>
      <c r="G55" s="100">
        <v>7</v>
      </c>
      <c r="H55" s="183">
        <v>1157.008</v>
      </c>
      <c r="I55" s="103">
        <v>39</v>
      </c>
      <c r="K55" s="86"/>
    </row>
    <row r="56" spans="1:11" ht="15.75" customHeight="1" x14ac:dyDescent="0.3">
      <c r="A56" s="101">
        <v>1</v>
      </c>
      <c r="B56" s="110" t="s">
        <v>978</v>
      </c>
      <c r="C56" s="110" t="s">
        <v>478</v>
      </c>
      <c r="D56" s="183">
        <v>97.001999999999995</v>
      </c>
      <c r="E56" s="183">
        <v>97.001000000000005</v>
      </c>
      <c r="F56" s="183">
        <f>SUM(D56:E56)</f>
        <v>194.00299999999999</v>
      </c>
      <c r="G56" s="100">
        <v>8</v>
      </c>
      <c r="H56" s="183">
        <v>1157.0059999999999</v>
      </c>
      <c r="I56" s="163">
        <v>38</v>
      </c>
      <c r="K56" s="86"/>
    </row>
    <row r="57" spans="1:11" ht="15.75" customHeight="1" x14ac:dyDescent="0.3">
      <c r="A57" s="101">
        <v>5</v>
      </c>
      <c r="B57" s="110" t="s">
        <v>952</v>
      </c>
      <c r="C57" s="110" t="s">
        <v>237</v>
      </c>
      <c r="D57" s="183">
        <v>92</v>
      </c>
      <c r="E57" s="183">
        <v>92</v>
      </c>
      <c r="F57" s="183">
        <f>SUM(D57:E57)</f>
        <v>184</v>
      </c>
      <c r="G57" s="100">
        <v>4</v>
      </c>
      <c r="H57" s="183">
        <v>1140.0059999999999</v>
      </c>
      <c r="I57" s="103">
        <v>31</v>
      </c>
      <c r="K57" s="86"/>
    </row>
    <row r="58" spans="1:11" ht="15.75" customHeight="1" x14ac:dyDescent="0.3">
      <c r="A58" s="101">
        <v>7</v>
      </c>
      <c r="B58" s="110" t="s">
        <v>947</v>
      </c>
      <c r="C58" s="110" t="s">
        <v>299</v>
      </c>
      <c r="D58" s="183">
        <v>95</v>
      </c>
      <c r="E58" s="183">
        <v>91.001000000000005</v>
      </c>
      <c r="F58" s="183">
        <f>SUM(D58:E58)</f>
        <v>186.001</v>
      </c>
      <c r="G58" s="100">
        <v>5</v>
      </c>
      <c r="H58" s="183">
        <v>1122.0029999999999</v>
      </c>
      <c r="I58" s="103">
        <v>27</v>
      </c>
      <c r="K58" s="86"/>
    </row>
    <row r="59" spans="1:11" ht="15.75" customHeight="1" x14ac:dyDescent="0.3">
      <c r="A59" s="101">
        <v>6</v>
      </c>
      <c r="B59" s="110" t="s">
        <v>981</v>
      </c>
      <c r="C59" s="110" t="s">
        <v>41</v>
      </c>
      <c r="D59" s="183" t="s">
        <v>69</v>
      </c>
      <c r="E59" s="183"/>
      <c r="F59" s="183">
        <f>SUM(D59:E59)</f>
        <v>0</v>
      </c>
      <c r="G59" s="100">
        <v>0</v>
      </c>
      <c r="H59" s="183">
        <v>400.02199999999999</v>
      </c>
      <c r="I59" s="103">
        <v>18</v>
      </c>
      <c r="K59" s="86"/>
    </row>
    <row r="60" spans="1:11" ht="15.75" customHeight="1" x14ac:dyDescent="0.3">
      <c r="A60" s="101">
        <v>3</v>
      </c>
      <c r="B60" s="110" t="s">
        <v>979</v>
      </c>
      <c r="C60" s="110" t="s">
        <v>478</v>
      </c>
      <c r="D60" s="183">
        <v>95</v>
      </c>
      <c r="E60" s="183">
        <v>89</v>
      </c>
      <c r="F60" s="183">
        <f>SUM(D60:E60)</f>
        <v>184</v>
      </c>
      <c r="G60" s="100">
        <v>4</v>
      </c>
      <c r="H60" s="183">
        <v>991</v>
      </c>
      <c r="I60" s="103">
        <v>17</v>
      </c>
      <c r="K60" s="86"/>
    </row>
    <row r="61" spans="1:11" ht="15.75" customHeight="1" x14ac:dyDescent="0.3">
      <c r="A61" s="263">
        <v>2</v>
      </c>
      <c r="B61" s="286" t="s">
        <v>499</v>
      </c>
      <c r="C61" s="286" t="s">
        <v>23</v>
      </c>
      <c r="D61" s="287" t="s">
        <v>69</v>
      </c>
      <c r="E61" s="287"/>
      <c r="F61" s="287">
        <f>SUM(D61:E61)</f>
        <v>0</v>
      </c>
      <c r="G61" s="265">
        <v>0</v>
      </c>
      <c r="H61" s="185">
        <v>0</v>
      </c>
      <c r="I61" s="105">
        <v>0</v>
      </c>
      <c r="K61" s="86"/>
    </row>
    <row r="62" spans="1:11" ht="15.75" customHeight="1" x14ac:dyDescent="0.3">
      <c r="A62" s="86"/>
      <c r="K62" s="86"/>
    </row>
    <row r="63" spans="1:11" ht="15.75" customHeight="1" x14ac:dyDescent="0.3">
      <c r="A63" s="86"/>
      <c r="B63" s="86" t="s">
        <v>810</v>
      </c>
      <c r="K63" s="86"/>
    </row>
    <row r="64" spans="1:11" ht="15.75" customHeight="1" x14ac:dyDescent="0.3">
      <c r="A64" s="86"/>
      <c r="K64" s="86"/>
    </row>
    <row r="65" spans="1:11" ht="15.75" customHeight="1" x14ac:dyDescent="0.3">
      <c r="A65" s="86"/>
      <c r="B65" s="86" t="s">
        <v>954</v>
      </c>
      <c r="E65" s="106" t="s">
        <v>1547</v>
      </c>
      <c r="K65" s="86"/>
    </row>
    <row r="66" spans="1:11" ht="15.75" customHeight="1" x14ac:dyDescent="0.3">
      <c r="A66" s="86"/>
      <c r="B66" s="86" t="s">
        <v>1548</v>
      </c>
      <c r="K66" s="86"/>
    </row>
    <row r="67" spans="1:11" ht="15.75" customHeight="1" x14ac:dyDescent="0.3">
      <c r="A67" s="86"/>
      <c r="K67" s="86"/>
    </row>
    <row r="68" spans="1:11" ht="15.75" customHeight="1" x14ac:dyDescent="0.3">
      <c r="A68" s="86"/>
      <c r="K68" s="86"/>
    </row>
    <row r="69" spans="1:11" ht="15.75" customHeight="1" x14ac:dyDescent="0.3">
      <c r="A69" s="86"/>
      <c r="K69" s="86"/>
    </row>
    <row r="70" spans="1:11" ht="15.75" customHeight="1" x14ac:dyDescent="0.3">
      <c r="A70" s="86"/>
      <c r="K70" s="86"/>
    </row>
    <row r="71" spans="1:11" ht="15.75" customHeight="1" x14ac:dyDescent="0.3">
      <c r="A71" s="86"/>
      <c r="K71" s="86"/>
    </row>
    <row r="72" spans="1:11" ht="15.75" customHeight="1" x14ac:dyDescent="0.3">
      <c r="A72" s="86"/>
      <c r="K72" s="86"/>
    </row>
    <row r="73" spans="1:11" ht="15.75" customHeight="1" x14ac:dyDescent="0.3">
      <c r="A73" s="86"/>
      <c r="K73" s="86"/>
    </row>
    <row r="74" spans="1:11" ht="15.75" customHeight="1" x14ac:dyDescent="0.3">
      <c r="A74" s="86"/>
      <c r="K74" s="86"/>
    </row>
    <row r="75" spans="1:11" ht="15.75" customHeight="1" x14ac:dyDescent="0.3">
      <c r="A75" s="86"/>
      <c r="K75" s="86"/>
    </row>
    <row r="76" spans="1:11" ht="15.75" customHeight="1" x14ac:dyDescent="0.3">
      <c r="A76" s="86"/>
      <c r="K76" s="86"/>
    </row>
    <row r="77" spans="1:11" ht="15.75" customHeight="1" x14ac:dyDescent="0.3">
      <c r="A77" s="86"/>
      <c r="K77" s="86"/>
    </row>
    <row r="78" spans="1:11" ht="15.75" customHeight="1" x14ac:dyDescent="0.3">
      <c r="A78" s="86"/>
      <c r="K78" s="86"/>
    </row>
    <row r="79" spans="1:11" ht="15.75" customHeight="1" x14ac:dyDescent="0.3">
      <c r="A79" s="86"/>
      <c r="K79" s="86"/>
    </row>
    <row r="80" spans="1:11" x14ac:dyDescent="0.3">
      <c r="A80" s="86"/>
      <c r="K80" s="86"/>
    </row>
    <row r="81" spans="1:11" x14ac:dyDescent="0.3">
      <c r="A81" s="86"/>
      <c r="K81" s="86"/>
    </row>
    <row r="82" spans="1:11" x14ac:dyDescent="0.3">
      <c r="A82" s="86"/>
      <c r="K82" s="86"/>
    </row>
    <row r="83" spans="1:11" x14ac:dyDescent="0.3">
      <c r="A83" s="86"/>
      <c r="K83" s="86"/>
    </row>
    <row r="84" spans="1:11" x14ac:dyDescent="0.3">
      <c r="A84" s="86"/>
      <c r="K84" s="86"/>
    </row>
    <row r="85" spans="1:11" x14ac:dyDescent="0.3">
      <c r="A85" s="86"/>
      <c r="K85" s="86"/>
    </row>
    <row r="86" spans="1:11" x14ac:dyDescent="0.3">
      <c r="A86" s="86"/>
      <c r="K86" s="86"/>
    </row>
    <row r="87" spans="1:11" x14ac:dyDescent="0.3">
      <c r="A87" s="86"/>
      <c r="K87" s="86"/>
    </row>
    <row r="88" spans="1:11" x14ac:dyDescent="0.3">
      <c r="A88" s="86"/>
      <c r="K88" s="86"/>
    </row>
    <row r="89" spans="1:11" x14ac:dyDescent="0.3">
      <c r="A89" s="86"/>
      <c r="K89" s="86"/>
    </row>
    <row r="90" spans="1:11" x14ac:dyDescent="0.3">
      <c r="A90" s="86"/>
      <c r="K90" s="86"/>
    </row>
    <row r="91" spans="1:11" x14ac:dyDescent="0.3">
      <c r="A91" s="86"/>
      <c r="K91" s="86"/>
    </row>
    <row r="92" spans="1:11" x14ac:dyDescent="0.3">
      <c r="A92" s="86"/>
      <c r="K92" s="86"/>
    </row>
    <row r="93" spans="1:11" x14ac:dyDescent="0.3">
      <c r="A93" s="86"/>
      <c r="K93" s="86"/>
    </row>
    <row r="94" spans="1:11" x14ac:dyDescent="0.3">
      <c r="A94" s="86"/>
      <c r="K94" s="86"/>
    </row>
    <row r="95" spans="1:11" x14ac:dyDescent="0.3">
      <c r="A95" s="86"/>
      <c r="K95" s="86"/>
    </row>
    <row r="96" spans="1:11" x14ac:dyDescent="0.3">
      <c r="A96" s="86"/>
      <c r="K96" s="86"/>
    </row>
    <row r="97" spans="1:11" x14ac:dyDescent="0.3">
      <c r="A97" s="86"/>
      <c r="K97" s="86"/>
    </row>
    <row r="98" spans="1:11" x14ac:dyDescent="0.3">
      <c r="A98" s="86"/>
      <c r="K98" s="86"/>
    </row>
    <row r="99" spans="1:11" x14ac:dyDescent="0.3">
      <c r="A99" s="86"/>
      <c r="K99" s="86"/>
    </row>
    <row r="100" spans="1:11" x14ac:dyDescent="0.3">
      <c r="A100" s="86"/>
      <c r="K100" s="86"/>
    </row>
    <row r="101" spans="1:11" x14ac:dyDescent="0.3">
      <c r="A101" s="86"/>
      <c r="K101" s="86"/>
    </row>
    <row r="102" spans="1:11" x14ac:dyDescent="0.3">
      <c r="A102" s="86"/>
      <c r="K102" s="86"/>
    </row>
    <row r="103" spans="1:11" x14ac:dyDescent="0.3">
      <c r="A103" s="86"/>
      <c r="K103" s="86"/>
    </row>
    <row r="104" spans="1:11" x14ac:dyDescent="0.3">
      <c r="A104" s="86"/>
      <c r="K104" s="86"/>
    </row>
    <row r="105" spans="1:11" x14ac:dyDescent="0.3">
      <c r="A105" s="86"/>
      <c r="K105" s="86"/>
    </row>
    <row r="106" spans="1:11" x14ac:dyDescent="0.3">
      <c r="A106" s="86"/>
      <c r="K106" s="86"/>
    </row>
    <row r="107" spans="1:11" x14ac:dyDescent="0.3">
      <c r="A107" s="86"/>
      <c r="K107" s="86"/>
    </row>
    <row r="108" spans="1:11" x14ac:dyDescent="0.3">
      <c r="A108" s="86"/>
      <c r="K108" s="86"/>
    </row>
    <row r="109" spans="1:11" x14ac:dyDescent="0.3">
      <c r="A109" s="86"/>
      <c r="K109" s="86"/>
    </row>
    <row r="110" spans="1:11" x14ac:dyDescent="0.3">
      <c r="A110" s="86"/>
      <c r="K110" s="86"/>
    </row>
    <row r="111" spans="1:11" x14ac:dyDescent="0.3">
      <c r="A111" s="86"/>
      <c r="K111" s="86"/>
    </row>
    <row r="112" spans="1:11" x14ac:dyDescent="0.3">
      <c r="A112" s="86"/>
      <c r="K112" s="86"/>
    </row>
    <row r="113" spans="1:11" x14ac:dyDescent="0.3">
      <c r="A113" s="86"/>
      <c r="K113" s="86"/>
    </row>
    <row r="114" spans="1:11" x14ac:dyDescent="0.3">
      <c r="A114" s="86"/>
      <c r="K114" s="86"/>
    </row>
    <row r="115" spans="1:11" x14ac:dyDescent="0.3">
      <c r="A115" s="86"/>
      <c r="K115" s="86"/>
    </row>
    <row r="116" spans="1:11" x14ac:dyDescent="0.3">
      <c r="A116" s="86"/>
      <c r="K116" s="86"/>
    </row>
    <row r="117" spans="1:11" x14ac:dyDescent="0.3">
      <c r="A117" s="86"/>
      <c r="K117" s="86"/>
    </row>
    <row r="118" spans="1:11" x14ac:dyDescent="0.3">
      <c r="A118" s="86"/>
      <c r="K118" s="86"/>
    </row>
    <row r="119" spans="1:11" x14ac:dyDescent="0.3">
      <c r="A119" s="86"/>
      <c r="K119" s="86"/>
    </row>
    <row r="120" spans="1:11" x14ac:dyDescent="0.3">
      <c r="A120" s="86"/>
      <c r="K120" s="86"/>
    </row>
    <row r="121" spans="1:11" x14ac:dyDescent="0.3">
      <c r="A121" s="86"/>
      <c r="K121" s="86"/>
    </row>
    <row r="122" spans="1:11" x14ac:dyDescent="0.3">
      <c r="A122" s="86"/>
      <c r="K122" s="86"/>
    </row>
    <row r="123" spans="1:11" x14ac:dyDescent="0.3">
      <c r="A123" s="86"/>
      <c r="K123" s="86"/>
    </row>
    <row r="124" spans="1:11" x14ac:dyDescent="0.3">
      <c r="A124" s="86"/>
      <c r="K124" s="86"/>
    </row>
    <row r="125" spans="1:11" x14ac:dyDescent="0.3">
      <c r="A125" s="86"/>
      <c r="K125" s="86"/>
    </row>
    <row r="126" spans="1:11" x14ac:dyDescent="0.3">
      <c r="A126" s="86"/>
      <c r="K126" s="86"/>
    </row>
    <row r="127" spans="1:11" x14ac:dyDescent="0.3">
      <c r="A127" s="86"/>
      <c r="K127" s="86"/>
    </row>
    <row r="128" spans="1:11" x14ac:dyDescent="0.3">
      <c r="A128" s="86"/>
      <c r="K128" s="86"/>
    </row>
    <row r="129" spans="1:11" x14ac:dyDescent="0.3">
      <c r="A129" s="86"/>
      <c r="K129" s="86"/>
    </row>
    <row r="130" spans="1:11" x14ac:dyDescent="0.3">
      <c r="A130" s="86"/>
      <c r="K130" s="86"/>
    </row>
    <row r="131" spans="1:11" x14ac:dyDescent="0.3">
      <c r="A131" s="86"/>
      <c r="K131" s="86"/>
    </row>
    <row r="132" spans="1:11" x14ac:dyDescent="0.3">
      <c r="A132" s="86"/>
      <c r="K132" s="86"/>
    </row>
    <row r="133" spans="1:11" x14ac:dyDescent="0.3">
      <c r="A133" s="86"/>
      <c r="K133" s="86"/>
    </row>
    <row r="134" spans="1:11" x14ac:dyDescent="0.3">
      <c r="A134" s="86"/>
      <c r="K134" s="86"/>
    </row>
    <row r="135" spans="1:11" x14ac:dyDescent="0.3">
      <c r="A135" s="86"/>
      <c r="K135" s="86"/>
    </row>
    <row r="136" spans="1:11" x14ac:dyDescent="0.3">
      <c r="A136" s="86"/>
      <c r="K136" s="86"/>
    </row>
    <row r="137" spans="1:11" x14ac:dyDescent="0.3">
      <c r="A137" s="86"/>
      <c r="K137" s="86"/>
    </row>
    <row r="138" spans="1:11" x14ac:dyDescent="0.3">
      <c r="A138" s="86"/>
      <c r="K138" s="86"/>
    </row>
    <row r="139" spans="1:11" x14ac:dyDescent="0.3">
      <c r="A139" s="86"/>
      <c r="K139" s="86"/>
    </row>
    <row r="140" spans="1:11" x14ac:dyDescent="0.3">
      <c r="A140" s="86"/>
      <c r="K140" s="86"/>
    </row>
    <row r="141" spans="1:11" x14ac:dyDescent="0.3">
      <c r="A141" s="86"/>
      <c r="K141" s="86"/>
    </row>
    <row r="142" spans="1:11" x14ac:dyDescent="0.3">
      <c r="A142" s="86"/>
      <c r="K142" s="86"/>
    </row>
    <row r="143" spans="1:11" x14ac:dyDescent="0.3">
      <c r="A143" s="86"/>
      <c r="K143" s="86"/>
    </row>
    <row r="144" spans="1:11" x14ac:dyDescent="0.3">
      <c r="A144" s="86"/>
      <c r="K144" s="86"/>
    </row>
    <row r="145" spans="1:11" x14ac:dyDescent="0.3">
      <c r="A145" s="86"/>
      <c r="K145" s="86"/>
    </row>
    <row r="146" spans="1:11" x14ac:dyDescent="0.3">
      <c r="A146" s="86"/>
      <c r="K146" s="86"/>
    </row>
    <row r="147" spans="1:11" x14ac:dyDescent="0.3">
      <c r="A147" s="86"/>
      <c r="K147" s="86"/>
    </row>
    <row r="148" spans="1:11" x14ac:dyDescent="0.3">
      <c r="A148" s="86"/>
      <c r="K148" s="86"/>
    </row>
    <row r="149" spans="1:11" x14ac:dyDescent="0.3">
      <c r="A149" s="86"/>
      <c r="K149" s="86"/>
    </row>
    <row r="150" spans="1:11" x14ac:dyDescent="0.3">
      <c r="A150" s="86"/>
      <c r="K150" s="86"/>
    </row>
    <row r="151" spans="1:11" x14ac:dyDescent="0.3">
      <c r="A151" s="86"/>
      <c r="K151" s="86"/>
    </row>
    <row r="152" spans="1:11" x14ac:dyDescent="0.3">
      <c r="A152" s="86"/>
      <c r="K152" s="86"/>
    </row>
    <row r="153" spans="1:11" x14ac:dyDescent="0.3">
      <c r="A153" s="86"/>
      <c r="K153" s="86"/>
    </row>
    <row r="154" spans="1:11" x14ac:dyDescent="0.3">
      <c r="A154" s="86"/>
      <c r="K154" s="86"/>
    </row>
    <row r="155" spans="1:11" x14ac:dyDescent="0.3">
      <c r="A155" s="86"/>
      <c r="K155" s="86"/>
    </row>
    <row r="156" spans="1:11" x14ac:dyDescent="0.3">
      <c r="A156" s="86"/>
      <c r="K156" s="86"/>
    </row>
    <row r="157" spans="1:11" x14ac:dyDescent="0.3">
      <c r="A157" s="86"/>
      <c r="K157" s="86"/>
    </row>
    <row r="158" spans="1:11" x14ac:dyDescent="0.3">
      <c r="A158" s="86"/>
      <c r="K158" s="86"/>
    </row>
    <row r="159" spans="1:11" x14ac:dyDescent="0.3">
      <c r="A159" s="86"/>
      <c r="K159" s="86"/>
    </row>
    <row r="160" spans="1:11" x14ac:dyDescent="0.3">
      <c r="A160" s="86"/>
      <c r="K160" s="86"/>
    </row>
    <row r="161" spans="1:11" x14ac:dyDescent="0.3">
      <c r="A161" s="86"/>
      <c r="K161" s="86"/>
    </row>
    <row r="162" spans="1:11" x14ac:dyDescent="0.3">
      <c r="A162" s="86"/>
      <c r="K162" s="86"/>
    </row>
    <row r="163" spans="1:11" x14ac:dyDescent="0.3">
      <c r="A163" s="86"/>
      <c r="K163" s="86"/>
    </row>
    <row r="164" spans="1:11" x14ac:dyDescent="0.3">
      <c r="A164" s="86"/>
      <c r="K164" s="86"/>
    </row>
    <row r="165" spans="1:11" x14ac:dyDescent="0.3">
      <c r="A165" s="86"/>
      <c r="K165" s="86"/>
    </row>
    <row r="166" spans="1:11" x14ac:dyDescent="0.3">
      <c r="A166" s="86"/>
      <c r="K166" s="86"/>
    </row>
    <row r="167" spans="1:11" x14ac:dyDescent="0.3">
      <c r="A167" s="86"/>
      <c r="K167" s="86"/>
    </row>
    <row r="168" spans="1:11" x14ac:dyDescent="0.3">
      <c r="A168" s="86"/>
      <c r="K168" s="86"/>
    </row>
    <row r="169" spans="1:11" x14ac:dyDescent="0.3">
      <c r="A169" s="86"/>
      <c r="K169" s="86"/>
    </row>
    <row r="170" spans="1:11" x14ac:dyDescent="0.3">
      <c r="A170" s="86"/>
      <c r="K170" s="86"/>
    </row>
    <row r="171" spans="1:11" x14ac:dyDescent="0.3">
      <c r="A171" s="86"/>
      <c r="K171" s="86"/>
    </row>
    <row r="172" spans="1:11" x14ac:dyDescent="0.3">
      <c r="A172" s="86"/>
      <c r="K172" s="86"/>
    </row>
    <row r="173" spans="1:11" x14ac:dyDescent="0.3">
      <c r="A173" s="86"/>
      <c r="K173" s="86"/>
    </row>
    <row r="174" spans="1:11" x14ac:dyDescent="0.3">
      <c r="A174" s="86"/>
      <c r="K174" s="86"/>
    </row>
    <row r="175" spans="1:11" x14ac:dyDescent="0.3">
      <c r="A175" s="86"/>
      <c r="K175" s="86"/>
    </row>
    <row r="176" spans="1:11" x14ac:dyDescent="0.3">
      <c r="A176" s="86"/>
      <c r="K176" s="86"/>
    </row>
    <row r="177" spans="1:11" x14ac:dyDescent="0.3">
      <c r="A177" s="86"/>
      <c r="K177" s="86"/>
    </row>
    <row r="178" spans="1:11" x14ac:dyDescent="0.3">
      <c r="A178" s="86"/>
      <c r="K178" s="86"/>
    </row>
    <row r="179" spans="1:11" x14ac:dyDescent="0.3">
      <c r="A179" s="86"/>
      <c r="K179" s="86"/>
    </row>
    <row r="180" spans="1:11" x14ac:dyDescent="0.3">
      <c r="A180" s="86"/>
      <c r="K180" s="86"/>
    </row>
    <row r="181" spans="1:11" x14ac:dyDescent="0.3">
      <c r="A181" s="86"/>
      <c r="K181" s="86"/>
    </row>
    <row r="182" spans="1:11" x14ac:dyDescent="0.3">
      <c r="A182" s="86"/>
      <c r="K182" s="86"/>
    </row>
    <row r="183" spans="1:11" x14ac:dyDescent="0.3">
      <c r="A183" s="86"/>
      <c r="K183" s="86"/>
    </row>
    <row r="184" spans="1:11" x14ac:dyDescent="0.3">
      <c r="A184" s="86"/>
      <c r="K184" s="86"/>
    </row>
    <row r="185" spans="1:11" x14ac:dyDescent="0.3">
      <c r="A185" s="86"/>
      <c r="K185" s="86"/>
    </row>
    <row r="186" spans="1:11" x14ac:dyDescent="0.3">
      <c r="A186" s="86"/>
      <c r="K186" s="86"/>
    </row>
    <row r="187" spans="1:11" x14ac:dyDescent="0.3">
      <c r="A187" s="86"/>
      <c r="K187" s="86"/>
    </row>
    <row r="188" spans="1:11" x14ac:dyDescent="0.3">
      <c r="A188" s="86"/>
      <c r="K188" s="86"/>
    </row>
    <row r="189" spans="1:11" x14ac:dyDescent="0.3">
      <c r="A189" s="86"/>
      <c r="K189" s="86"/>
    </row>
    <row r="190" spans="1:11" x14ac:dyDescent="0.3">
      <c r="A190" s="86"/>
      <c r="K190" s="86"/>
    </row>
    <row r="191" spans="1:11" x14ac:dyDescent="0.3">
      <c r="A191" s="86"/>
      <c r="K191" s="86"/>
    </row>
    <row r="192" spans="1:11" x14ac:dyDescent="0.3">
      <c r="A192" s="86"/>
      <c r="K192" s="86"/>
    </row>
    <row r="193" spans="1:11" x14ac:dyDescent="0.3">
      <c r="A193" s="86"/>
      <c r="K193" s="86"/>
    </row>
    <row r="194" spans="1:11" x14ac:dyDescent="0.3">
      <c r="A194" s="86"/>
      <c r="K194" s="86"/>
    </row>
    <row r="195" spans="1:11" x14ac:dyDescent="0.3">
      <c r="A195" s="86"/>
      <c r="K195" s="86"/>
    </row>
    <row r="196" spans="1:11" x14ac:dyDescent="0.3">
      <c r="A196" s="86"/>
      <c r="K196" s="86"/>
    </row>
    <row r="197" spans="1:11" x14ac:dyDescent="0.3">
      <c r="A197" s="86"/>
      <c r="K197" s="86"/>
    </row>
    <row r="198" spans="1:11" x14ac:dyDescent="0.3">
      <c r="A198" s="86"/>
      <c r="K198" s="86"/>
    </row>
    <row r="199" spans="1:11" x14ac:dyDescent="0.3">
      <c r="A199" s="86"/>
      <c r="K199" s="86"/>
    </row>
    <row r="200" spans="1:11" x14ac:dyDescent="0.3">
      <c r="A200" s="86"/>
      <c r="K200" s="86"/>
    </row>
    <row r="201" spans="1:11" x14ac:dyDescent="0.3">
      <c r="A201" s="86"/>
      <c r="K201" s="86"/>
    </row>
    <row r="202" spans="1:11" x14ac:dyDescent="0.3">
      <c r="A202" s="86"/>
      <c r="K202" s="86"/>
    </row>
    <row r="203" spans="1:11" x14ac:dyDescent="0.3">
      <c r="A203" s="86"/>
      <c r="K203" s="86"/>
    </row>
    <row r="204" spans="1:11" x14ac:dyDescent="0.3">
      <c r="A204" s="86"/>
      <c r="K204" s="86"/>
    </row>
    <row r="205" spans="1:11" x14ac:dyDescent="0.3">
      <c r="A205" s="86"/>
      <c r="K205" s="86"/>
    </row>
    <row r="206" spans="1:11" x14ac:dyDescent="0.3">
      <c r="A206" s="86"/>
      <c r="K206" s="86"/>
    </row>
    <row r="207" spans="1:11" x14ac:dyDescent="0.3">
      <c r="A207" s="86"/>
      <c r="K207" s="86"/>
    </row>
    <row r="208" spans="1:11" x14ac:dyDescent="0.3">
      <c r="A208" s="86"/>
      <c r="K208" s="86"/>
    </row>
    <row r="209" spans="1:11" x14ac:dyDescent="0.3">
      <c r="A209" s="86"/>
      <c r="K209" s="86"/>
    </row>
    <row r="210" spans="1:11" x14ac:dyDescent="0.3">
      <c r="A210" s="86"/>
      <c r="K210" s="86"/>
    </row>
    <row r="211" spans="1:11" x14ac:dyDescent="0.3">
      <c r="A211" s="86"/>
      <c r="K211" s="86"/>
    </row>
    <row r="212" spans="1:11" x14ac:dyDescent="0.3">
      <c r="A212" s="86"/>
      <c r="K212" s="86"/>
    </row>
    <row r="213" spans="1:11" x14ac:dyDescent="0.3">
      <c r="A213" s="86"/>
      <c r="K213" s="86"/>
    </row>
    <row r="214" spans="1:11" x14ac:dyDescent="0.3">
      <c r="A214" s="86"/>
      <c r="K214" s="86"/>
    </row>
    <row r="215" spans="1:11" x14ac:dyDescent="0.3">
      <c r="A215" s="86"/>
      <c r="K215" s="86"/>
    </row>
    <row r="216" spans="1:11" x14ac:dyDescent="0.3">
      <c r="A216" s="86"/>
      <c r="K216" s="86"/>
    </row>
    <row r="217" spans="1:11" x14ac:dyDescent="0.3">
      <c r="A217" s="86"/>
      <c r="K217" s="86"/>
    </row>
    <row r="218" spans="1:11" x14ac:dyDescent="0.3">
      <c r="A218" s="86"/>
      <c r="K218" s="86"/>
    </row>
    <row r="219" spans="1:11" x14ac:dyDescent="0.3">
      <c r="A219" s="86"/>
      <c r="K219" s="86"/>
    </row>
    <row r="220" spans="1:11" x14ac:dyDescent="0.3">
      <c r="A220" s="86"/>
      <c r="K220" s="86"/>
    </row>
    <row r="221" spans="1:11" x14ac:dyDescent="0.3">
      <c r="A221" s="86"/>
      <c r="K221" s="86"/>
    </row>
    <row r="222" spans="1:11" x14ac:dyDescent="0.3">
      <c r="A222" s="86"/>
      <c r="K222" s="86"/>
    </row>
    <row r="223" spans="1:11" x14ac:dyDescent="0.3">
      <c r="A223" s="86"/>
      <c r="K223" s="86"/>
    </row>
    <row r="224" spans="1:11" x14ac:dyDescent="0.3">
      <c r="A224" s="86"/>
      <c r="K224" s="86"/>
    </row>
    <row r="225" spans="1:11" x14ac:dyDescent="0.3">
      <c r="A225" s="86"/>
      <c r="K225" s="86"/>
    </row>
    <row r="226" spans="1:11" x14ac:dyDescent="0.3">
      <c r="A226" s="86"/>
      <c r="K226" s="86"/>
    </row>
    <row r="227" spans="1:11" x14ac:dyDescent="0.3">
      <c r="A227" s="86"/>
      <c r="K227" s="86"/>
    </row>
    <row r="228" spans="1:11" x14ac:dyDescent="0.3">
      <c r="A228" s="86"/>
      <c r="K228" s="86"/>
    </row>
    <row r="229" spans="1:11" x14ac:dyDescent="0.3">
      <c r="A229" s="86"/>
      <c r="K229" s="86"/>
    </row>
    <row r="230" spans="1:11" x14ac:dyDescent="0.3">
      <c r="A230" s="86"/>
      <c r="K230" s="86"/>
    </row>
    <row r="231" spans="1:11" x14ac:dyDescent="0.3">
      <c r="A231" s="86"/>
      <c r="K231" s="86"/>
    </row>
    <row r="232" spans="1:11" x14ac:dyDescent="0.3">
      <c r="A232" s="86"/>
      <c r="K232" s="86"/>
    </row>
    <row r="233" spans="1:11" x14ac:dyDescent="0.3">
      <c r="A233" s="86"/>
      <c r="K233" s="86"/>
    </row>
    <row r="234" spans="1:11" x14ac:dyDescent="0.3">
      <c r="A234" s="86"/>
      <c r="K234" s="86"/>
    </row>
    <row r="235" spans="1:11" x14ac:dyDescent="0.3">
      <c r="A235" s="86"/>
      <c r="K235" s="86"/>
    </row>
    <row r="236" spans="1:11" x14ac:dyDescent="0.3">
      <c r="A236" s="86"/>
      <c r="K236" s="86"/>
    </row>
    <row r="237" spans="1:11" x14ac:dyDescent="0.3">
      <c r="A237" s="86"/>
      <c r="K237" s="86"/>
    </row>
    <row r="238" spans="1:11" x14ac:dyDescent="0.3">
      <c r="A238" s="86"/>
      <c r="K238" s="86"/>
    </row>
    <row r="239" spans="1:11" x14ac:dyDescent="0.3">
      <c r="A239" s="86"/>
      <c r="K239" s="86"/>
    </row>
    <row r="240" spans="1:11" x14ac:dyDescent="0.3">
      <c r="A240" s="86"/>
      <c r="K240" s="86"/>
    </row>
    <row r="241" spans="1:11" x14ac:dyDescent="0.3">
      <c r="A241" s="86"/>
      <c r="K241" s="86"/>
    </row>
    <row r="242" spans="1:11" x14ac:dyDescent="0.3">
      <c r="A242" s="86"/>
      <c r="K242" s="86"/>
    </row>
    <row r="243" spans="1:11" x14ac:dyDescent="0.3">
      <c r="A243" s="86"/>
      <c r="K243" s="86"/>
    </row>
    <row r="244" spans="1:11" x14ac:dyDescent="0.3">
      <c r="A244" s="86"/>
      <c r="K244" s="86"/>
    </row>
    <row r="245" spans="1:11" x14ac:dyDescent="0.3">
      <c r="A245" s="86"/>
      <c r="K245" s="86"/>
    </row>
    <row r="246" spans="1:11" x14ac:dyDescent="0.3">
      <c r="A246" s="86"/>
      <c r="K246" s="86"/>
    </row>
    <row r="247" spans="1:11" x14ac:dyDescent="0.3">
      <c r="A247" s="86"/>
      <c r="K247" s="86"/>
    </row>
    <row r="248" spans="1:11" x14ac:dyDescent="0.3">
      <c r="A248" s="86"/>
      <c r="K248" s="86"/>
    </row>
    <row r="249" spans="1:11" x14ac:dyDescent="0.3">
      <c r="A249" s="86"/>
      <c r="K249" s="86"/>
    </row>
    <row r="250" spans="1:11" x14ac:dyDescent="0.3">
      <c r="A250" s="86"/>
      <c r="K250" s="86"/>
    </row>
    <row r="251" spans="1:11" x14ac:dyDescent="0.3">
      <c r="A251" s="86"/>
      <c r="K251" s="86"/>
    </row>
    <row r="252" spans="1:11" x14ac:dyDescent="0.3">
      <c r="A252" s="86"/>
      <c r="K252" s="86"/>
    </row>
    <row r="253" spans="1:11" x14ac:dyDescent="0.3">
      <c r="A253" s="86"/>
      <c r="K253" s="86"/>
    </row>
    <row r="254" spans="1:11" x14ac:dyDescent="0.3">
      <c r="A254" s="86"/>
      <c r="K254" s="86"/>
    </row>
    <row r="255" spans="1:11" x14ac:dyDescent="0.3">
      <c r="A255" s="86"/>
      <c r="K255" s="86"/>
    </row>
    <row r="256" spans="1:11" x14ac:dyDescent="0.3">
      <c r="A256" s="86"/>
      <c r="K256" s="86"/>
    </row>
    <row r="257" spans="1:11" x14ac:dyDescent="0.3">
      <c r="A257" s="86"/>
      <c r="K257" s="86"/>
    </row>
    <row r="258" spans="1:11" x14ac:dyDescent="0.3">
      <c r="A258" s="86"/>
      <c r="K258" s="86"/>
    </row>
    <row r="259" spans="1:11" x14ac:dyDescent="0.3">
      <c r="A259" s="86"/>
      <c r="K259" s="86"/>
    </row>
    <row r="260" spans="1:11" x14ac:dyDescent="0.3">
      <c r="A260" s="86"/>
      <c r="K260" s="86"/>
    </row>
    <row r="261" spans="1:11" x14ac:dyDescent="0.3">
      <c r="A261" s="86"/>
      <c r="K261" s="86"/>
    </row>
    <row r="262" spans="1:11" x14ac:dyDescent="0.3">
      <c r="A262" s="86"/>
      <c r="K262" s="86"/>
    </row>
    <row r="263" spans="1:11" x14ac:dyDescent="0.3">
      <c r="A263" s="86"/>
      <c r="K263" s="86"/>
    </row>
    <row r="264" spans="1:11" x14ac:dyDescent="0.3">
      <c r="A264" s="86"/>
      <c r="K264" s="86"/>
    </row>
    <row r="265" spans="1:11" x14ac:dyDescent="0.3">
      <c r="A265" s="86"/>
      <c r="K265" s="86"/>
    </row>
    <row r="266" spans="1:11" x14ac:dyDescent="0.3">
      <c r="A266" s="86"/>
      <c r="K266" s="86"/>
    </row>
    <row r="267" spans="1:11" x14ac:dyDescent="0.3">
      <c r="A267" s="86"/>
      <c r="K267" s="86"/>
    </row>
    <row r="268" spans="1:11" x14ac:dyDescent="0.3">
      <c r="A268" s="86"/>
      <c r="K268" s="86"/>
    </row>
    <row r="269" spans="1:11" x14ac:dyDescent="0.3">
      <c r="A269" s="86"/>
      <c r="K269" s="86"/>
    </row>
    <row r="270" spans="1:11" x14ac:dyDescent="0.3">
      <c r="A270" s="86"/>
      <c r="K270" s="86"/>
    </row>
    <row r="271" spans="1:11" x14ac:dyDescent="0.3">
      <c r="A271" s="86"/>
      <c r="K271" s="86"/>
    </row>
    <row r="272" spans="1:11" x14ac:dyDescent="0.3">
      <c r="A272" s="86"/>
      <c r="K272" s="86"/>
    </row>
    <row r="273" spans="1:11" x14ac:dyDescent="0.3">
      <c r="A273" s="86"/>
      <c r="K273" s="86"/>
    </row>
    <row r="274" spans="1:11" x14ac:dyDescent="0.3">
      <c r="A274" s="86"/>
      <c r="K274" s="86"/>
    </row>
    <row r="275" spans="1:11" x14ac:dyDescent="0.3">
      <c r="A275" s="86"/>
      <c r="K275" s="86"/>
    </row>
    <row r="276" spans="1:11" x14ac:dyDescent="0.3">
      <c r="A276" s="86"/>
      <c r="K276" s="86"/>
    </row>
    <row r="277" spans="1:11" x14ac:dyDescent="0.3">
      <c r="A277" s="86"/>
      <c r="K277" s="86"/>
    </row>
    <row r="278" spans="1:11" x14ac:dyDescent="0.3">
      <c r="A278" s="86"/>
      <c r="K278" s="86"/>
    </row>
    <row r="279" spans="1:11" x14ac:dyDescent="0.3">
      <c r="A279" s="86"/>
      <c r="K279" s="86"/>
    </row>
    <row r="280" spans="1:11" x14ac:dyDescent="0.3">
      <c r="A280" s="86"/>
      <c r="K280" s="86"/>
    </row>
    <row r="281" spans="1:11" x14ac:dyDescent="0.3">
      <c r="A281" s="86"/>
      <c r="K281" s="86"/>
    </row>
    <row r="282" spans="1:11" x14ac:dyDescent="0.3">
      <c r="A282" s="86"/>
      <c r="K282" s="86"/>
    </row>
    <row r="283" spans="1:11" x14ac:dyDescent="0.3">
      <c r="A283" s="86"/>
      <c r="K283" s="86"/>
    </row>
    <row r="284" spans="1:11" x14ac:dyDescent="0.3">
      <c r="A284" s="86"/>
      <c r="K284" s="86"/>
    </row>
    <row r="285" spans="1:11" x14ac:dyDescent="0.3">
      <c r="A285" s="86"/>
      <c r="K285" s="86"/>
    </row>
    <row r="286" spans="1:11" x14ac:dyDescent="0.3">
      <c r="A286" s="86"/>
      <c r="K286" s="86"/>
    </row>
    <row r="287" spans="1:11" x14ac:dyDescent="0.3">
      <c r="A287" s="86"/>
      <c r="K287" s="86"/>
    </row>
    <row r="288" spans="1:11" x14ac:dyDescent="0.3">
      <c r="A288" s="86"/>
      <c r="K288" s="86"/>
    </row>
    <row r="289" spans="1:11" x14ac:dyDescent="0.3">
      <c r="A289" s="86"/>
      <c r="K289" s="86"/>
    </row>
    <row r="290" spans="1:11" x14ac:dyDescent="0.3">
      <c r="A290" s="86"/>
      <c r="K290" s="86"/>
    </row>
    <row r="291" spans="1:11" x14ac:dyDescent="0.3">
      <c r="A291" s="86"/>
      <c r="K291" s="86"/>
    </row>
    <row r="292" spans="1:11" x14ac:dyDescent="0.3">
      <c r="A292" s="86"/>
      <c r="K292" s="86"/>
    </row>
    <row r="293" spans="1:11" x14ac:dyDescent="0.3">
      <c r="A293" s="86"/>
      <c r="K293" s="86"/>
    </row>
    <row r="294" spans="1:11" x14ac:dyDescent="0.3">
      <c r="A294" s="86"/>
      <c r="K294" s="86"/>
    </row>
    <row r="295" spans="1:11" x14ac:dyDescent="0.3">
      <c r="A295" s="86"/>
      <c r="K295" s="86"/>
    </row>
    <row r="296" spans="1:11" x14ac:dyDescent="0.3">
      <c r="A296" s="86"/>
      <c r="K296" s="86"/>
    </row>
    <row r="297" spans="1:11" x14ac:dyDescent="0.3">
      <c r="A297" s="86"/>
      <c r="K297" s="86"/>
    </row>
    <row r="298" spans="1:11" x14ac:dyDescent="0.3">
      <c r="A298" s="86"/>
      <c r="K298" s="86"/>
    </row>
    <row r="299" spans="1:11" x14ac:dyDescent="0.3">
      <c r="A299" s="86"/>
      <c r="K299" s="86"/>
    </row>
    <row r="300" spans="1:11" x14ac:dyDescent="0.3">
      <c r="A300" s="86"/>
      <c r="K300" s="86"/>
    </row>
    <row r="301" spans="1:11" x14ac:dyDescent="0.3">
      <c r="A301" s="86"/>
      <c r="K301" s="86"/>
    </row>
    <row r="302" spans="1:11" x14ac:dyDescent="0.3">
      <c r="A302" s="86"/>
      <c r="K302" s="86"/>
    </row>
    <row r="303" spans="1:11" x14ac:dyDescent="0.3">
      <c r="A303" s="86"/>
      <c r="K303" s="86"/>
    </row>
    <row r="304" spans="1:11" x14ac:dyDescent="0.3">
      <c r="A304" s="86"/>
      <c r="K304" s="86"/>
    </row>
    <row r="305" spans="1:11" x14ac:dyDescent="0.3">
      <c r="A305" s="86"/>
      <c r="K305" s="86"/>
    </row>
    <row r="306" spans="1:11" x14ac:dyDescent="0.3">
      <c r="A306" s="86"/>
      <c r="K306" s="86"/>
    </row>
    <row r="307" spans="1:11" x14ac:dyDescent="0.3">
      <c r="A307" s="86"/>
      <c r="K307" s="86"/>
    </row>
    <row r="308" spans="1:11" x14ac:dyDescent="0.3">
      <c r="A308" s="86"/>
      <c r="K308" s="86"/>
    </row>
    <row r="309" spans="1:11" x14ac:dyDescent="0.3">
      <c r="A309" s="86"/>
      <c r="K309" s="86"/>
    </row>
    <row r="310" spans="1:11" x14ac:dyDescent="0.3">
      <c r="A310" s="86"/>
      <c r="K310" s="86"/>
    </row>
    <row r="311" spans="1:11" x14ac:dyDescent="0.3">
      <c r="A311" s="86"/>
      <c r="K311" s="86"/>
    </row>
    <row r="312" spans="1:11" x14ac:dyDescent="0.3">
      <c r="A312" s="86"/>
      <c r="K312" s="86"/>
    </row>
    <row r="313" spans="1:11" x14ac:dyDescent="0.3">
      <c r="A313" s="86"/>
      <c r="K313" s="86"/>
    </row>
    <row r="314" spans="1:11" x14ac:dyDescent="0.3">
      <c r="A314" s="86"/>
      <c r="K314" s="86"/>
    </row>
    <row r="315" spans="1:11" x14ac:dyDescent="0.3">
      <c r="A315" s="86"/>
      <c r="K315" s="86"/>
    </row>
    <row r="316" spans="1:11" x14ac:dyDescent="0.3">
      <c r="A316" s="86"/>
      <c r="K316" s="86"/>
    </row>
    <row r="317" spans="1:11" x14ac:dyDescent="0.3">
      <c r="A317" s="86"/>
      <c r="K317" s="86"/>
    </row>
    <row r="318" spans="1:11" x14ac:dyDescent="0.3">
      <c r="A318" s="86"/>
      <c r="K318" s="86"/>
    </row>
    <row r="319" spans="1:11" x14ac:dyDescent="0.3">
      <c r="A319" s="86"/>
      <c r="K319" s="86"/>
    </row>
    <row r="320" spans="1:11" x14ac:dyDescent="0.3">
      <c r="A320" s="86"/>
      <c r="K320" s="86"/>
    </row>
    <row r="321" spans="1:11" x14ac:dyDescent="0.3">
      <c r="A321" s="86"/>
      <c r="K321" s="86"/>
    </row>
    <row r="322" spans="1:11" x14ac:dyDescent="0.3">
      <c r="A322" s="86"/>
      <c r="K322" s="86"/>
    </row>
    <row r="323" spans="1:11" x14ac:dyDescent="0.3">
      <c r="A323" s="86"/>
      <c r="K323" s="86"/>
    </row>
    <row r="324" spans="1:11" x14ac:dyDescent="0.3">
      <c r="A324" s="86"/>
      <c r="K324" s="86"/>
    </row>
    <row r="325" spans="1:11" x14ac:dyDescent="0.3">
      <c r="A325" s="86"/>
      <c r="K325" s="86"/>
    </row>
    <row r="326" spans="1:11" x14ac:dyDescent="0.3">
      <c r="A326" s="86"/>
      <c r="K326" s="86"/>
    </row>
    <row r="327" spans="1:11" x14ac:dyDescent="0.3">
      <c r="A327" s="86"/>
      <c r="K327" s="86"/>
    </row>
    <row r="328" spans="1:11" x14ac:dyDescent="0.3">
      <c r="A328" s="86"/>
      <c r="K328" s="86"/>
    </row>
    <row r="329" spans="1:11" x14ac:dyDescent="0.3">
      <c r="A329" s="86"/>
      <c r="K329" s="86"/>
    </row>
    <row r="330" spans="1:11" x14ac:dyDescent="0.3">
      <c r="A330" s="86"/>
      <c r="K330" s="86"/>
    </row>
    <row r="331" spans="1:11" x14ac:dyDescent="0.3">
      <c r="A331" s="86"/>
      <c r="K331" s="86"/>
    </row>
    <row r="332" spans="1:11" x14ac:dyDescent="0.3">
      <c r="A332" s="86"/>
      <c r="K332" s="86"/>
    </row>
    <row r="333" spans="1:11" x14ac:dyDescent="0.3">
      <c r="A333" s="86"/>
      <c r="K333" s="86"/>
    </row>
    <row r="334" spans="1:11" x14ac:dyDescent="0.3">
      <c r="A334" s="86"/>
      <c r="K334" s="86"/>
    </row>
    <row r="335" spans="1:11" x14ac:dyDescent="0.3">
      <c r="A335" s="86"/>
      <c r="K335" s="86"/>
    </row>
    <row r="336" spans="1:11" x14ac:dyDescent="0.3">
      <c r="A336" s="86"/>
      <c r="K336" s="86"/>
    </row>
    <row r="337" spans="1:11" x14ac:dyDescent="0.3">
      <c r="A337" s="86"/>
      <c r="K337" s="86"/>
    </row>
    <row r="338" spans="1:11" x14ac:dyDescent="0.3">
      <c r="A338" s="86"/>
      <c r="K338" s="86"/>
    </row>
    <row r="339" spans="1:11" x14ac:dyDescent="0.3">
      <c r="A339" s="86"/>
      <c r="K339" s="86"/>
    </row>
    <row r="340" spans="1:11" x14ac:dyDescent="0.3">
      <c r="A340" s="86"/>
      <c r="K340" s="86"/>
    </row>
    <row r="341" spans="1:11" x14ac:dyDescent="0.3">
      <c r="A341" s="86"/>
      <c r="K341" s="86"/>
    </row>
    <row r="342" spans="1:11" x14ac:dyDescent="0.3">
      <c r="A342" s="86"/>
      <c r="K342" s="86"/>
    </row>
    <row r="343" spans="1:11" x14ac:dyDescent="0.3">
      <c r="A343" s="86"/>
      <c r="K343" s="86"/>
    </row>
    <row r="344" spans="1:11" x14ac:dyDescent="0.3">
      <c r="A344" s="86"/>
      <c r="K344" s="86"/>
    </row>
    <row r="345" spans="1:11" x14ac:dyDescent="0.3">
      <c r="A345" s="86"/>
      <c r="K345" s="86"/>
    </row>
    <row r="346" spans="1:11" x14ac:dyDescent="0.3">
      <c r="A346" s="86"/>
      <c r="K346" s="86"/>
    </row>
    <row r="347" spans="1:11" x14ac:dyDescent="0.3">
      <c r="A347" s="86"/>
      <c r="K347" s="86"/>
    </row>
    <row r="348" spans="1:11" x14ac:dyDescent="0.3">
      <c r="A348" s="86"/>
      <c r="K348" s="86"/>
    </row>
    <row r="349" spans="1:11" x14ac:dyDescent="0.3">
      <c r="A349" s="86"/>
      <c r="K349" s="86"/>
    </row>
    <row r="350" spans="1:11" x14ac:dyDescent="0.3">
      <c r="A350" s="86"/>
      <c r="K350" s="86"/>
    </row>
    <row r="351" spans="1:11" x14ac:dyDescent="0.3">
      <c r="A351" s="86"/>
      <c r="K351" s="86"/>
    </row>
    <row r="352" spans="1:11" x14ac:dyDescent="0.3">
      <c r="A352" s="86"/>
      <c r="K352" s="86"/>
    </row>
    <row r="353" spans="1:11" x14ac:dyDescent="0.3">
      <c r="A353" s="86"/>
      <c r="K353" s="86"/>
    </row>
    <row r="354" spans="1:11" x14ac:dyDescent="0.3">
      <c r="A354" s="86"/>
      <c r="K354" s="86"/>
    </row>
    <row r="355" spans="1:11" x14ac:dyDescent="0.3">
      <c r="A355" s="86"/>
      <c r="K355" s="86"/>
    </row>
    <row r="356" spans="1:11" x14ac:dyDescent="0.3">
      <c r="A356" s="86"/>
      <c r="K356" s="86"/>
    </row>
    <row r="357" spans="1:11" x14ac:dyDescent="0.3">
      <c r="A357" s="86"/>
      <c r="K357" s="86"/>
    </row>
    <row r="358" spans="1:11" x14ac:dyDescent="0.3">
      <c r="A358" s="86"/>
      <c r="K358" s="86"/>
    </row>
    <row r="359" spans="1:11" x14ac:dyDescent="0.3">
      <c r="A359" s="86"/>
      <c r="K359" s="86"/>
    </row>
    <row r="360" spans="1:11" x14ac:dyDescent="0.3">
      <c r="A360" s="86"/>
      <c r="K360" s="86"/>
    </row>
    <row r="361" spans="1:11" x14ac:dyDescent="0.3">
      <c r="A361" s="86"/>
      <c r="K361" s="86"/>
    </row>
    <row r="362" spans="1:11" x14ac:dyDescent="0.3">
      <c r="A362" s="86"/>
      <c r="K362" s="86"/>
    </row>
    <row r="363" spans="1:11" x14ac:dyDescent="0.3">
      <c r="A363" s="86"/>
      <c r="K363" s="86"/>
    </row>
    <row r="364" spans="1:11" x14ac:dyDescent="0.3">
      <c r="A364" s="86"/>
      <c r="K364" s="86"/>
    </row>
    <row r="365" spans="1:11" x14ac:dyDescent="0.3">
      <c r="A365" s="86"/>
      <c r="K365" s="86"/>
    </row>
    <row r="366" spans="1:11" x14ac:dyDescent="0.3">
      <c r="A366" s="86"/>
      <c r="K366" s="86"/>
    </row>
    <row r="367" spans="1:11" x14ac:dyDescent="0.3">
      <c r="A367" s="86"/>
      <c r="K367" s="86"/>
    </row>
    <row r="368" spans="1:11" x14ac:dyDescent="0.3">
      <c r="A368" s="86"/>
      <c r="K368" s="86"/>
    </row>
    <row r="369" spans="1:11" x14ac:dyDescent="0.3">
      <c r="A369" s="86"/>
      <c r="K369" s="86"/>
    </row>
    <row r="370" spans="1:11" x14ac:dyDescent="0.3">
      <c r="A370" s="86"/>
      <c r="K370" s="86"/>
    </row>
    <row r="371" spans="1:11" x14ac:dyDescent="0.3">
      <c r="A371" s="86"/>
      <c r="K371" s="86"/>
    </row>
    <row r="372" spans="1:11" x14ac:dyDescent="0.3">
      <c r="A372" s="86"/>
      <c r="K372" s="86"/>
    </row>
    <row r="373" spans="1:11" x14ac:dyDescent="0.3">
      <c r="A373" s="86"/>
      <c r="K373" s="86"/>
    </row>
    <row r="374" spans="1:11" x14ac:dyDescent="0.3">
      <c r="A374" s="86"/>
      <c r="K374" s="86"/>
    </row>
    <row r="375" spans="1:11" x14ac:dyDescent="0.3">
      <c r="A375" s="86"/>
      <c r="K375" s="86"/>
    </row>
    <row r="376" spans="1:11" x14ac:dyDescent="0.3">
      <c r="A376" s="86"/>
      <c r="K376" s="86"/>
    </row>
    <row r="377" spans="1:11" x14ac:dyDescent="0.3">
      <c r="A377" s="86"/>
      <c r="K377" s="86"/>
    </row>
    <row r="378" spans="1:11" x14ac:dyDescent="0.3">
      <c r="A378" s="86"/>
      <c r="K378" s="86"/>
    </row>
    <row r="379" spans="1:11" x14ac:dyDescent="0.3">
      <c r="A379" s="86"/>
      <c r="K379" s="86"/>
    </row>
    <row r="380" spans="1:11" x14ac:dyDescent="0.3">
      <c r="A380" s="86"/>
      <c r="K380" s="86"/>
    </row>
    <row r="381" spans="1:11" x14ac:dyDescent="0.3">
      <c r="A381" s="86"/>
      <c r="K381" s="86"/>
    </row>
    <row r="382" spans="1:11" x14ac:dyDescent="0.3">
      <c r="A382" s="86"/>
      <c r="K382" s="86"/>
    </row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7E7CE03B-5312-411B-A6BC-09257E0CDA0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5CFD7-6AB6-4A8C-BF3A-9E12A1141852}">
  <sheetPr codeName="Sheet35"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8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ht="18" x14ac:dyDescent="0.35">
      <c r="A1" s="83"/>
      <c r="B1" s="84" t="s">
        <v>958</v>
      </c>
      <c r="C1" s="84"/>
      <c r="D1" s="85"/>
      <c r="E1" s="85"/>
      <c r="F1" s="85"/>
      <c r="G1" s="85"/>
      <c r="H1" s="85"/>
      <c r="I1" s="85" t="s">
        <v>1546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A2" s="86"/>
      <c r="B2" s="392" t="s">
        <v>1</v>
      </c>
      <c r="I2" s="88" t="s">
        <v>926</v>
      </c>
    </row>
    <row r="3" spans="1:25" ht="15.75" customHeight="1" x14ac:dyDescent="0.3">
      <c r="A3" s="90"/>
      <c r="B3" s="91" t="s">
        <v>75</v>
      </c>
      <c r="C3" s="86" t="s">
        <v>982</v>
      </c>
      <c r="E3" s="92" t="s">
        <v>1345</v>
      </c>
      <c r="F3" s="91"/>
      <c r="G3" s="91"/>
      <c r="H3" s="91"/>
      <c r="I3" s="91"/>
      <c r="J3" s="112"/>
      <c r="K3" s="112"/>
      <c r="L3" s="112"/>
      <c r="M3" s="112"/>
      <c r="N3" s="112"/>
      <c r="O3" s="11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4"/>
      <c r="E4" s="162"/>
      <c r="F4" s="98" t="s">
        <v>9</v>
      </c>
      <c r="G4" s="98" t="s">
        <v>10</v>
      </c>
      <c r="H4" s="98" t="s">
        <v>11</v>
      </c>
      <c r="I4" s="99" t="s">
        <v>12</v>
      </c>
      <c r="J4" s="112"/>
      <c r="K4" s="112"/>
      <c r="L4" s="112"/>
      <c r="M4" s="112"/>
      <c r="N4" s="112"/>
      <c r="O4" s="11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57">
        <v>4</v>
      </c>
      <c r="B5" s="358" t="s">
        <v>569</v>
      </c>
      <c r="C5" s="358" t="s">
        <v>23</v>
      </c>
      <c r="D5" s="356">
        <v>99.001000000000005</v>
      </c>
      <c r="E5" s="356">
        <v>98.001999999999995</v>
      </c>
      <c r="F5" s="285">
        <f>SUM(D5:E5)</f>
        <v>197.00299999999999</v>
      </c>
      <c r="G5" s="260">
        <v>9</v>
      </c>
      <c r="H5" s="356">
        <v>1190.019</v>
      </c>
      <c r="I5" s="351">
        <v>52</v>
      </c>
      <c r="J5" s="112"/>
      <c r="K5" s="112"/>
      <c r="L5" s="112"/>
      <c r="M5" s="112"/>
      <c r="N5" s="112"/>
      <c r="O5" s="11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13">
        <v>2</v>
      </c>
      <c r="B6" s="165" t="s">
        <v>336</v>
      </c>
      <c r="C6" s="165" t="s">
        <v>30</v>
      </c>
      <c r="D6" s="182">
        <v>100.004</v>
      </c>
      <c r="E6" s="182">
        <v>94.001000000000005</v>
      </c>
      <c r="F6" s="183">
        <f>SUM(D6:E6)</f>
        <v>194.005</v>
      </c>
      <c r="G6" s="100">
        <v>7</v>
      </c>
      <c r="H6" s="182">
        <v>1180.0189999999998</v>
      </c>
      <c r="I6" s="115">
        <v>47</v>
      </c>
      <c r="J6" s="112"/>
      <c r="K6" s="112"/>
      <c r="L6" s="112"/>
      <c r="M6" s="112"/>
      <c r="N6" s="112"/>
      <c r="O6" s="11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01">
        <v>9</v>
      </c>
      <c r="B7" s="165" t="s">
        <v>40</v>
      </c>
      <c r="C7" s="165" t="s">
        <v>61</v>
      </c>
      <c r="D7" s="182">
        <v>99.001999999999995</v>
      </c>
      <c r="E7" s="182">
        <v>95.001000000000005</v>
      </c>
      <c r="F7" s="183">
        <f>SUM(D7:E7)</f>
        <v>194.00299999999999</v>
      </c>
      <c r="G7" s="100">
        <v>6</v>
      </c>
      <c r="H7" s="182">
        <v>1156.0170000000001</v>
      </c>
      <c r="I7" s="115">
        <v>33</v>
      </c>
      <c r="J7" s="112"/>
      <c r="K7" s="112"/>
      <c r="L7" s="112"/>
      <c r="M7" s="112"/>
      <c r="N7" s="112"/>
      <c r="O7" s="11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01">
        <v>7</v>
      </c>
      <c r="B8" s="165" t="s">
        <v>987</v>
      </c>
      <c r="C8" s="165" t="s">
        <v>316</v>
      </c>
      <c r="D8" s="182">
        <v>95</v>
      </c>
      <c r="E8" s="182">
        <v>94</v>
      </c>
      <c r="F8" s="183">
        <f>SUM(D8:E8)</f>
        <v>189</v>
      </c>
      <c r="G8" s="100">
        <v>3</v>
      </c>
      <c r="H8" s="182">
        <v>1147.0059999999999</v>
      </c>
      <c r="I8" s="115">
        <v>33</v>
      </c>
      <c r="J8" s="112"/>
      <c r="K8" s="112"/>
      <c r="L8" s="112"/>
      <c r="M8" s="112"/>
      <c r="N8" s="112"/>
      <c r="O8" s="11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01">
        <v>5</v>
      </c>
      <c r="B9" s="165" t="s">
        <v>985</v>
      </c>
      <c r="C9" s="165" t="s">
        <v>206</v>
      </c>
      <c r="D9" s="182">
        <v>98.003</v>
      </c>
      <c r="E9" s="182">
        <v>95</v>
      </c>
      <c r="F9" s="183">
        <f>SUM(D9:E9)</f>
        <v>193.00299999999999</v>
      </c>
      <c r="G9" s="100">
        <v>5</v>
      </c>
      <c r="H9" s="182">
        <v>1133.0079999999998</v>
      </c>
      <c r="I9" s="115">
        <v>27</v>
      </c>
      <c r="J9" s="112"/>
      <c r="K9" s="112"/>
      <c r="L9" s="112"/>
      <c r="M9" s="112"/>
      <c r="N9" s="112"/>
      <c r="O9" s="11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01">
        <v>3</v>
      </c>
      <c r="B10" s="165" t="s">
        <v>984</v>
      </c>
      <c r="C10" s="165" t="s">
        <v>316</v>
      </c>
      <c r="D10" s="182">
        <v>99.001999999999995</v>
      </c>
      <c r="E10" s="182">
        <v>96.001000000000005</v>
      </c>
      <c r="F10" s="183">
        <f>SUM(D10:E10)</f>
        <v>195.00299999999999</v>
      </c>
      <c r="G10" s="100">
        <v>8</v>
      </c>
      <c r="H10" s="182">
        <v>1129.0059999999999</v>
      </c>
      <c r="I10" s="115">
        <v>24</v>
      </c>
      <c r="J10" s="112"/>
      <c r="K10" s="112"/>
      <c r="L10" s="112"/>
      <c r="M10" s="112"/>
      <c r="N10" s="112"/>
      <c r="O10" s="11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13">
        <v>8</v>
      </c>
      <c r="B11" s="165" t="s">
        <v>508</v>
      </c>
      <c r="C11" s="165" t="s">
        <v>478</v>
      </c>
      <c r="D11" s="182">
        <v>95.001999999999995</v>
      </c>
      <c r="E11" s="182">
        <v>94</v>
      </c>
      <c r="F11" s="183">
        <f>SUM(D11:E11)</f>
        <v>189.00200000000001</v>
      </c>
      <c r="G11" s="100">
        <v>4</v>
      </c>
      <c r="H11" s="182">
        <v>1137.0079999999998</v>
      </c>
      <c r="I11" s="115">
        <v>21</v>
      </c>
      <c r="J11" s="112"/>
      <c r="K11" s="112"/>
      <c r="L11" s="112"/>
      <c r="M11" s="112"/>
      <c r="N11" s="112"/>
      <c r="O11" s="11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13">
        <v>6</v>
      </c>
      <c r="B12" s="165" t="s">
        <v>986</v>
      </c>
      <c r="C12" s="165" t="s">
        <v>962</v>
      </c>
      <c r="D12" s="182" t="s">
        <v>69</v>
      </c>
      <c r="E12" s="182"/>
      <c r="F12" s="183">
        <f>SUM(D12:E12)</f>
        <v>0</v>
      </c>
      <c r="G12" s="100">
        <v>0</v>
      </c>
      <c r="H12" s="182">
        <v>756.00299999999993</v>
      </c>
      <c r="I12" s="115">
        <v>19</v>
      </c>
      <c r="J12" s="112"/>
      <c r="K12" s="112"/>
      <c r="L12" s="112"/>
      <c r="M12" s="112"/>
      <c r="N12" s="112"/>
      <c r="O12" s="1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63">
        <v>1</v>
      </c>
      <c r="B13" s="286" t="s">
        <v>983</v>
      </c>
      <c r="C13" s="286" t="s">
        <v>299</v>
      </c>
      <c r="D13" s="287" t="s">
        <v>69</v>
      </c>
      <c r="E13" s="287"/>
      <c r="F13" s="287">
        <f>SUM(D13:E13)</f>
        <v>0</v>
      </c>
      <c r="G13" s="265">
        <v>0</v>
      </c>
      <c r="H13" s="185">
        <v>751.00399999999991</v>
      </c>
      <c r="I13" s="344">
        <v>12</v>
      </c>
      <c r="J13" s="112"/>
      <c r="K13" s="112"/>
      <c r="L13" s="112"/>
      <c r="M13" s="112"/>
      <c r="N13" s="112"/>
      <c r="O13" s="11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0"/>
      <c r="B15" s="91" t="s">
        <v>100</v>
      </c>
      <c r="C15" s="86" t="s">
        <v>988</v>
      </c>
      <c r="E15" s="92" t="s">
        <v>1346</v>
      </c>
      <c r="F15" s="91"/>
      <c r="G15" s="91"/>
      <c r="H15" s="91"/>
      <c r="I15" s="91"/>
      <c r="J15" s="112"/>
      <c r="K15" s="112"/>
      <c r="L15" s="112"/>
      <c r="M15" s="112"/>
      <c r="N15" s="112"/>
      <c r="O15" s="11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95">
        <v>2</v>
      </c>
      <c r="B16" s="141" t="s">
        <v>7</v>
      </c>
      <c r="C16" s="95" t="s">
        <v>8</v>
      </c>
      <c r="D16" s="124"/>
      <c r="E16" s="162"/>
      <c r="F16" s="98" t="s">
        <v>9</v>
      </c>
      <c r="G16" s="98" t="s">
        <v>10</v>
      </c>
      <c r="H16" s="98" t="s">
        <v>11</v>
      </c>
      <c r="I16" s="99" t="s">
        <v>12</v>
      </c>
      <c r="J16" s="112"/>
      <c r="K16" s="112"/>
      <c r="L16" s="112"/>
      <c r="M16" s="112"/>
      <c r="N16" s="112"/>
      <c r="O16" s="11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59">
        <v>4</v>
      </c>
      <c r="B17" s="360" t="s">
        <v>990</v>
      </c>
      <c r="C17" s="358" t="s">
        <v>206</v>
      </c>
      <c r="D17" s="356">
        <v>98.001000000000005</v>
      </c>
      <c r="E17" s="356">
        <v>95</v>
      </c>
      <c r="F17" s="285">
        <f>SUM(D17:E17)</f>
        <v>193.001</v>
      </c>
      <c r="G17" s="260">
        <v>9</v>
      </c>
      <c r="H17" s="356">
        <v>1183.011</v>
      </c>
      <c r="I17" s="351">
        <v>53</v>
      </c>
      <c r="J17" s="112"/>
      <c r="K17" s="112"/>
      <c r="L17" s="112"/>
      <c r="M17" s="112"/>
      <c r="N17" s="112"/>
      <c r="O17" s="11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96">
        <v>8</v>
      </c>
      <c r="B18" s="197" t="s">
        <v>949</v>
      </c>
      <c r="C18" s="165" t="s">
        <v>478</v>
      </c>
      <c r="D18" s="182">
        <v>97</v>
      </c>
      <c r="E18" s="182">
        <v>94.001999999999995</v>
      </c>
      <c r="F18" s="183">
        <f>SUM(D18:E18)</f>
        <v>191.00200000000001</v>
      </c>
      <c r="G18" s="100">
        <v>8</v>
      </c>
      <c r="H18" s="182">
        <v>1142.0070000000001</v>
      </c>
      <c r="I18" s="115">
        <v>42</v>
      </c>
      <c r="J18" s="112"/>
      <c r="K18" s="112"/>
      <c r="L18" s="112"/>
      <c r="M18" s="112"/>
      <c r="N18" s="112"/>
      <c r="O18" s="11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96">
        <v>6</v>
      </c>
      <c r="B19" s="197" t="s">
        <v>948</v>
      </c>
      <c r="C19" s="165" t="s">
        <v>299</v>
      </c>
      <c r="D19" s="182">
        <v>97</v>
      </c>
      <c r="E19" s="182">
        <v>93.001000000000005</v>
      </c>
      <c r="F19" s="183">
        <f>SUM(D19:E19)</f>
        <v>190.001</v>
      </c>
      <c r="G19" s="100">
        <v>6</v>
      </c>
      <c r="H19" s="182">
        <v>1143.009</v>
      </c>
      <c r="I19" s="115">
        <v>40</v>
      </c>
      <c r="J19" s="112"/>
      <c r="K19" s="112"/>
      <c r="L19" s="112"/>
      <c r="M19" s="112"/>
      <c r="N19" s="112"/>
      <c r="O19" s="11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98">
        <v>1</v>
      </c>
      <c r="B20" s="361" t="s">
        <v>989</v>
      </c>
      <c r="C20" s="110" t="s">
        <v>478</v>
      </c>
      <c r="D20" s="183" t="s">
        <v>69</v>
      </c>
      <c r="E20" s="183"/>
      <c r="F20" s="183">
        <f>SUM(D20:E20)</f>
        <v>0</v>
      </c>
      <c r="G20" s="100">
        <v>0</v>
      </c>
      <c r="H20" s="183">
        <v>947.00599999999986</v>
      </c>
      <c r="I20" s="163">
        <v>33</v>
      </c>
      <c r="J20" s="112"/>
      <c r="K20" s="112"/>
      <c r="L20" s="112"/>
      <c r="M20" s="112"/>
      <c r="N20" s="112"/>
      <c r="O20" s="11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98">
        <v>7</v>
      </c>
      <c r="B21" s="197" t="s">
        <v>495</v>
      </c>
      <c r="C21" s="165" t="s">
        <v>478</v>
      </c>
      <c r="D21" s="182">
        <v>95.001000000000005</v>
      </c>
      <c r="E21" s="182">
        <v>95.001000000000005</v>
      </c>
      <c r="F21" s="183">
        <f>SUM(D21:E21)</f>
        <v>190.00200000000001</v>
      </c>
      <c r="G21" s="100">
        <v>7</v>
      </c>
      <c r="H21" s="182">
        <v>1123.0059999999999</v>
      </c>
      <c r="I21" s="115">
        <v>31</v>
      </c>
      <c r="J21" s="112"/>
      <c r="K21" s="112"/>
      <c r="L21" s="112"/>
      <c r="M21" s="112"/>
      <c r="N21" s="112"/>
      <c r="O21" s="11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98">
        <v>9</v>
      </c>
      <c r="B22" s="197" t="s">
        <v>991</v>
      </c>
      <c r="C22" s="165" t="s">
        <v>536</v>
      </c>
      <c r="D22" s="182">
        <v>93.001000000000005</v>
      </c>
      <c r="E22" s="182">
        <v>89</v>
      </c>
      <c r="F22" s="183">
        <f>SUM(D22:E22)</f>
        <v>182.001</v>
      </c>
      <c r="G22" s="100">
        <v>5</v>
      </c>
      <c r="H22" s="182">
        <v>1082.0059999999999</v>
      </c>
      <c r="I22" s="115">
        <v>22</v>
      </c>
      <c r="J22" s="112"/>
      <c r="K22" s="112"/>
      <c r="L22" s="112"/>
      <c r="M22" s="112"/>
      <c r="N22" s="112"/>
      <c r="O22" s="11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98">
        <v>3</v>
      </c>
      <c r="B23" s="197" t="s">
        <v>840</v>
      </c>
      <c r="C23" s="165" t="s">
        <v>224</v>
      </c>
      <c r="D23" s="182">
        <v>0</v>
      </c>
      <c r="E23" s="182">
        <v>0</v>
      </c>
      <c r="F23" s="183">
        <f>SUM(D23:E23)</f>
        <v>0</v>
      </c>
      <c r="G23" s="100">
        <v>0</v>
      </c>
      <c r="H23" s="182">
        <v>570.00099999999998</v>
      </c>
      <c r="I23" s="115">
        <v>16</v>
      </c>
      <c r="J23" s="112"/>
      <c r="K23" s="112"/>
      <c r="L23" s="112"/>
      <c r="M23" s="112"/>
      <c r="N23" s="112"/>
      <c r="O23" s="11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96">
        <v>2</v>
      </c>
      <c r="B24" s="197" t="s">
        <v>557</v>
      </c>
      <c r="C24" s="165" t="s">
        <v>536</v>
      </c>
      <c r="D24" s="182" t="s">
        <v>69</v>
      </c>
      <c r="E24" s="182"/>
      <c r="F24" s="183">
        <f>SUM(D24:E24)</f>
        <v>0</v>
      </c>
      <c r="G24" s="100">
        <v>0</v>
      </c>
      <c r="H24" s="182">
        <v>365.00099999999998</v>
      </c>
      <c r="I24" s="115">
        <v>8</v>
      </c>
      <c r="J24" s="112"/>
      <c r="K24" s="112"/>
      <c r="L24" s="112"/>
      <c r="M24" s="112"/>
      <c r="N24" s="112"/>
      <c r="O24" s="11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98">
        <v>5</v>
      </c>
      <c r="B25" s="299" t="s">
        <v>517</v>
      </c>
      <c r="C25" s="288" t="s">
        <v>30</v>
      </c>
      <c r="D25" s="289" t="s">
        <v>215</v>
      </c>
      <c r="E25" s="289"/>
      <c r="F25" s="287">
        <f>SUM(D25:E25)</f>
        <v>0</v>
      </c>
      <c r="G25" s="265">
        <v>0</v>
      </c>
      <c r="H25" s="184">
        <v>0</v>
      </c>
      <c r="I25" s="118">
        <v>0</v>
      </c>
      <c r="J25" s="112"/>
      <c r="K25" s="112"/>
      <c r="L25" s="112"/>
      <c r="M25" s="112"/>
      <c r="N25" s="112"/>
      <c r="O25" s="11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90"/>
      <c r="B27" s="91" t="s">
        <v>102</v>
      </c>
      <c r="C27" s="86" t="s">
        <v>992</v>
      </c>
      <c r="E27" s="92" t="s">
        <v>1347</v>
      </c>
      <c r="F27" s="91"/>
      <c r="G27" s="91"/>
      <c r="H27" s="91"/>
      <c r="I27" s="91"/>
      <c r="J27" s="112"/>
      <c r="K27" s="112"/>
      <c r="L27" s="112"/>
      <c r="M27" s="112"/>
      <c r="N27" s="112"/>
      <c r="O27" s="11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93">
        <v>2</v>
      </c>
      <c r="B28" s="94" t="s">
        <v>7</v>
      </c>
      <c r="C28" s="95" t="s">
        <v>8</v>
      </c>
      <c r="D28" s="124"/>
      <c r="E28" s="162"/>
      <c r="F28" s="98" t="s">
        <v>9</v>
      </c>
      <c r="G28" s="98" t="s">
        <v>10</v>
      </c>
      <c r="H28" s="98" t="s">
        <v>11</v>
      </c>
      <c r="I28" s="99" t="s">
        <v>12</v>
      </c>
      <c r="J28" s="112"/>
      <c r="K28" s="112"/>
      <c r="L28" s="112"/>
      <c r="M28" s="112"/>
      <c r="N28" s="112"/>
      <c r="O28" s="11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57">
        <v>8</v>
      </c>
      <c r="B29" s="358" t="s">
        <v>1000</v>
      </c>
      <c r="C29" s="358" t="s">
        <v>536</v>
      </c>
      <c r="D29" s="356">
        <v>88</v>
      </c>
      <c r="E29" s="356">
        <v>86.001000000000005</v>
      </c>
      <c r="F29" s="285">
        <f>SUM(D29:E29)</f>
        <v>174.001</v>
      </c>
      <c r="G29" s="260">
        <v>7</v>
      </c>
      <c r="H29" s="356">
        <v>1063.002</v>
      </c>
      <c r="I29" s="351">
        <v>42</v>
      </c>
      <c r="J29" s="112"/>
      <c r="K29" s="112"/>
      <c r="L29" s="112"/>
      <c r="M29" s="112"/>
      <c r="N29" s="112"/>
      <c r="O29" s="11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01">
        <v>1</v>
      </c>
      <c r="B30" s="110" t="s">
        <v>993</v>
      </c>
      <c r="C30" s="110" t="s">
        <v>536</v>
      </c>
      <c r="D30" s="183">
        <v>95</v>
      </c>
      <c r="E30" s="183">
        <v>89</v>
      </c>
      <c r="F30" s="183">
        <f>SUM(D30:E30)</f>
        <v>184</v>
      </c>
      <c r="G30" s="100">
        <v>8</v>
      </c>
      <c r="H30" s="183">
        <v>1058.001</v>
      </c>
      <c r="I30" s="163">
        <v>42</v>
      </c>
      <c r="J30" s="112"/>
      <c r="K30" s="112"/>
      <c r="L30" s="112"/>
      <c r="M30" s="112"/>
      <c r="N30" s="112"/>
      <c r="O30" s="11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3">
        <v>4</v>
      </c>
      <c r="B31" s="165" t="s">
        <v>996</v>
      </c>
      <c r="C31" s="165" t="s">
        <v>962</v>
      </c>
      <c r="D31" s="199">
        <v>79</v>
      </c>
      <c r="E31" s="199">
        <v>68</v>
      </c>
      <c r="F31" s="183">
        <f>SUM(D31:E31)</f>
        <v>147</v>
      </c>
      <c r="G31" s="100">
        <v>4</v>
      </c>
      <c r="H31" s="182">
        <v>1001.002</v>
      </c>
      <c r="I31" s="115">
        <v>35</v>
      </c>
      <c r="J31" s="112"/>
      <c r="K31" s="112"/>
      <c r="L31" s="112"/>
      <c r="M31" s="112"/>
      <c r="N31" s="112"/>
      <c r="O31" s="11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01">
        <v>5</v>
      </c>
      <c r="B32" s="165" t="s">
        <v>997</v>
      </c>
      <c r="C32" s="165" t="s">
        <v>536</v>
      </c>
      <c r="D32" s="182">
        <v>87</v>
      </c>
      <c r="E32" s="182">
        <v>79</v>
      </c>
      <c r="F32" s="183">
        <f>SUM(D32:E32)</f>
        <v>166</v>
      </c>
      <c r="G32" s="100">
        <v>6</v>
      </c>
      <c r="H32" s="182">
        <v>1000.002</v>
      </c>
      <c r="I32" s="115">
        <v>34</v>
      </c>
      <c r="J32" s="112"/>
      <c r="K32" s="112"/>
      <c r="L32" s="112"/>
      <c r="M32" s="112"/>
      <c r="N32" s="112"/>
      <c r="O32" s="11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3">
        <v>6</v>
      </c>
      <c r="B33" s="165" t="s">
        <v>998</v>
      </c>
      <c r="C33" s="165" t="s">
        <v>536</v>
      </c>
      <c r="D33" s="182">
        <v>79</v>
      </c>
      <c r="E33" s="182">
        <v>78</v>
      </c>
      <c r="F33" s="183">
        <f>SUM(D33:E33)</f>
        <v>157</v>
      </c>
      <c r="G33" s="100">
        <v>5</v>
      </c>
      <c r="H33" s="182">
        <v>914</v>
      </c>
      <c r="I33" s="115">
        <v>27</v>
      </c>
      <c r="J33" s="112"/>
      <c r="K33" s="112"/>
      <c r="L33" s="112"/>
      <c r="M33" s="112"/>
      <c r="N33" s="112"/>
      <c r="O33" s="11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3">
        <v>2</v>
      </c>
      <c r="B34" s="165" t="s">
        <v>994</v>
      </c>
      <c r="C34" s="165" t="s">
        <v>962</v>
      </c>
      <c r="D34" s="182" t="s">
        <v>69</v>
      </c>
      <c r="E34" s="182"/>
      <c r="F34" s="183">
        <f>SUM(D34:E34)</f>
        <v>0</v>
      </c>
      <c r="G34" s="100">
        <v>0</v>
      </c>
      <c r="H34" s="182">
        <v>0</v>
      </c>
      <c r="I34" s="115">
        <v>0</v>
      </c>
      <c r="J34" s="112"/>
      <c r="K34" s="112"/>
      <c r="L34" s="112"/>
      <c r="M34" s="112"/>
      <c r="N34" s="112"/>
      <c r="O34" s="11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01">
        <v>3</v>
      </c>
      <c r="B35" s="165" t="s">
        <v>995</v>
      </c>
      <c r="C35" s="165" t="s">
        <v>536</v>
      </c>
      <c r="D35" s="182" t="s">
        <v>215</v>
      </c>
      <c r="E35" s="182"/>
      <c r="F35" s="183">
        <f>SUM(D35:E35)</f>
        <v>0</v>
      </c>
      <c r="G35" s="100">
        <v>0</v>
      </c>
      <c r="H35" s="182">
        <v>0</v>
      </c>
      <c r="I35" s="115">
        <v>0</v>
      </c>
      <c r="J35" s="112"/>
      <c r="K35" s="112"/>
      <c r="L35" s="112"/>
      <c r="M35" s="112"/>
      <c r="N35" s="112"/>
      <c r="O35" s="11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263">
        <v>7</v>
      </c>
      <c r="B36" s="288" t="s">
        <v>999</v>
      </c>
      <c r="C36" s="288" t="s">
        <v>536</v>
      </c>
      <c r="D36" s="289" t="s">
        <v>69</v>
      </c>
      <c r="E36" s="289"/>
      <c r="F36" s="287">
        <f>SUM(D36:E36)</f>
        <v>0</v>
      </c>
      <c r="G36" s="265">
        <v>0</v>
      </c>
      <c r="H36" s="184">
        <v>0</v>
      </c>
      <c r="I36" s="118">
        <v>0</v>
      </c>
      <c r="J36" s="112"/>
      <c r="K36" s="112"/>
      <c r="L36" s="112"/>
      <c r="M36" s="112"/>
      <c r="N36" s="112"/>
      <c r="O36" s="11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2"/>
      <c r="B38" s="112" t="s">
        <v>810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2"/>
      <c r="B40" s="86" t="s">
        <v>954</v>
      </c>
      <c r="E40" s="106" t="s">
        <v>1547</v>
      </c>
      <c r="H40" s="112"/>
      <c r="I40" s="112"/>
      <c r="J40" s="112"/>
      <c r="K40" s="112"/>
      <c r="L40" s="112"/>
      <c r="M40" s="112"/>
      <c r="N40" s="112"/>
      <c r="O40" s="11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2"/>
      <c r="B41" s="86" t="s">
        <v>1548</v>
      </c>
      <c r="H41" s="112"/>
      <c r="I41" s="112"/>
      <c r="J41" s="112"/>
      <c r="K41" s="112"/>
      <c r="L41" s="112"/>
      <c r="M41" s="112"/>
      <c r="N41" s="112"/>
      <c r="O41" s="11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86"/>
      <c r="K72" s="86"/>
    </row>
    <row r="73" spans="1:25" ht="15.75" customHeight="1" x14ac:dyDescent="0.3">
      <c r="A73" s="86"/>
      <c r="K73" s="86"/>
    </row>
    <row r="74" spans="1:25" ht="15.75" customHeight="1" x14ac:dyDescent="0.3">
      <c r="A74" s="86"/>
      <c r="K74" s="86"/>
    </row>
    <row r="75" spans="1:25" ht="15.75" customHeight="1" x14ac:dyDescent="0.3">
      <c r="A75" s="86"/>
      <c r="K75" s="86"/>
    </row>
    <row r="76" spans="1:25" ht="15.75" customHeight="1" x14ac:dyDescent="0.3">
      <c r="A76" s="86"/>
      <c r="K76" s="86"/>
    </row>
    <row r="77" spans="1:25" ht="15.75" customHeight="1" x14ac:dyDescent="0.3">
      <c r="A77" s="86"/>
      <c r="K77" s="86"/>
    </row>
    <row r="78" spans="1:25" ht="15.75" customHeight="1" x14ac:dyDescent="0.3">
      <c r="A78" s="86"/>
      <c r="K78" s="86"/>
    </row>
    <row r="79" spans="1:25" ht="15.75" customHeight="1" x14ac:dyDescent="0.3">
      <c r="A79" s="86"/>
      <c r="K79" s="86"/>
    </row>
    <row r="80" spans="1:25" x14ac:dyDescent="0.3">
      <c r="A80" s="86"/>
      <c r="K80" s="86"/>
    </row>
    <row r="81" spans="1:11" x14ac:dyDescent="0.3">
      <c r="A81" s="86"/>
      <c r="K81" s="86"/>
    </row>
    <row r="82" spans="1:11" x14ac:dyDescent="0.3">
      <c r="A82" s="86"/>
      <c r="K82" s="86"/>
    </row>
    <row r="83" spans="1:11" x14ac:dyDescent="0.3">
      <c r="A83" s="86"/>
      <c r="K83" s="86"/>
    </row>
    <row r="84" spans="1:11" x14ac:dyDescent="0.3">
      <c r="A84" s="86"/>
      <c r="K84" s="86"/>
    </row>
    <row r="85" spans="1:11" x14ac:dyDescent="0.3">
      <c r="A85" s="86"/>
      <c r="K85" s="86"/>
    </row>
    <row r="86" spans="1:11" x14ac:dyDescent="0.3">
      <c r="A86" s="86"/>
      <c r="K86" s="86"/>
    </row>
    <row r="87" spans="1:11" x14ac:dyDescent="0.3">
      <c r="A87" s="86"/>
      <c r="K87" s="86"/>
    </row>
    <row r="88" spans="1:11" x14ac:dyDescent="0.3">
      <c r="A88" s="86"/>
      <c r="K88" s="86"/>
    </row>
    <row r="89" spans="1:11" x14ac:dyDescent="0.3">
      <c r="A89" s="86"/>
      <c r="K89" s="86"/>
    </row>
    <row r="90" spans="1:11" x14ac:dyDescent="0.3">
      <c r="A90" s="86"/>
      <c r="K90" s="86"/>
    </row>
    <row r="91" spans="1:11" x14ac:dyDescent="0.3">
      <c r="A91" s="86"/>
      <c r="K91" s="86"/>
    </row>
    <row r="92" spans="1:11" x14ac:dyDescent="0.3">
      <c r="A92" s="86"/>
      <c r="K92" s="86"/>
    </row>
    <row r="93" spans="1:11" x14ac:dyDescent="0.3">
      <c r="A93" s="86"/>
      <c r="K93" s="86"/>
    </row>
    <row r="94" spans="1:11" x14ac:dyDescent="0.3">
      <c r="A94" s="86"/>
      <c r="K94" s="86"/>
    </row>
    <row r="95" spans="1:11" x14ac:dyDescent="0.3">
      <c r="A95" s="86"/>
      <c r="K95" s="86"/>
    </row>
    <row r="96" spans="1:11" x14ac:dyDescent="0.3">
      <c r="A96" s="86"/>
      <c r="K96" s="86"/>
    </row>
    <row r="97" spans="1:11" x14ac:dyDescent="0.3">
      <c r="A97" s="86"/>
      <c r="K97" s="86"/>
    </row>
    <row r="98" spans="1:11" x14ac:dyDescent="0.3">
      <c r="A98" s="86"/>
      <c r="K98" s="86"/>
    </row>
    <row r="99" spans="1:11" x14ac:dyDescent="0.3">
      <c r="A99" s="86"/>
      <c r="K99" s="86"/>
    </row>
    <row r="100" spans="1:11" x14ac:dyDescent="0.3">
      <c r="A100" s="86"/>
      <c r="K100" s="86"/>
    </row>
    <row r="101" spans="1:11" x14ac:dyDescent="0.3">
      <c r="A101" s="86"/>
      <c r="K101" s="86"/>
    </row>
    <row r="102" spans="1:11" x14ac:dyDescent="0.3">
      <c r="A102" s="86"/>
      <c r="K102" s="86"/>
    </row>
    <row r="103" spans="1:11" x14ac:dyDescent="0.3">
      <c r="A103" s="86"/>
      <c r="K103" s="86"/>
    </row>
    <row r="104" spans="1:11" x14ac:dyDescent="0.3">
      <c r="A104" s="86"/>
      <c r="K104" s="86"/>
    </row>
    <row r="105" spans="1:11" x14ac:dyDescent="0.3">
      <c r="A105" s="86"/>
      <c r="K105" s="86"/>
    </row>
    <row r="106" spans="1:11" x14ac:dyDescent="0.3">
      <c r="A106" s="86"/>
      <c r="K106" s="86"/>
    </row>
    <row r="107" spans="1:11" x14ac:dyDescent="0.3">
      <c r="A107" s="86"/>
      <c r="K107" s="86"/>
    </row>
    <row r="108" spans="1:11" x14ac:dyDescent="0.3">
      <c r="A108" s="86"/>
      <c r="K108" s="86"/>
    </row>
    <row r="109" spans="1:11" x14ac:dyDescent="0.3">
      <c r="A109" s="86"/>
      <c r="K109" s="86"/>
    </row>
    <row r="110" spans="1:11" x14ac:dyDescent="0.3">
      <c r="A110" s="86"/>
      <c r="K110" s="86"/>
    </row>
    <row r="111" spans="1:11" x14ac:dyDescent="0.3">
      <c r="A111" s="86"/>
      <c r="K111" s="86"/>
    </row>
    <row r="112" spans="1:11" x14ac:dyDescent="0.3">
      <c r="A112" s="86"/>
      <c r="K112" s="86"/>
    </row>
    <row r="113" spans="1:11" x14ac:dyDescent="0.3">
      <c r="A113" s="86"/>
      <c r="K113" s="86"/>
    </row>
    <row r="114" spans="1:11" x14ac:dyDescent="0.3">
      <c r="A114" s="86"/>
      <c r="K114" s="86"/>
    </row>
    <row r="115" spans="1:11" x14ac:dyDescent="0.3">
      <c r="A115" s="86"/>
      <c r="K115" s="86"/>
    </row>
    <row r="116" spans="1:11" x14ac:dyDescent="0.3">
      <c r="A116" s="86"/>
      <c r="K116" s="86"/>
    </row>
    <row r="117" spans="1:11" x14ac:dyDescent="0.3">
      <c r="A117" s="86"/>
      <c r="K117" s="86"/>
    </row>
    <row r="118" spans="1:11" x14ac:dyDescent="0.3">
      <c r="A118" s="86"/>
      <c r="K118" s="86"/>
    </row>
    <row r="119" spans="1:11" x14ac:dyDescent="0.3">
      <c r="A119" s="86"/>
      <c r="K119" s="86"/>
    </row>
    <row r="120" spans="1:11" x14ac:dyDescent="0.3">
      <c r="A120" s="86"/>
      <c r="K120" s="86"/>
    </row>
    <row r="121" spans="1:11" x14ac:dyDescent="0.3">
      <c r="A121" s="86"/>
      <c r="K121" s="86"/>
    </row>
    <row r="122" spans="1:11" x14ac:dyDescent="0.3">
      <c r="A122" s="86"/>
      <c r="K122" s="86"/>
    </row>
    <row r="123" spans="1:11" x14ac:dyDescent="0.3">
      <c r="A123" s="86"/>
      <c r="K123" s="86"/>
    </row>
    <row r="124" spans="1:11" x14ac:dyDescent="0.3">
      <c r="A124" s="86"/>
      <c r="K124" s="86"/>
    </row>
    <row r="125" spans="1:11" x14ac:dyDescent="0.3">
      <c r="A125" s="86"/>
      <c r="K125" s="86"/>
    </row>
    <row r="126" spans="1:11" x14ac:dyDescent="0.3">
      <c r="A126" s="86"/>
      <c r="K126" s="86"/>
    </row>
    <row r="127" spans="1:11" x14ac:dyDescent="0.3">
      <c r="A127" s="86"/>
      <c r="K127" s="86"/>
    </row>
    <row r="128" spans="1:11" x14ac:dyDescent="0.3">
      <c r="A128" s="86"/>
      <c r="K128" s="86"/>
    </row>
    <row r="129" spans="1:11" x14ac:dyDescent="0.3">
      <c r="A129" s="86"/>
      <c r="K129" s="86"/>
    </row>
    <row r="130" spans="1:11" x14ac:dyDescent="0.3">
      <c r="A130" s="86"/>
      <c r="K130" s="86"/>
    </row>
    <row r="131" spans="1:11" x14ac:dyDescent="0.3">
      <c r="A131" s="86"/>
      <c r="K131" s="86"/>
    </row>
    <row r="132" spans="1:11" x14ac:dyDescent="0.3">
      <c r="A132" s="86"/>
      <c r="K132" s="86"/>
    </row>
    <row r="133" spans="1:11" x14ac:dyDescent="0.3">
      <c r="A133" s="86"/>
      <c r="K133" s="86"/>
    </row>
    <row r="134" spans="1:11" x14ac:dyDescent="0.3">
      <c r="A134" s="86"/>
      <c r="K134" s="86"/>
    </row>
    <row r="135" spans="1:11" x14ac:dyDescent="0.3">
      <c r="A135" s="86"/>
      <c r="K135" s="86"/>
    </row>
    <row r="136" spans="1:11" x14ac:dyDescent="0.3">
      <c r="A136" s="86"/>
      <c r="K136" s="86"/>
    </row>
    <row r="137" spans="1:11" x14ac:dyDescent="0.3">
      <c r="A137" s="86"/>
      <c r="K137" s="86"/>
    </row>
    <row r="138" spans="1:11" x14ac:dyDescent="0.3">
      <c r="A138" s="86"/>
      <c r="K138" s="86"/>
    </row>
    <row r="139" spans="1:11" x14ac:dyDescent="0.3">
      <c r="A139" s="86"/>
      <c r="K139" s="86"/>
    </row>
    <row r="140" spans="1:11" x14ac:dyDescent="0.3">
      <c r="A140" s="86"/>
      <c r="K140" s="86"/>
    </row>
    <row r="141" spans="1:11" x14ac:dyDescent="0.3">
      <c r="A141" s="86"/>
      <c r="K141" s="86"/>
    </row>
    <row r="142" spans="1:11" x14ac:dyDescent="0.3">
      <c r="A142" s="86"/>
      <c r="K142" s="86"/>
    </row>
    <row r="143" spans="1:11" x14ac:dyDescent="0.3">
      <c r="A143" s="86"/>
      <c r="K143" s="86"/>
    </row>
    <row r="144" spans="1:11" x14ac:dyDescent="0.3">
      <c r="A144" s="86"/>
      <c r="K144" s="86"/>
    </row>
    <row r="145" spans="1:11" x14ac:dyDescent="0.3">
      <c r="A145" s="86"/>
      <c r="K145" s="86"/>
    </row>
    <row r="146" spans="1:11" x14ac:dyDescent="0.3">
      <c r="A146" s="86"/>
      <c r="K146" s="86"/>
    </row>
    <row r="147" spans="1:11" x14ac:dyDescent="0.3">
      <c r="A147" s="86"/>
      <c r="K147" s="86"/>
    </row>
    <row r="148" spans="1:11" x14ac:dyDescent="0.3">
      <c r="A148" s="86"/>
      <c r="K148" s="86"/>
    </row>
    <row r="149" spans="1:11" x14ac:dyDescent="0.3">
      <c r="A149" s="86"/>
      <c r="K149" s="86"/>
    </row>
    <row r="150" spans="1:11" x14ac:dyDescent="0.3">
      <c r="A150" s="86"/>
      <c r="K150" s="86"/>
    </row>
    <row r="151" spans="1:11" x14ac:dyDescent="0.3">
      <c r="A151" s="86"/>
      <c r="K151" s="86"/>
    </row>
    <row r="152" spans="1:11" x14ac:dyDescent="0.3">
      <c r="A152" s="86"/>
      <c r="K152" s="86"/>
    </row>
    <row r="153" spans="1:11" x14ac:dyDescent="0.3">
      <c r="A153" s="86"/>
      <c r="K153" s="86"/>
    </row>
    <row r="154" spans="1:11" x14ac:dyDescent="0.3">
      <c r="A154" s="86"/>
      <c r="K154" s="86"/>
    </row>
    <row r="155" spans="1:11" x14ac:dyDescent="0.3">
      <c r="A155" s="86"/>
      <c r="K155" s="86"/>
    </row>
    <row r="156" spans="1:11" x14ac:dyDescent="0.3">
      <c r="A156" s="86"/>
      <c r="K156" s="86"/>
    </row>
    <row r="157" spans="1:11" x14ac:dyDescent="0.3">
      <c r="A157" s="86"/>
      <c r="K157" s="86"/>
    </row>
    <row r="158" spans="1:11" x14ac:dyDescent="0.3">
      <c r="A158" s="86"/>
      <c r="K158" s="86"/>
    </row>
    <row r="159" spans="1:11" x14ac:dyDescent="0.3">
      <c r="A159" s="86"/>
      <c r="K159" s="86"/>
    </row>
    <row r="160" spans="1:11" x14ac:dyDescent="0.3">
      <c r="A160" s="86"/>
      <c r="K160" s="86"/>
    </row>
    <row r="161" spans="1:11" x14ac:dyDescent="0.3">
      <c r="A161" s="86"/>
      <c r="K161" s="86"/>
    </row>
    <row r="162" spans="1:11" x14ac:dyDescent="0.3">
      <c r="A162" s="86"/>
      <c r="K162" s="86"/>
    </row>
    <row r="163" spans="1:11" x14ac:dyDescent="0.3">
      <c r="A163" s="86"/>
      <c r="K163" s="86"/>
    </row>
    <row r="164" spans="1:11" x14ac:dyDescent="0.3">
      <c r="A164" s="86"/>
      <c r="K164" s="86"/>
    </row>
    <row r="165" spans="1:11" x14ac:dyDescent="0.3">
      <c r="A165" s="86"/>
      <c r="K165" s="86"/>
    </row>
    <row r="166" spans="1:11" x14ac:dyDescent="0.3">
      <c r="A166" s="86"/>
      <c r="K166" s="86"/>
    </row>
    <row r="167" spans="1:11" x14ac:dyDescent="0.3">
      <c r="A167" s="86"/>
      <c r="K167" s="86"/>
    </row>
    <row r="168" spans="1:11" x14ac:dyDescent="0.3">
      <c r="A168" s="86"/>
      <c r="K168" s="86"/>
    </row>
    <row r="169" spans="1:11" x14ac:dyDescent="0.3">
      <c r="A169" s="86"/>
      <c r="K169" s="86"/>
    </row>
    <row r="170" spans="1:11" x14ac:dyDescent="0.3">
      <c r="A170" s="86"/>
      <c r="K170" s="86"/>
    </row>
    <row r="171" spans="1:11" x14ac:dyDescent="0.3">
      <c r="A171" s="86"/>
      <c r="K171" s="86"/>
    </row>
    <row r="172" spans="1:11" x14ac:dyDescent="0.3">
      <c r="A172" s="86"/>
      <c r="K172" s="86"/>
    </row>
    <row r="173" spans="1:11" x14ac:dyDescent="0.3">
      <c r="A173" s="86"/>
      <c r="K173" s="86"/>
    </row>
    <row r="174" spans="1:11" x14ac:dyDescent="0.3">
      <c r="A174" s="86"/>
      <c r="K174" s="86"/>
    </row>
    <row r="175" spans="1:11" x14ac:dyDescent="0.3">
      <c r="A175" s="86"/>
      <c r="K175" s="86"/>
    </row>
    <row r="176" spans="1:11" x14ac:dyDescent="0.3">
      <c r="A176" s="86"/>
      <c r="K176" s="86"/>
    </row>
    <row r="177" spans="1:11" x14ac:dyDescent="0.3">
      <c r="A177" s="86"/>
      <c r="K177" s="86"/>
    </row>
    <row r="178" spans="1:11" x14ac:dyDescent="0.3">
      <c r="A178" s="86"/>
      <c r="K178" s="86"/>
    </row>
    <row r="179" spans="1:11" x14ac:dyDescent="0.3">
      <c r="A179" s="86"/>
      <c r="K179" s="86"/>
    </row>
    <row r="180" spans="1:11" x14ac:dyDescent="0.3">
      <c r="A180" s="86"/>
      <c r="K180" s="86"/>
    </row>
    <row r="181" spans="1:11" x14ac:dyDescent="0.3">
      <c r="A181" s="86"/>
      <c r="K181" s="86"/>
    </row>
    <row r="182" spans="1:11" x14ac:dyDescent="0.3">
      <c r="A182" s="86"/>
      <c r="K182" s="86"/>
    </row>
    <row r="183" spans="1:11" x14ac:dyDescent="0.3">
      <c r="A183" s="86"/>
      <c r="K183" s="86"/>
    </row>
    <row r="184" spans="1:11" x14ac:dyDescent="0.3">
      <c r="A184" s="86"/>
      <c r="K184" s="86"/>
    </row>
    <row r="185" spans="1:11" x14ac:dyDescent="0.3">
      <c r="A185" s="86"/>
      <c r="K185" s="86"/>
    </row>
    <row r="186" spans="1:11" x14ac:dyDescent="0.3">
      <c r="A186" s="86"/>
      <c r="K186" s="86"/>
    </row>
    <row r="187" spans="1:11" x14ac:dyDescent="0.3">
      <c r="A187" s="86"/>
      <c r="K187" s="86"/>
    </row>
    <row r="188" spans="1:11" x14ac:dyDescent="0.3">
      <c r="A188" s="86"/>
      <c r="K188" s="86"/>
    </row>
    <row r="189" spans="1:11" x14ac:dyDescent="0.3">
      <c r="A189" s="86"/>
      <c r="K189" s="86"/>
    </row>
    <row r="190" spans="1:11" x14ac:dyDescent="0.3">
      <c r="A190" s="86"/>
      <c r="K190" s="86"/>
    </row>
    <row r="191" spans="1:11" x14ac:dyDescent="0.3">
      <c r="A191" s="86"/>
      <c r="K191" s="86"/>
    </row>
    <row r="192" spans="1:11" x14ac:dyDescent="0.3">
      <c r="A192" s="86"/>
      <c r="K192" s="86"/>
    </row>
    <row r="193" spans="1:11" x14ac:dyDescent="0.3">
      <c r="A193" s="86"/>
      <c r="K193" s="86"/>
    </row>
    <row r="194" spans="1:11" x14ac:dyDescent="0.3">
      <c r="A194" s="86"/>
      <c r="K194" s="86"/>
    </row>
    <row r="195" spans="1:11" x14ac:dyDescent="0.3">
      <c r="A195" s="86"/>
      <c r="K195" s="86"/>
    </row>
    <row r="196" spans="1:11" x14ac:dyDescent="0.3">
      <c r="A196" s="86"/>
      <c r="K196" s="86"/>
    </row>
    <row r="197" spans="1:11" x14ac:dyDescent="0.3">
      <c r="A197" s="86"/>
      <c r="K197" s="86"/>
    </row>
    <row r="198" spans="1:11" x14ac:dyDescent="0.3">
      <c r="A198" s="86"/>
      <c r="K198" s="86"/>
    </row>
    <row r="199" spans="1:11" x14ac:dyDescent="0.3">
      <c r="A199" s="86"/>
      <c r="K199" s="86"/>
    </row>
    <row r="200" spans="1:11" x14ac:dyDescent="0.3">
      <c r="A200" s="86"/>
      <c r="K200" s="86"/>
    </row>
    <row r="201" spans="1:11" x14ac:dyDescent="0.3">
      <c r="A201" s="86"/>
      <c r="K201" s="86"/>
    </row>
    <row r="202" spans="1:11" x14ac:dyDescent="0.3">
      <c r="A202" s="86"/>
      <c r="K202" s="86"/>
    </row>
    <row r="203" spans="1:11" x14ac:dyDescent="0.3">
      <c r="A203" s="86"/>
      <c r="K203" s="86"/>
    </row>
    <row r="204" spans="1:11" x14ac:dyDescent="0.3">
      <c r="A204" s="86"/>
      <c r="K204" s="86"/>
    </row>
    <row r="205" spans="1:11" x14ac:dyDescent="0.3">
      <c r="A205" s="86"/>
      <c r="K205" s="86"/>
    </row>
    <row r="206" spans="1:11" x14ac:dyDescent="0.3">
      <c r="A206" s="86"/>
      <c r="K206" s="86"/>
    </row>
    <row r="207" spans="1:11" x14ac:dyDescent="0.3">
      <c r="A207" s="86"/>
      <c r="K207" s="86"/>
    </row>
    <row r="208" spans="1:11" x14ac:dyDescent="0.3">
      <c r="A208" s="86"/>
      <c r="K208" s="86"/>
    </row>
    <row r="209" spans="1:11" x14ac:dyDescent="0.3">
      <c r="A209" s="86"/>
      <c r="K209" s="86"/>
    </row>
    <row r="210" spans="1:11" x14ac:dyDescent="0.3">
      <c r="A210" s="86"/>
      <c r="K210" s="86"/>
    </row>
    <row r="211" spans="1:11" x14ac:dyDescent="0.3">
      <c r="A211" s="86"/>
      <c r="K211" s="86"/>
    </row>
    <row r="212" spans="1:11" x14ac:dyDescent="0.3">
      <c r="A212" s="86"/>
      <c r="K212" s="86"/>
    </row>
    <row r="213" spans="1:11" x14ac:dyDescent="0.3">
      <c r="A213" s="86"/>
      <c r="K213" s="86"/>
    </row>
    <row r="214" spans="1:11" x14ac:dyDescent="0.3">
      <c r="A214" s="86"/>
      <c r="K214" s="86"/>
    </row>
    <row r="215" spans="1:11" x14ac:dyDescent="0.3">
      <c r="A215" s="86"/>
      <c r="K215" s="86"/>
    </row>
    <row r="216" spans="1:11" x14ac:dyDescent="0.3">
      <c r="A216" s="86"/>
      <c r="K216" s="86"/>
    </row>
    <row r="217" spans="1:11" x14ac:dyDescent="0.3">
      <c r="A217" s="86"/>
      <c r="K217" s="86"/>
    </row>
    <row r="218" spans="1:11" x14ac:dyDescent="0.3">
      <c r="A218" s="86"/>
      <c r="K218" s="86"/>
    </row>
    <row r="219" spans="1:11" x14ac:dyDescent="0.3">
      <c r="A219" s="86"/>
      <c r="K219" s="86"/>
    </row>
    <row r="220" spans="1:11" x14ac:dyDescent="0.3">
      <c r="A220" s="86"/>
      <c r="K220" s="86"/>
    </row>
    <row r="221" spans="1:11" x14ac:dyDescent="0.3">
      <c r="A221" s="86"/>
      <c r="K221" s="86"/>
    </row>
    <row r="222" spans="1:11" x14ac:dyDescent="0.3">
      <c r="A222" s="86"/>
      <c r="K222" s="86"/>
    </row>
    <row r="223" spans="1:11" x14ac:dyDescent="0.3">
      <c r="A223" s="86"/>
      <c r="K223" s="86"/>
    </row>
    <row r="224" spans="1:11" x14ac:dyDescent="0.3">
      <c r="A224" s="86"/>
      <c r="K224" s="86"/>
    </row>
    <row r="225" spans="1:11" x14ac:dyDescent="0.3">
      <c r="A225" s="86"/>
      <c r="K225" s="86"/>
    </row>
    <row r="226" spans="1:11" x14ac:dyDescent="0.3">
      <c r="A226" s="86"/>
      <c r="K226" s="86"/>
    </row>
    <row r="227" spans="1:11" x14ac:dyDescent="0.3">
      <c r="A227" s="86"/>
      <c r="K227" s="86"/>
    </row>
    <row r="228" spans="1:11" x14ac:dyDescent="0.3">
      <c r="A228" s="86"/>
      <c r="K228" s="86"/>
    </row>
    <row r="229" spans="1:11" x14ac:dyDescent="0.3">
      <c r="A229" s="86"/>
      <c r="K229" s="86"/>
    </row>
    <row r="230" spans="1:11" x14ac:dyDescent="0.3">
      <c r="A230" s="86"/>
      <c r="K230" s="86"/>
    </row>
    <row r="231" spans="1:11" x14ac:dyDescent="0.3">
      <c r="A231" s="86"/>
      <c r="K231" s="86"/>
    </row>
    <row r="232" spans="1:11" x14ac:dyDescent="0.3">
      <c r="A232" s="86"/>
      <c r="K232" s="86"/>
    </row>
    <row r="233" spans="1:11" x14ac:dyDescent="0.3">
      <c r="A233" s="86"/>
      <c r="K233" s="86"/>
    </row>
    <row r="234" spans="1:11" x14ac:dyDescent="0.3">
      <c r="A234" s="86"/>
      <c r="K234" s="86"/>
    </row>
    <row r="235" spans="1:11" x14ac:dyDescent="0.3">
      <c r="A235" s="86"/>
      <c r="K235" s="86"/>
    </row>
    <row r="236" spans="1:11" x14ac:dyDescent="0.3">
      <c r="A236" s="86"/>
      <c r="K236" s="86"/>
    </row>
    <row r="237" spans="1:11" x14ac:dyDescent="0.3">
      <c r="A237" s="86"/>
      <c r="K237" s="86"/>
    </row>
    <row r="238" spans="1:11" x14ac:dyDescent="0.3">
      <c r="A238" s="86"/>
      <c r="K238" s="86"/>
    </row>
    <row r="239" spans="1:11" x14ac:dyDescent="0.3">
      <c r="A239" s="86"/>
      <c r="K239" s="86"/>
    </row>
    <row r="240" spans="1:11" x14ac:dyDescent="0.3">
      <c r="A240" s="86"/>
      <c r="K240" s="86"/>
    </row>
    <row r="241" spans="1:11" x14ac:dyDescent="0.3">
      <c r="A241" s="86"/>
      <c r="K241" s="86"/>
    </row>
    <row r="242" spans="1:11" x14ac:dyDescent="0.3">
      <c r="A242" s="86"/>
      <c r="K242" s="86"/>
    </row>
    <row r="243" spans="1:11" x14ac:dyDescent="0.3">
      <c r="A243" s="86"/>
      <c r="K243" s="86"/>
    </row>
    <row r="244" spans="1:11" x14ac:dyDescent="0.3">
      <c r="A244" s="86"/>
      <c r="K244" s="86"/>
    </row>
    <row r="245" spans="1:11" x14ac:dyDescent="0.3">
      <c r="A245" s="86"/>
      <c r="K245" s="86"/>
    </row>
    <row r="246" spans="1:11" x14ac:dyDescent="0.3">
      <c r="A246" s="86"/>
      <c r="K246" s="86"/>
    </row>
    <row r="247" spans="1:11" x14ac:dyDescent="0.3">
      <c r="A247" s="86"/>
      <c r="K247" s="86"/>
    </row>
    <row r="248" spans="1:11" x14ac:dyDescent="0.3">
      <c r="A248" s="86"/>
      <c r="K248" s="86"/>
    </row>
    <row r="249" spans="1:11" x14ac:dyDescent="0.3">
      <c r="A249" s="86"/>
      <c r="K249" s="86"/>
    </row>
    <row r="250" spans="1:11" x14ac:dyDescent="0.3">
      <c r="A250" s="86"/>
      <c r="K250" s="86"/>
    </row>
    <row r="251" spans="1:11" x14ac:dyDescent="0.3">
      <c r="A251" s="86"/>
      <c r="K251" s="86"/>
    </row>
    <row r="252" spans="1:11" x14ac:dyDescent="0.3">
      <c r="A252" s="86"/>
      <c r="K252" s="86"/>
    </row>
    <row r="253" spans="1:11" x14ac:dyDescent="0.3">
      <c r="A253" s="86"/>
      <c r="K253" s="86"/>
    </row>
    <row r="254" spans="1:11" x14ac:dyDescent="0.3">
      <c r="A254" s="86"/>
      <c r="K254" s="86"/>
    </row>
    <row r="255" spans="1:11" x14ac:dyDescent="0.3">
      <c r="A255" s="86"/>
      <c r="K255" s="86"/>
    </row>
    <row r="256" spans="1:11" x14ac:dyDescent="0.3">
      <c r="A256" s="86"/>
      <c r="K256" s="86"/>
    </row>
    <row r="257" spans="1:11" x14ac:dyDescent="0.3">
      <c r="A257" s="86"/>
      <c r="K257" s="86"/>
    </row>
    <row r="258" spans="1:11" x14ac:dyDescent="0.3">
      <c r="A258" s="86"/>
      <c r="K258" s="86"/>
    </row>
    <row r="259" spans="1:11" x14ac:dyDescent="0.3">
      <c r="A259" s="86"/>
      <c r="K259" s="86"/>
    </row>
    <row r="260" spans="1:11" x14ac:dyDescent="0.3">
      <c r="A260" s="86"/>
      <c r="K260" s="86"/>
    </row>
    <row r="261" spans="1:11" x14ac:dyDescent="0.3">
      <c r="A261" s="86"/>
      <c r="K261" s="86"/>
    </row>
    <row r="262" spans="1:11" x14ac:dyDescent="0.3">
      <c r="A262" s="86"/>
      <c r="K262" s="86"/>
    </row>
    <row r="263" spans="1:11" x14ac:dyDescent="0.3">
      <c r="A263" s="86"/>
      <c r="K263" s="86"/>
    </row>
    <row r="264" spans="1:11" x14ac:dyDescent="0.3">
      <c r="A264" s="86"/>
      <c r="K264" s="86"/>
    </row>
    <row r="265" spans="1:11" x14ac:dyDescent="0.3">
      <c r="A265" s="86"/>
      <c r="K265" s="86"/>
    </row>
    <row r="266" spans="1:11" x14ac:dyDescent="0.3">
      <c r="A266" s="86"/>
      <c r="K266" s="86"/>
    </row>
    <row r="267" spans="1:11" x14ac:dyDescent="0.3">
      <c r="A267" s="86"/>
      <c r="K267" s="86"/>
    </row>
    <row r="268" spans="1:11" x14ac:dyDescent="0.3">
      <c r="A268" s="86"/>
      <c r="K268" s="86"/>
    </row>
    <row r="269" spans="1:11" x14ac:dyDescent="0.3">
      <c r="A269" s="86"/>
      <c r="K269" s="86"/>
    </row>
    <row r="270" spans="1:11" x14ac:dyDescent="0.3">
      <c r="A270" s="86"/>
      <c r="K270" s="86"/>
    </row>
    <row r="271" spans="1:11" x14ac:dyDescent="0.3">
      <c r="A271" s="86"/>
      <c r="K271" s="86"/>
    </row>
    <row r="272" spans="1:11" x14ac:dyDescent="0.3">
      <c r="A272" s="86"/>
      <c r="K272" s="86"/>
    </row>
    <row r="273" spans="1:11" x14ac:dyDescent="0.3">
      <c r="A273" s="86"/>
      <c r="K273" s="86"/>
    </row>
    <row r="274" spans="1:11" x14ac:dyDescent="0.3">
      <c r="A274" s="86"/>
      <c r="K274" s="86"/>
    </row>
    <row r="275" spans="1:11" x14ac:dyDescent="0.3">
      <c r="A275" s="86"/>
      <c r="K275" s="86"/>
    </row>
    <row r="276" spans="1:11" x14ac:dyDescent="0.3">
      <c r="A276" s="86"/>
      <c r="K276" s="86"/>
    </row>
    <row r="277" spans="1:11" x14ac:dyDescent="0.3">
      <c r="A277" s="86"/>
      <c r="K277" s="86"/>
    </row>
    <row r="278" spans="1:11" x14ac:dyDescent="0.3">
      <c r="A278" s="86"/>
      <c r="K278" s="86"/>
    </row>
    <row r="279" spans="1:11" x14ac:dyDescent="0.3">
      <c r="A279" s="86"/>
      <c r="K279" s="86"/>
    </row>
    <row r="280" spans="1:11" x14ac:dyDescent="0.3">
      <c r="A280" s="86"/>
      <c r="K280" s="86"/>
    </row>
    <row r="281" spans="1:11" x14ac:dyDescent="0.3">
      <c r="A281" s="86"/>
      <c r="K281" s="86"/>
    </row>
    <row r="282" spans="1:11" x14ac:dyDescent="0.3">
      <c r="A282" s="86"/>
      <c r="K282" s="86"/>
    </row>
    <row r="283" spans="1:11" x14ac:dyDescent="0.3">
      <c r="A283" s="86"/>
      <c r="K283" s="86"/>
    </row>
    <row r="284" spans="1:11" x14ac:dyDescent="0.3">
      <c r="A284" s="86"/>
      <c r="K284" s="86"/>
    </row>
    <row r="285" spans="1:11" x14ac:dyDescent="0.3">
      <c r="A285" s="86"/>
      <c r="K285" s="86"/>
    </row>
    <row r="286" spans="1:11" x14ac:dyDescent="0.3">
      <c r="A286" s="86"/>
      <c r="K286" s="86"/>
    </row>
    <row r="287" spans="1:11" x14ac:dyDescent="0.3">
      <c r="A287" s="86"/>
      <c r="K287" s="86"/>
    </row>
    <row r="288" spans="1:11" x14ac:dyDescent="0.3">
      <c r="A288" s="86"/>
      <c r="K288" s="86"/>
    </row>
    <row r="289" spans="1:11" x14ac:dyDescent="0.3">
      <c r="A289" s="86"/>
      <c r="K289" s="86"/>
    </row>
    <row r="290" spans="1:11" x14ac:dyDescent="0.3">
      <c r="A290" s="86"/>
      <c r="K290" s="86"/>
    </row>
    <row r="291" spans="1:11" x14ac:dyDescent="0.3">
      <c r="A291" s="86"/>
      <c r="K291" s="86"/>
    </row>
    <row r="292" spans="1:11" x14ac:dyDescent="0.3">
      <c r="A292" s="86"/>
      <c r="K292" s="86"/>
    </row>
    <row r="293" spans="1:11" x14ac:dyDescent="0.3">
      <c r="A293" s="86"/>
      <c r="K293" s="86"/>
    </row>
    <row r="294" spans="1:11" x14ac:dyDescent="0.3">
      <c r="A294" s="86"/>
      <c r="K294" s="86"/>
    </row>
    <row r="295" spans="1:11" x14ac:dyDescent="0.3">
      <c r="A295" s="86"/>
      <c r="K295" s="86"/>
    </row>
    <row r="296" spans="1:11" x14ac:dyDescent="0.3">
      <c r="A296" s="86"/>
      <c r="K296" s="86"/>
    </row>
    <row r="297" spans="1:11" x14ac:dyDescent="0.3">
      <c r="A297" s="86"/>
      <c r="K297" s="86"/>
    </row>
    <row r="298" spans="1:11" x14ac:dyDescent="0.3">
      <c r="A298" s="86"/>
      <c r="K298" s="86"/>
    </row>
    <row r="299" spans="1:11" x14ac:dyDescent="0.3">
      <c r="A299" s="86"/>
      <c r="K299" s="86"/>
    </row>
    <row r="300" spans="1:11" x14ac:dyDescent="0.3">
      <c r="A300" s="86"/>
      <c r="K300" s="86"/>
    </row>
    <row r="301" spans="1:11" x14ac:dyDescent="0.3">
      <c r="A301" s="86"/>
      <c r="K301" s="86"/>
    </row>
    <row r="302" spans="1:11" x14ac:dyDescent="0.3">
      <c r="A302" s="86"/>
      <c r="K302" s="86"/>
    </row>
    <row r="303" spans="1:11" x14ac:dyDescent="0.3">
      <c r="A303" s="86"/>
      <c r="K303" s="86"/>
    </row>
    <row r="304" spans="1:11" x14ac:dyDescent="0.3">
      <c r="A304" s="86"/>
      <c r="K304" s="86"/>
    </row>
    <row r="305" spans="1:11" x14ac:dyDescent="0.3">
      <c r="A305" s="86"/>
      <c r="K305" s="86"/>
    </row>
    <row r="306" spans="1:11" x14ac:dyDescent="0.3">
      <c r="A306" s="86"/>
      <c r="K306" s="86"/>
    </row>
    <row r="307" spans="1:11" x14ac:dyDescent="0.3">
      <c r="A307" s="86"/>
      <c r="K307" s="86"/>
    </row>
    <row r="308" spans="1:11" x14ac:dyDescent="0.3">
      <c r="A308" s="86"/>
      <c r="K308" s="86"/>
    </row>
    <row r="309" spans="1:11" x14ac:dyDescent="0.3">
      <c r="A309" s="86"/>
      <c r="K309" s="86"/>
    </row>
    <row r="310" spans="1:11" x14ac:dyDescent="0.3">
      <c r="A310" s="86"/>
      <c r="K310" s="86"/>
    </row>
    <row r="311" spans="1:11" x14ac:dyDescent="0.3">
      <c r="A311" s="86"/>
      <c r="K311" s="86"/>
    </row>
    <row r="312" spans="1:11" x14ac:dyDescent="0.3">
      <c r="A312" s="86"/>
      <c r="K312" s="86"/>
    </row>
    <row r="313" spans="1:11" x14ac:dyDescent="0.3">
      <c r="A313" s="86"/>
      <c r="K313" s="86"/>
    </row>
    <row r="314" spans="1:11" x14ac:dyDescent="0.3">
      <c r="A314" s="86"/>
      <c r="K314" s="86"/>
    </row>
    <row r="315" spans="1:11" x14ac:dyDescent="0.3">
      <c r="A315" s="86"/>
      <c r="K315" s="86"/>
    </row>
    <row r="316" spans="1:11" x14ac:dyDescent="0.3">
      <c r="A316" s="86"/>
      <c r="K316" s="86"/>
    </row>
    <row r="317" spans="1:11" x14ac:dyDescent="0.3">
      <c r="A317" s="86"/>
      <c r="K317" s="86"/>
    </row>
    <row r="318" spans="1:11" x14ac:dyDescent="0.3">
      <c r="A318" s="86"/>
      <c r="K318" s="86"/>
    </row>
    <row r="319" spans="1:11" x14ac:dyDescent="0.3">
      <c r="A319" s="86"/>
      <c r="K319" s="86"/>
    </row>
    <row r="320" spans="1:11" x14ac:dyDescent="0.3">
      <c r="A320" s="86"/>
      <c r="K320" s="86"/>
    </row>
    <row r="321" spans="1:11" x14ac:dyDescent="0.3">
      <c r="A321" s="86"/>
      <c r="K321" s="86"/>
    </row>
    <row r="322" spans="1:11" x14ac:dyDescent="0.3">
      <c r="A322" s="86"/>
      <c r="K322" s="86"/>
    </row>
    <row r="323" spans="1:11" x14ac:dyDescent="0.3">
      <c r="A323" s="86"/>
      <c r="K323" s="86"/>
    </row>
    <row r="324" spans="1:11" x14ac:dyDescent="0.3">
      <c r="A324" s="86"/>
      <c r="K324" s="86"/>
    </row>
    <row r="325" spans="1:11" x14ac:dyDescent="0.3">
      <c r="A325" s="86"/>
      <c r="K325" s="86"/>
    </row>
    <row r="326" spans="1:11" x14ac:dyDescent="0.3">
      <c r="A326" s="86"/>
      <c r="K326" s="86"/>
    </row>
    <row r="327" spans="1:11" x14ac:dyDescent="0.3">
      <c r="A327" s="86"/>
      <c r="K327" s="86"/>
    </row>
    <row r="328" spans="1:11" x14ac:dyDescent="0.3">
      <c r="A328" s="86"/>
      <c r="K328" s="86"/>
    </row>
    <row r="329" spans="1:11" x14ac:dyDescent="0.3">
      <c r="A329" s="86"/>
      <c r="K329" s="86"/>
    </row>
    <row r="330" spans="1:11" x14ac:dyDescent="0.3">
      <c r="A330" s="86"/>
      <c r="K330" s="86"/>
    </row>
    <row r="331" spans="1:11" x14ac:dyDescent="0.3">
      <c r="A331" s="86"/>
      <c r="K331" s="86"/>
    </row>
    <row r="332" spans="1:11" x14ac:dyDescent="0.3">
      <c r="A332" s="86"/>
      <c r="K332" s="86"/>
    </row>
    <row r="333" spans="1:11" x14ac:dyDescent="0.3">
      <c r="A333" s="86"/>
      <c r="K333" s="86"/>
    </row>
    <row r="334" spans="1:11" x14ac:dyDescent="0.3">
      <c r="A334" s="86"/>
      <c r="K334" s="86"/>
    </row>
    <row r="335" spans="1:11" x14ac:dyDescent="0.3">
      <c r="A335" s="86"/>
      <c r="K335" s="86"/>
    </row>
    <row r="336" spans="1:11" x14ac:dyDescent="0.3">
      <c r="A336" s="86"/>
      <c r="K336" s="86"/>
    </row>
    <row r="337" spans="1:11" x14ac:dyDescent="0.3">
      <c r="A337" s="86"/>
      <c r="K337" s="86"/>
    </row>
    <row r="338" spans="1:11" x14ac:dyDescent="0.3">
      <c r="A338" s="86"/>
      <c r="K338" s="86"/>
    </row>
    <row r="339" spans="1:11" x14ac:dyDescent="0.3">
      <c r="A339" s="86"/>
      <c r="K339" s="86"/>
    </row>
    <row r="340" spans="1:11" x14ac:dyDescent="0.3">
      <c r="A340" s="86"/>
      <c r="K340" s="86"/>
    </row>
    <row r="341" spans="1:11" x14ac:dyDescent="0.3">
      <c r="A341" s="86"/>
      <c r="K341" s="86"/>
    </row>
    <row r="342" spans="1:11" x14ac:dyDescent="0.3">
      <c r="A342" s="86"/>
      <c r="K342" s="86"/>
    </row>
    <row r="343" spans="1:11" x14ac:dyDescent="0.3">
      <c r="A343" s="86"/>
      <c r="K343" s="86"/>
    </row>
    <row r="344" spans="1:11" x14ac:dyDescent="0.3">
      <c r="A344" s="86"/>
      <c r="K344" s="86"/>
    </row>
    <row r="345" spans="1:11" x14ac:dyDescent="0.3">
      <c r="A345" s="86"/>
      <c r="K345" s="86"/>
    </row>
    <row r="346" spans="1:11" x14ac:dyDescent="0.3">
      <c r="A346" s="86"/>
      <c r="K346" s="86"/>
    </row>
    <row r="347" spans="1:11" x14ac:dyDescent="0.3">
      <c r="A347" s="86"/>
      <c r="K347" s="86"/>
    </row>
    <row r="348" spans="1:11" x14ac:dyDescent="0.3">
      <c r="A348" s="86"/>
      <c r="K348" s="86"/>
    </row>
    <row r="349" spans="1:11" x14ac:dyDescent="0.3">
      <c r="A349" s="86"/>
      <c r="K349" s="86"/>
    </row>
    <row r="350" spans="1:11" x14ac:dyDescent="0.3">
      <c r="A350" s="86"/>
      <c r="K350" s="86"/>
    </row>
    <row r="351" spans="1:11" x14ac:dyDescent="0.3">
      <c r="A351" s="86"/>
      <c r="K351" s="86"/>
    </row>
    <row r="352" spans="1:11" x14ac:dyDescent="0.3">
      <c r="A352" s="86"/>
      <c r="K352" s="86"/>
    </row>
    <row r="353" spans="1:11" x14ac:dyDescent="0.3">
      <c r="A353" s="86"/>
      <c r="K353" s="86"/>
    </row>
    <row r="354" spans="1:11" x14ac:dyDescent="0.3">
      <c r="A354" s="86"/>
      <c r="K354" s="86"/>
    </row>
    <row r="355" spans="1:11" x14ac:dyDescent="0.3">
      <c r="A355" s="86"/>
      <c r="K355" s="86"/>
    </row>
    <row r="356" spans="1:11" x14ac:dyDescent="0.3">
      <c r="A356" s="86"/>
      <c r="K356" s="86"/>
    </row>
    <row r="357" spans="1:11" x14ac:dyDescent="0.3">
      <c r="A357" s="86"/>
      <c r="K357" s="86"/>
    </row>
    <row r="358" spans="1:11" x14ac:dyDescent="0.3">
      <c r="A358" s="86"/>
      <c r="K358" s="86"/>
    </row>
    <row r="359" spans="1:11" x14ac:dyDescent="0.3">
      <c r="A359" s="86"/>
      <c r="K359" s="86"/>
    </row>
    <row r="360" spans="1:11" x14ac:dyDescent="0.3">
      <c r="A360" s="86"/>
      <c r="K360" s="86"/>
    </row>
    <row r="361" spans="1:11" x14ac:dyDescent="0.3">
      <c r="A361" s="86"/>
      <c r="K361" s="86"/>
    </row>
    <row r="362" spans="1:11" x14ac:dyDescent="0.3">
      <c r="A362" s="86"/>
      <c r="K362" s="86"/>
    </row>
    <row r="363" spans="1:11" x14ac:dyDescent="0.3">
      <c r="A363" s="86"/>
      <c r="K363" s="86"/>
    </row>
    <row r="364" spans="1:11" x14ac:dyDescent="0.3">
      <c r="A364" s="86"/>
      <c r="K364" s="86"/>
    </row>
    <row r="365" spans="1:11" x14ac:dyDescent="0.3">
      <c r="A365" s="86"/>
      <c r="K365" s="86"/>
    </row>
    <row r="366" spans="1:11" x14ac:dyDescent="0.3">
      <c r="A366" s="86"/>
      <c r="K366" s="86"/>
    </row>
    <row r="367" spans="1:11" x14ac:dyDescent="0.3">
      <c r="A367" s="86"/>
      <c r="K367" s="86"/>
    </row>
    <row r="368" spans="1:11" x14ac:dyDescent="0.3">
      <c r="A368" s="86"/>
      <c r="K368" s="86"/>
    </row>
    <row r="369" spans="1:11" x14ac:dyDescent="0.3">
      <c r="A369" s="86"/>
      <c r="K369" s="86"/>
    </row>
    <row r="370" spans="1:11" x14ac:dyDescent="0.3">
      <c r="A370" s="86"/>
      <c r="K370" s="86"/>
    </row>
    <row r="371" spans="1:11" x14ac:dyDescent="0.3">
      <c r="A371" s="86"/>
      <c r="K371" s="86"/>
    </row>
    <row r="372" spans="1:11" x14ac:dyDescent="0.3">
      <c r="A372" s="86"/>
      <c r="K372" s="86"/>
    </row>
    <row r="373" spans="1:11" x14ac:dyDescent="0.3">
      <c r="A373" s="86"/>
      <c r="K373" s="86"/>
    </row>
    <row r="374" spans="1:11" x14ac:dyDescent="0.3">
      <c r="A374" s="86"/>
      <c r="K374" s="86"/>
    </row>
    <row r="375" spans="1:11" x14ac:dyDescent="0.3">
      <c r="A375" s="86"/>
      <c r="K375" s="86"/>
    </row>
    <row r="376" spans="1:11" x14ac:dyDescent="0.3">
      <c r="A376" s="86"/>
      <c r="K376" s="86"/>
    </row>
    <row r="377" spans="1:11" x14ac:dyDescent="0.3">
      <c r="A377" s="86"/>
      <c r="K377" s="86"/>
    </row>
    <row r="378" spans="1:11" x14ac:dyDescent="0.3">
      <c r="A378" s="86"/>
      <c r="K378" s="86"/>
    </row>
    <row r="379" spans="1:11" x14ac:dyDescent="0.3">
      <c r="A379" s="86"/>
      <c r="K379" s="86"/>
    </row>
    <row r="380" spans="1:11" x14ac:dyDescent="0.3">
      <c r="A380" s="86"/>
      <c r="K380" s="86"/>
    </row>
    <row r="381" spans="1:11" x14ac:dyDescent="0.3">
      <c r="A381" s="86"/>
      <c r="K381" s="86"/>
    </row>
    <row r="382" spans="1:11" x14ac:dyDescent="0.3">
      <c r="A382" s="86"/>
      <c r="K382" s="86"/>
    </row>
  </sheetData>
  <sortState xmlns:xlrd2="http://schemas.microsoft.com/office/spreadsheetml/2017/richdata2" ref="A29:I36">
    <sortCondition descending="1" ref="I29"/>
    <sortCondition descending="1" ref="H29"/>
  </sortState>
  <hyperlinks>
    <hyperlink ref="B2" location="'Index'!A3" tooltip="Go to the Index sheet" display="á" xr:uid="{438ABDFE-84E4-4A37-A4A7-ED462069FA4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B61B0-FF7B-4984-B647-382327DBD2F9}">
  <sheetPr codeName="Sheet17"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6" width="2.42578125" style="86" customWidth="1"/>
    <col min="17" max="24" width="4.140625" style="86" customWidth="1"/>
    <col min="25" max="25" width="10.28515625" style="86"/>
  </cols>
  <sheetData>
    <row r="1" spans="1:25" ht="18" x14ac:dyDescent="0.35">
      <c r="A1" s="83"/>
      <c r="B1" s="84" t="s">
        <v>581</v>
      </c>
      <c r="C1" s="84"/>
      <c r="D1" s="85"/>
      <c r="E1" s="85"/>
      <c r="F1" s="85"/>
      <c r="G1" s="85"/>
      <c r="H1" s="85"/>
      <c r="I1" s="85"/>
      <c r="J1" s="85" t="s">
        <v>1546</v>
      </c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A2" s="86"/>
      <c r="B2" s="392" t="s">
        <v>1</v>
      </c>
      <c r="I2" s="107" t="s">
        <v>582</v>
      </c>
    </row>
    <row r="3" spans="1:25" ht="15.75" customHeight="1" x14ac:dyDescent="0.3">
      <c r="A3" s="90"/>
      <c r="B3" s="91" t="s">
        <v>3</v>
      </c>
      <c r="C3" s="92" t="s">
        <v>583</v>
      </c>
      <c r="D3" s="92"/>
      <c r="E3" s="92" t="s">
        <v>1300</v>
      </c>
      <c r="F3" s="91"/>
      <c r="G3" s="91"/>
      <c r="H3" s="91"/>
      <c r="I3" s="90"/>
      <c r="J3" s="91" t="s">
        <v>5</v>
      </c>
      <c r="K3" s="92" t="s">
        <v>497</v>
      </c>
      <c r="L3" s="92"/>
      <c r="M3" s="92" t="s">
        <v>1309</v>
      </c>
      <c r="N3" s="91"/>
      <c r="O3" s="91"/>
      <c r="R3" s="91"/>
      <c r="S3" s="91"/>
      <c r="T3" s="91"/>
      <c r="U3" s="91"/>
      <c r="V3" s="91"/>
      <c r="W3" s="91"/>
      <c r="X3" s="91"/>
      <c r="Y3" s="91"/>
    </row>
    <row r="4" spans="1:25" ht="15.75" customHeight="1" x14ac:dyDescent="0.3">
      <c r="A4" s="93">
        <v>1</v>
      </c>
      <c r="B4" s="94" t="s">
        <v>7</v>
      </c>
      <c r="C4" s="94" t="s">
        <v>8</v>
      </c>
      <c r="D4" s="98" t="s">
        <v>9</v>
      </c>
      <c r="E4" s="98" t="s">
        <v>10</v>
      </c>
      <c r="F4" s="98" t="s">
        <v>11</v>
      </c>
      <c r="G4" s="99" t="s">
        <v>12</v>
      </c>
      <c r="I4" s="93">
        <v>1</v>
      </c>
      <c r="J4" s="94" t="s">
        <v>7</v>
      </c>
      <c r="K4" s="94" t="s">
        <v>8</v>
      </c>
      <c r="L4" s="98" t="s">
        <v>9</v>
      </c>
      <c r="M4" s="98" t="s">
        <v>10</v>
      </c>
      <c r="N4" s="98" t="s">
        <v>11</v>
      </c>
      <c r="O4" s="99" t="s">
        <v>12</v>
      </c>
    </row>
    <row r="5" spans="1:25" ht="15.75" customHeight="1" x14ac:dyDescent="0.3">
      <c r="A5" s="259">
        <v>8</v>
      </c>
      <c r="B5" s="260" t="s">
        <v>598</v>
      </c>
      <c r="C5" s="260" t="s">
        <v>208</v>
      </c>
      <c r="D5" s="260">
        <v>188</v>
      </c>
      <c r="E5" s="260">
        <v>8</v>
      </c>
      <c r="F5" s="260">
        <v>1132</v>
      </c>
      <c r="G5" s="341">
        <v>47</v>
      </c>
      <c r="I5" s="259">
        <v>4</v>
      </c>
      <c r="J5" s="260" t="s">
        <v>591</v>
      </c>
      <c r="K5" s="260" t="s">
        <v>303</v>
      </c>
      <c r="L5" s="260">
        <v>184</v>
      </c>
      <c r="M5" s="260">
        <v>6</v>
      </c>
      <c r="N5" s="260">
        <v>1131</v>
      </c>
      <c r="O5" s="341">
        <v>48</v>
      </c>
    </row>
    <row r="6" spans="1:25" ht="15.75" customHeight="1" x14ac:dyDescent="0.3">
      <c r="A6" s="101">
        <v>1</v>
      </c>
      <c r="B6" s="167" t="s">
        <v>584</v>
      </c>
      <c r="C6" s="167" t="s">
        <v>364</v>
      </c>
      <c r="D6" s="102">
        <v>184</v>
      </c>
      <c r="E6" s="100">
        <v>4</v>
      </c>
      <c r="F6" s="157">
        <v>1123</v>
      </c>
      <c r="G6" s="163">
        <v>43</v>
      </c>
      <c r="I6" s="101">
        <v>3</v>
      </c>
      <c r="J6" s="109" t="s">
        <v>211</v>
      </c>
      <c r="K6" s="102" t="s">
        <v>208</v>
      </c>
      <c r="L6" s="102">
        <v>186</v>
      </c>
      <c r="M6" s="100">
        <v>9</v>
      </c>
      <c r="N6" s="102">
        <v>1109</v>
      </c>
      <c r="O6" s="103">
        <v>41</v>
      </c>
    </row>
    <row r="7" spans="1:25" ht="15.75" customHeight="1" x14ac:dyDescent="0.3">
      <c r="A7" s="101">
        <v>6</v>
      </c>
      <c r="B7" s="102" t="s">
        <v>593</v>
      </c>
      <c r="C7" s="102" t="s">
        <v>253</v>
      </c>
      <c r="D7" s="102">
        <v>190</v>
      </c>
      <c r="E7" s="100">
        <v>9</v>
      </c>
      <c r="F7" s="102">
        <v>1122</v>
      </c>
      <c r="G7" s="103">
        <v>41</v>
      </c>
      <c r="I7" s="101">
        <v>9</v>
      </c>
      <c r="J7" s="102" t="s">
        <v>601</v>
      </c>
      <c r="K7" s="102" t="s">
        <v>233</v>
      </c>
      <c r="L7" s="102">
        <v>186</v>
      </c>
      <c r="M7" s="100">
        <v>9</v>
      </c>
      <c r="N7" s="102">
        <v>1100</v>
      </c>
      <c r="O7" s="103">
        <v>38</v>
      </c>
    </row>
    <row r="8" spans="1:25" ht="15.75" customHeight="1" x14ac:dyDescent="0.3">
      <c r="A8" s="101">
        <v>3</v>
      </c>
      <c r="B8" s="102" t="s">
        <v>590</v>
      </c>
      <c r="C8" s="102" t="s">
        <v>589</v>
      </c>
      <c r="D8" s="102">
        <v>186</v>
      </c>
      <c r="E8" s="100">
        <v>6</v>
      </c>
      <c r="F8" s="102">
        <v>1109</v>
      </c>
      <c r="G8" s="103">
        <v>31</v>
      </c>
      <c r="I8" s="101">
        <v>5</v>
      </c>
      <c r="J8" s="111" t="s">
        <v>592</v>
      </c>
      <c r="K8" s="102" t="s">
        <v>299</v>
      </c>
      <c r="L8" s="102">
        <v>177</v>
      </c>
      <c r="M8" s="100">
        <v>2</v>
      </c>
      <c r="N8" s="102">
        <v>1098</v>
      </c>
      <c r="O8" s="103">
        <v>37</v>
      </c>
    </row>
    <row r="9" spans="1:25" ht="15.75" customHeight="1" x14ac:dyDescent="0.3">
      <c r="A9" s="101">
        <v>9</v>
      </c>
      <c r="B9" s="102" t="s">
        <v>600</v>
      </c>
      <c r="C9" s="102" t="s">
        <v>364</v>
      </c>
      <c r="D9" s="102">
        <v>187</v>
      </c>
      <c r="E9" s="100">
        <v>7</v>
      </c>
      <c r="F9" s="102">
        <v>1107</v>
      </c>
      <c r="G9" s="103">
        <v>31</v>
      </c>
      <c r="I9" s="101">
        <v>1</v>
      </c>
      <c r="J9" s="167" t="s">
        <v>585</v>
      </c>
      <c r="K9" s="167" t="s">
        <v>28</v>
      </c>
      <c r="L9" s="102">
        <v>184</v>
      </c>
      <c r="M9" s="100">
        <v>6</v>
      </c>
      <c r="N9" s="157">
        <v>1095</v>
      </c>
      <c r="O9" s="163">
        <v>29</v>
      </c>
    </row>
    <row r="10" spans="1:25" ht="15.75" customHeight="1" x14ac:dyDescent="0.3">
      <c r="A10" s="101">
        <v>2</v>
      </c>
      <c r="B10" s="167" t="s">
        <v>586</v>
      </c>
      <c r="C10" s="167" t="s">
        <v>587</v>
      </c>
      <c r="D10" s="102">
        <v>186</v>
      </c>
      <c r="E10" s="100">
        <v>6</v>
      </c>
      <c r="F10" s="157">
        <v>925</v>
      </c>
      <c r="G10" s="163">
        <v>30</v>
      </c>
      <c r="I10" s="101">
        <v>2</v>
      </c>
      <c r="J10" s="102" t="s">
        <v>588</v>
      </c>
      <c r="K10" s="102" t="s">
        <v>589</v>
      </c>
      <c r="L10" s="102">
        <v>185</v>
      </c>
      <c r="M10" s="100">
        <v>7</v>
      </c>
      <c r="N10" s="102">
        <v>1095</v>
      </c>
      <c r="O10" s="103">
        <v>29</v>
      </c>
    </row>
    <row r="11" spans="1:25" ht="15.75" customHeight="1" x14ac:dyDescent="0.3">
      <c r="A11" s="101">
        <v>7</v>
      </c>
      <c r="B11" s="102" t="s">
        <v>596</v>
      </c>
      <c r="C11" s="102" t="s">
        <v>597</v>
      </c>
      <c r="D11" s="102">
        <v>179</v>
      </c>
      <c r="E11" s="100">
        <v>3</v>
      </c>
      <c r="F11" s="102">
        <v>1090</v>
      </c>
      <c r="G11" s="103">
        <v>26</v>
      </c>
      <c r="I11" s="101">
        <v>7</v>
      </c>
      <c r="J11" s="102" t="s">
        <v>217</v>
      </c>
      <c r="K11" s="102" t="s">
        <v>206</v>
      </c>
      <c r="L11" s="102">
        <v>177</v>
      </c>
      <c r="M11" s="100">
        <v>2</v>
      </c>
      <c r="N11" s="102">
        <v>1089</v>
      </c>
      <c r="O11" s="103">
        <v>25</v>
      </c>
    </row>
    <row r="12" spans="1:25" ht="15.75" customHeight="1" x14ac:dyDescent="0.3">
      <c r="A12" s="101">
        <v>5</v>
      </c>
      <c r="B12" s="102" t="s">
        <v>214</v>
      </c>
      <c r="C12" s="102" t="s">
        <v>98</v>
      </c>
      <c r="D12" s="102" t="s">
        <v>69</v>
      </c>
      <c r="E12" s="100">
        <v>0</v>
      </c>
      <c r="F12" s="102">
        <v>558</v>
      </c>
      <c r="G12" s="103">
        <v>17</v>
      </c>
      <c r="I12" s="101">
        <v>8</v>
      </c>
      <c r="J12" s="102" t="s">
        <v>599</v>
      </c>
      <c r="K12" s="102" t="s">
        <v>595</v>
      </c>
      <c r="L12" s="102">
        <v>181</v>
      </c>
      <c r="M12" s="100">
        <v>4</v>
      </c>
      <c r="N12" s="102">
        <v>1089</v>
      </c>
      <c r="O12" s="103">
        <v>21</v>
      </c>
    </row>
    <row r="13" spans="1:25" ht="15.75" customHeight="1" x14ac:dyDescent="0.3">
      <c r="A13" s="263">
        <v>4</v>
      </c>
      <c r="B13" s="264" t="s">
        <v>212</v>
      </c>
      <c r="C13" s="264" t="s">
        <v>98</v>
      </c>
      <c r="D13" s="264">
        <v>175</v>
      </c>
      <c r="E13" s="265">
        <v>2</v>
      </c>
      <c r="F13" s="104">
        <v>1066</v>
      </c>
      <c r="G13" s="105">
        <v>12</v>
      </c>
      <c r="I13" s="263">
        <v>6</v>
      </c>
      <c r="J13" s="264" t="s">
        <v>594</v>
      </c>
      <c r="K13" s="264" t="s">
        <v>595</v>
      </c>
      <c r="L13" s="264">
        <v>181</v>
      </c>
      <c r="M13" s="265">
        <v>4</v>
      </c>
      <c r="N13" s="104">
        <v>1079</v>
      </c>
      <c r="O13" s="105">
        <v>21</v>
      </c>
    </row>
    <row r="14" spans="1:25" ht="15.75" customHeight="1" x14ac:dyDescent="0.3"/>
    <row r="15" spans="1:25" ht="15.75" customHeight="1" x14ac:dyDescent="0.3">
      <c r="A15" s="90"/>
      <c r="B15" s="91" t="s">
        <v>43</v>
      </c>
      <c r="C15" s="92" t="s">
        <v>602</v>
      </c>
      <c r="D15" s="92"/>
      <c r="E15" s="92" t="s">
        <v>1310</v>
      </c>
      <c r="F15" s="91"/>
      <c r="G15" s="91"/>
      <c r="I15" s="90"/>
      <c r="J15" s="91" t="s">
        <v>45</v>
      </c>
      <c r="K15" s="92" t="s">
        <v>603</v>
      </c>
      <c r="L15" s="92"/>
      <c r="M15" s="92" t="s">
        <v>1311</v>
      </c>
      <c r="N15" s="91"/>
      <c r="O15" s="91"/>
    </row>
    <row r="16" spans="1:25" ht="15.75" customHeight="1" x14ac:dyDescent="0.3">
      <c r="A16" s="93">
        <v>1</v>
      </c>
      <c r="B16" s="94" t="s">
        <v>7</v>
      </c>
      <c r="C16" s="94" t="s">
        <v>8</v>
      </c>
      <c r="D16" s="98" t="s">
        <v>9</v>
      </c>
      <c r="E16" s="98" t="s">
        <v>10</v>
      </c>
      <c r="F16" s="98" t="s">
        <v>11</v>
      </c>
      <c r="G16" s="99" t="s">
        <v>12</v>
      </c>
      <c r="I16" s="93">
        <v>1</v>
      </c>
      <c r="J16" s="94" t="s">
        <v>7</v>
      </c>
      <c r="K16" s="94" t="s">
        <v>8</v>
      </c>
      <c r="L16" s="98" t="s">
        <v>9</v>
      </c>
      <c r="M16" s="98" t="s">
        <v>10</v>
      </c>
      <c r="N16" s="98" t="s">
        <v>11</v>
      </c>
      <c r="O16" s="99" t="s">
        <v>12</v>
      </c>
    </row>
    <row r="17" spans="1:15" ht="15.75" customHeight="1" x14ac:dyDescent="0.3">
      <c r="A17" s="259">
        <v>1</v>
      </c>
      <c r="B17" s="266" t="s">
        <v>604</v>
      </c>
      <c r="C17" s="266" t="s">
        <v>364</v>
      </c>
      <c r="D17" s="260">
        <v>181</v>
      </c>
      <c r="E17" s="260">
        <v>8</v>
      </c>
      <c r="F17" s="261">
        <v>1107</v>
      </c>
      <c r="G17" s="262">
        <v>52</v>
      </c>
      <c r="I17" s="259">
        <v>5</v>
      </c>
      <c r="J17" s="260" t="s">
        <v>612</v>
      </c>
      <c r="K17" s="260" t="s">
        <v>587</v>
      </c>
      <c r="L17" s="260">
        <v>183</v>
      </c>
      <c r="M17" s="260">
        <v>8</v>
      </c>
      <c r="N17" s="260">
        <v>1088</v>
      </c>
      <c r="O17" s="341">
        <v>52</v>
      </c>
    </row>
    <row r="18" spans="1:15" ht="15.75" customHeight="1" x14ac:dyDescent="0.3">
      <c r="A18" s="101">
        <v>5</v>
      </c>
      <c r="B18" s="102" t="s">
        <v>611</v>
      </c>
      <c r="C18" s="102" t="s">
        <v>233</v>
      </c>
      <c r="D18" s="102">
        <v>183</v>
      </c>
      <c r="E18" s="100">
        <v>9</v>
      </c>
      <c r="F18" s="102">
        <v>1074</v>
      </c>
      <c r="G18" s="103">
        <v>38</v>
      </c>
      <c r="I18" s="101">
        <v>2</v>
      </c>
      <c r="J18" s="102" t="s">
        <v>606</v>
      </c>
      <c r="K18" s="102" t="s">
        <v>235</v>
      </c>
      <c r="L18" s="102">
        <v>185</v>
      </c>
      <c r="M18" s="100">
        <v>9</v>
      </c>
      <c r="N18" s="102">
        <v>1069</v>
      </c>
      <c r="O18" s="103">
        <v>42</v>
      </c>
    </row>
    <row r="19" spans="1:15" ht="15.75" customHeight="1" x14ac:dyDescent="0.3">
      <c r="A19" s="101">
        <v>6</v>
      </c>
      <c r="B19" s="102" t="s">
        <v>613</v>
      </c>
      <c r="C19" s="102" t="s">
        <v>98</v>
      </c>
      <c r="D19" s="102">
        <v>180</v>
      </c>
      <c r="E19" s="100">
        <v>7</v>
      </c>
      <c r="F19" s="102">
        <v>1074</v>
      </c>
      <c r="G19" s="103">
        <v>33</v>
      </c>
      <c r="I19" s="101">
        <v>9</v>
      </c>
      <c r="J19" s="102" t="s">
        <v>620</v>
      </c>
      <c r="K19" s="102" t="s">
        <v>621</v>
      </c>
      <c r="L19" s="102">
        <v>175</v>
      </c>
      <c r="M19" s="100">
        <v>6</v>
      </c>
      <c r="N19" s="102">
        <v>1057</v>
      </c>
      <c r="O19" s="103">
        <v>37</v>
      </c>
    </row>
    <row r="20" spans="1:15" ht="15.75" customHeight="1" x14ac:dyDescent="0.3">
      <c r="A20" s="101">
        <v>4</v>
      </c>
      <c r="B20" s="102" t="s">
        <v>88</v>
      </c>
      <c r="C20" s="102" t="s">
        <v>237</v>
      </c>
      <c r="D20" s="102">
        <v>178</v>
      </c>
      <c r="E20" s="100">
        <v>6</v>
      </c>
      <c r="F20" s="102">
        <v>1072</v>
      </c>
      <c r="G20" s="103">
        <v>32</v>
      </c>
      <c r="I20" s="101">
        <v>3</v>
      </c>
      <c r="J20" s="102" t="s">
        <v>609</v>
      </c>
      <c r="K20" s="102" t="s">
        <v>299</v>
      </c>
      <c r="L20" s="102">
        <v>180</v>
      </c>
      <c r="M20" s="100">
        <v>7</v>
      </c>
      <c r="N20" s="102">
        <v>1051</v>
      </c>
      <c r="O20" s="103">
        <v>34</v>
      </c>
    </row>
    <row r="21" spans="1:15" ht="15.75" customHeight="1" x14ac:dyDescent="0.3">
      <c r="A21" s="101">
        <v>7</v>
      </c>
      <c r="B21" s="102" t="s">
        <v>615</v>
      </c>
      <c r="C21" s="102" t="s">
        <v>98</v>
      </c>
      <c r="D21" s="102" t="s">
        <v>69</v>
      </c>
      <c r="E21" s="100">
        <v>0</v>
      </c>
      <c r="F21" s="102">
        <v>898</v>
      </c>
      <c r="G21" s="103">
        <v>30</v>
      </c>
      <c r="I21" s="101">
        <v>7</v>
      </c>
      <c r="J21" s="102" t="s">
        <v>616</v>
      </c>
      <c r="K21" s="102" t="s">
        <v>206</v>
      </c>
      <c r="L21" s="102">
        <v>173</v>
      </c>
      <c r="M21" s="100">
        <v>3</v>
      </c>
      <c r="N21" s="102">
        <v>1038</v>
      </c>
      <c r="O21" s="103">
        <v>28</v>
      </c>
    </row>
    <row r="22" spans="1:15" ht="15.75" customHeight="1" x14ac:dyDescent="0.3">
      <c r="A22" s="101">
        <v>8</v>
      </c>
      <c r="B22" s="102" t="s">
        <v>617</v>
      </c>
      <c r="C22" s="102" t="s">
        <v>299</v>
      </c>
      <c r="D22" s="102">
        <v>175</v>
      </c>
      <c r="E22" s="100">
        <v>5</v>
      </c>
      <c r="F22" s="102">
        <v>1063</v>
      </c>
      <c r="G22" s="103">
        <v>29</v>
      </c>
      <c r="I22" s="101">
        <v>8</v>
      </c>
      <c r="J22" s="102" t="s">
        <v>283</v>
      </c>
      <c r="K22" s="102" t="s">
        <v>272</v>
      </c>
      <c r="L22" s="102">
        <v>167</v>
      </c>
      <c r="M22" s="100">
        <v>2</v>
      </c>
      <c r="N22" s="102">
        <v>1039</v>
      </c>
      <c r="O22" s="103">
        <v>24</v>
      </c>
    </row>
    <row r="23" spans="1:15" ht="15.75" customHeight="1" x14ac:dyDescent="0.3">
      <c r="A23" s="101">
        <v>9</v>
      </c>
      <c r="B23" s="102" t="s">
        <v>618</v>
      </c>
      <c r="C23" s="102" t="s">
        <v>619</v>
      </c>
      <c r="D23" s="102">
        <v>170</v>
      </c>
      <c r="E23" s="100">
        <v>3</v>
      </c>
      <c r="F23" s="102">
        <v>1055</v>
      </c>
      <c r="G23" s="103">
        <v>27</v>
      </c>
      <c r="I23" s="101">
        <v>6</v>
      </c>
      <c r="J23" s="102" t="s">
        <v>614</v>
      </c>
      <c r="K23" s="102" t="s">
        <v>39</v>
      </c>
      <c r="L23" s="102">
        <v>167</v>
      </c>
      <c r="M23" s="100">
        <v>2</v>
      </c>
      <c r="N23" s="102">
        <v>1029</v>
      </c>
      <c r="O23" s="103">
        <v>24</v>
      </c>
    </row>
    <row r="24" spans="1:15" ht="15.75" customHeight="1" x14ac:dyDescent="0.3">
      <c r="A24" s="101">
        <v>2</v>
      </c>
      <c r="B24" s="102" t="s">
        <v>605</v>
      </c>
      <c r="C24" s="102" t="s">
        <v>364</v>
      </c>
      <c r="D24" s="168">
        <v>0</v>
      </c>
      <c r="E24" s="100">
        <v>0</v>
      </c>
      <c r="F24" s="102">
        <v>711</v>
      </c>
      <c r="G24" s="103">
        <v>20</v>
      </c>
      <c r="I24" s="101">
        <v>4</v>
      </c>
      <c r="J24" s="102" t="s">
        <v>610</v>
      </c>
      <c r="K24" s="102" t="s">
        <v>589</v>
      </c>
      <c r="L24" s="102">
        <v>175</v>
      </c>
      <c r="M24" s="100">
        <v>6</v>
      </c>
      <c r="N24" s="102">
        <v>990</v>
      </c>
      <c r="O24" s="103">
        <v>23</v>
      </c>
    </row>
    <row r="25" spans="1:15" ht="15.75" customHeight="1" x14ac:dyDescent="0.3">
      <c r="A25" s="263">
        <v>3</v>
      </c>
      <c r="B25" s="264" t="s">
        <v>607</v>
      </c>
      <c r="C25" s="264" t="s">
        <v>608</v>
      </c>
      <c r="D25" s="264">
        <v>171</v>
      </c>
      <c r="E25" s="265">
        <v>4</v>
      </c>
      <c r="F25" s="104">
        <v>989</v>
      </c>
      <c r="G25" s="105">
        <v>10</v>
      </c>
      <c r="I25" s="263">
        <v>1</v>
      </c>
      <c r="J25" s="342" t="s">
        <v>108</v>
      </c>
      <c r="K25" s="342" t="s">
        <v>28</v>
      </c>
      <c r="L25" s="264">
        <v>175</v>
      </c>
      <c r="M25" s="265">
        <v>6</v>
      </c>
      <c r="N25" s="343">
        <v>1029</v>
      </c>
      <c r="O25" s="344">
        <v>22</v>
      </c>
    </row>
    <row r="26" spans="1:15" ht="15.75" customHeight="1" x14ac:dyDescent="0.3">
      <c r="D26" s="86" t="s">
        <v>352</v>
      </c>
    </row>
    <row r="27" spans="1:15" ht="15.75" customHeight="1" x14ac:dyDescent="0.3">
      <c r="A27" s="90"/>
      <c r="B27" s="91" t="s">
        <v>73</v>
      </c>
      <c r="C27" s="92" t="s">
        <v>622</v>
      </c>
      <c r="D27" s="92"/>
      <c r="E27" s="92" t="s">
        <v>1312</v>
      </c>
      <c r="F27" s="91"/>
      <c r="G27" s="91"/>
      <c r="I27" s="90"/>
      <c r="J27" s="91" t="s">
        <v>75</v>
      </c>
      <c r="K27" s="92" t="s">
        <v>623</v>
      </c>
      <c r="L27" s="92"/>
      <c r="M27" s="92" t="s">
        <v>1313</v>
      </c>
      <c r="N27" s="91"/>
      <c r="O27" s="91"/>
    </row>
    <row r="28" spans="1:15" ht="15.75" customHeight="1" x14ac:dyDescent="0.3">
      <c r="A28" s="93">
        <v>1</v>
      </c>
      <c r="B28" s="94" t="s">
        <v>7</v>
      </c>
      <c r="C28" s="94" t="s">
        <v>8</v>
      </c>
      <c r="D28" s="98" t="s">
        <v>9</v>
      </c>
      <c r="E28" s="98" t="s">
        <v>10</v>
      </c>
      <c r="F28" s="98" t="s">
        <v>11</v>
      </c>
      <c r="G28" s="99" t="s">
        <v>12</v>
      </c>
      <c r="I28" s="93">
        <v>1</v>
      </c>
      <c r="J28" s="94" t="s">
        <v>7</v>
      </c>
      <c r="K28" s="94" t="s">
        <v>8</v>
      </c>
      <c r="L28" s="98" t="s">
        <v>9</v>
      </c>
      <c r="M28" s="98" t="s">
        <v>10</v>
      </c>
      <c r="N28" s="98" t="s">
        <v>11</v>
      </c>
      <c r="O28" s="99" t="s">
        <v>12</v>
      </c>
    </row>
    <row r="29" spans="1:15" ht="15.75" customHeight="1" x14ac:dyDescent="0.3">
      <c r="A29" s="259">
        <v>3</v>
      </c>
      <c r="B29" s="260" t="s">
        <v>627</v>
      </c>
      <c r="C29" s="260" t="s">
        <v>208</v>
      </c>
      <c r="D29" s="260">
        <v>180</v>
      </c>
      <c r="E29" s="260">
        <v>9</v>
      </c>
      <c r="F29" s="260">
        <v>1068</v>
      </c>
      <c r="G29" s="341">
        <v>42</v>
      </c>
      <c r="I29" s="259">
        <v>8</v>
      </c>
      <c r="J29" s="260" t="s">
        <v>640</v>
      </c>
      <c r="K29" s="260" t="s">
        <v>595</v>
      </c>
      <c r="L29" s="260">
        <v>176</v>
      </c>
      <c r="M29" s="260">
        <v>9</v>
      </c>
      <c r="N29" s="260">
        <v>1033</v>
      </c>
      <c r="O29" s="341">
        <v>40</v>
      </c>
    </row>
    <row r="30" spans="1:15" ht="15.75" customHeight="1" x14ac:dyDescent="0.3">
      <c r="A30" s="101">
        <v>8</v>
      </c>
      <c r="B30" s="102" t="s">
        <v>639</v>
      </c>
      <c r="C30" s="102" t="s">
        <v>233</v>
      </c>
      <c r="D30" s="102">
        <v>180</v>
      </c>
      <c r="E30" s="100">
        <v>9</v>
      </c>
      <c r="F30" s="102">
        <v>1058</v>
      </c>
      <c r="G30" s="103">
        <v>42</v>
      </c>
      <c r="I30" s="101">
        <v>3</v>
      </c>
      <c r="J30" s="102" t="s">
        <v>628</v>
      </c>
      <c r="K30" s="102" t="s">
        <v>303</v>
      </c>
      <c r="L30" s="102">
        <v>171</v>
      </c>
      <c r="M30" s="100">
        <v>6</v>
      </c>
      <c r="N30" s="102">
        <v>1033</v>
      </c>
      <c r="O30" s="103">
        <v>39</v>
      </c>
    </row>
    <row r="31" spans="1:15" ht="15.75" customHeight="1" x14ac:dyDescent="0.3">
      <c r="A31" s="101">
        <v>5</v>
      </c>
      <c r="B31" s="102" t="s">
        <v>631</v>
      </c>
      <c r="C31" s="102" t="s">
        <v>632</v>
      </c>
      <c r="D31" s="102">
        <v>168</v>
      </c>
      <c r="E31" s="100">
        <v>5</v>
      </c>
      <c r="F31" s="102">
        <v>1053</v>
      </c>
      <c r="G31" s="103">
        <v>42</v>
      </c>
      <c r="I31" s="101">
        <v>5</v>
      </c>
      <c r="J31" s="102" t="s">
        <v>633</v>
      </c>
      <c r="K31" s="102" t="s">
        <v>94</v>
      </c>
      <c r="L31" s="102">
        <v>176</v>
      </c>
      <c r="M31" s="100">
        <v>9</v>
      </c>
      <c r="N31" s="102">
        <v>1029</v>
      </c>
      <c r="O31" s="103">
        <v>37</v>
      </c>
    </row>
    <row r="32" spans="1:15" ht="15.75" customHeight="1" x14ac:dyDescent="0.3">
      <c r="A32" s="101">
        <v>9</v>
      </c>
      <c r="B32" s="102" t="s">
        <v>641</v>
      </c>
      <c r="C32" s="102" t="s">
        <v>621</v>
      </c>
      <c r="D32" s="102">
        <v>172</v>
      </c>
      <c r="E32" s="100">
        <v>6</v>
      </c>
      <c r="F32" s="102">
        <v>1041</v>
      </c>
      <c r="G32" s="103">
        <v>35</v>
      </c>
      <c r="I32" s="101">
        <v>2</v>
      </c>
      <c r="J32" s="102" t="s">
        <v>626</v>
      </c>
      <c r="K32" s="102" t="s">
        <v>144</v>
      </c>
      <c r="L32" s="102">
        <v>169</v>
      </c>
      <c r="M32" s="100">
        <v>4</v>
      </c>
      <c r="N32" s="102">
        <v>1029</v>
      </c>
      <c r="O32" s="103">
        <v>34</v>
      </c>
    </row>
    <row r="33" spans="1:15" ht="15.75" customHeight="1" x14ac:dyDescent="0.3">
      <c r="A33" s="101">
        <v>7</v>
      </c>
      <c r="B33" s="102" t="s">
        <v>637</v>
      </c>
      <c r="C33" s="102" t="s">
        <v>595</v>
      </c>
      <c r="D33" s="102">
        <v>180</v>
      </c>
      <c r="E33" s="100">
        <v>9</v>
      </c>
      <c r="F33" s="102">
        <v>1025</v>
      </c>
      <c r="G33" s="103">
        <v>28</v>
      </c>
      <c r="I33" s="101">
        <v>6</v>
      </c>
      <c r="J33" s="102" t="s">
        <v>636</v>
      </c>
      <c r="K33" s="102" t="s">
        <v>253</v>
      </c>
      <c r="L33" s="102">
        <v>169</v>
      </c>
      <c r="M33" s="100">
        <v>4</v>
      </c>
      <c r="N33" s="102">
        <v>857</v>
      </c>
      <c r="O33" s="103">
        <v>31</v>
      </c>
    </row>
    <row r="34" spans="1:15" ht="15.75" customHeight="1" x14ac:dyDescent="0.3">
      <c r="A34" s="101">
        <v>1</v>
      </c>
      <c r="B34" s="167" t="s">
        <v>624</v>
      </c>
      <c r="C34" s="167" t="s">
        <v>16</v>
      </c>
      <c r="D34" s="102">
        <v>165</v>
      </c>
      <c r="E34" s="100">
        <v>1</v>
      </c>
      <c r="F34" s="157">
        <v>1028</v>
      </c>
      <c r="G34" s="163">
        <v>27</v>
      </c>
      <c r="I34" s="101">
        <v>4</v>
      </c>
      <c r="J34" s="102" t="s">
        <v>630</v>
      </c>
      <c r="K34" s="102" t="s">
        <v>98</v>
      </c>
      <c r="L34" s="102">
        <v>167</v>
      </c>
      <c r="M34" s="100">
        <v>2</v>
      </c>
      <c r="N34" s="102">
        <v>1018</v>
      </c>
      <c r="O34" s="103">
        <v>29</v>
      </c>
    </row>
    <row r="35" spans="1:15" ht="15.75" customHeight="1" x14ac:dyDescent="0.3">
      <c r="A35" s="101">
        <v>4</v>
      </c>
      <c r="B35" s="102" t="s">
        <v>629</v>
      </c>
      <c r="C35" s="102" t="s">
        <v>16</v>
      </c>
      <c r="D35" s="102">
        <v>168</v>
      </c>
      <c r="E35" s="100">
        <v>5</v>
      </c>
      <c r="F35" s="102">
        <v>1008</v>
      </c>
      <c r="G35" s="103">
        <v>26</v>
      </c>
      <c r="I35" s="101">
        <v>1</v>
      </c>
      <c r="J35" s="167" t="s">
        <v>625</v>
      </c>
      <c r="K35" s="167" t="s">
        <v>28</v>
      </c>
      <c r="L35" s="102">
        <v>175</v>
      </c>
      <c r="M35" s="100">
        <v>7</v>
      </c>
      <c r="N35" s="157">
        <v>1008</v>
      </c>
      <c r="O35" s="163">
        <v>29</v>
      </c>
    </row>
    <row r="36" spans="1:15" ht="15.75" customHeight="1" x14ac:dyDescent="0.3">
      <c r="A36" s="101">
        <v>6</v>
      </c>
      <c r="B36" s="102" t="s">
        <v>634</v>
      </c>
      <c r="C36" s="102" t="s">
        <v>635</v>
      </c>
      <c r="D36" s="102">
        <v>166</v>
      </c>
      <c r="E36" s="100">
        <v>2</v>
      </c>
      <c r="F36" s="102">
        <v>1021</v>
      </c>
      <c r="G36" s="103">
        <v>23</v>
      </c>
      <c r="I36" s="101">
        <v>9</v>
      </c>
      <c r="J36" s="102" t="s">
        <v>416</v>
      </c>
      <c r="K36" s="102" t="s">
        <v>364</v>
      </c>
      <c r="L36" s="102">
        <v>164</v>
      </c>
      <c r="M36" s="100">
        <v>1</v>
      </c>
      <c r="N36" s="102">
        <v>977</v>
      </c>
      <c r="O36" s="103">
        <v>28</v>
      </c>
    </row>
    <row r="37" spans="1:15" ht="15.75" customHeight="1" x14ac:dyDescent="0.3">
      <c r="A37" s="263">
        <v>2</v>
      </c>
      <c r="B37" s="264" t="s">
        <v>268</v>
      </c>
      <c r="C37" s="264" t="s">
        <v>30</v>
      </c>
      <c r="D37" s="264">
        <v>167</v>
      </c>
      <c r="E37" s="265">
        <v>3</v>
      </c>
      <c r="F37" s="104">
        <v>1010</v>
      </c>
      <c r="G37" s="105">
        <v>20</v>
      </c>
      <c r="I37" s="263">
        <v>7</v>
      </c>
      <c r="J37" s="264" t="s">
        <v>638</v>
      </c>
      <c r="K37" s="264" t="s">
        <v>364</v>
      </c>
      <c r="L37" s="264">
        <v>171</v>
      </c>
      <c r="M37" s="265">
        <v>6</v>
      </c>
      <c r="N37" s="104">
        <v>972</v>
      </c>
      <c r="O37" s="105">
        <v>15</v>
      </c>
    </row>
    <row r="38" spans="1:15" ht="15.75" customHeight="1" x14ac:dyDescent="0.3"/>
    <row r="39" spans="1:15" ht="15.75" customHeight="1" x14ac:dyDescent="0.3">
      <c r="A39" s="90"/>
      <c r="B39" s="91" t="s">
        <v>100</v>
      </c>
      <c r="C39" s="92" t="s">
        <v>642</v>
      </c>
      <c r="D39" s="92"/>
      <c r="E39" s="92" t="s">
        <v>1314</v>
      </c>
      <c r="F39" s="91"/>
      <c r="G39" s="91"/>
      <c r="I39" s="90"/>
      <c r="J39" s="91" t="s">
        <v>102</v>
      </c>
      <c r="K39" s="92" t="s">
        <v>643</v>
      </c>
      <c r="L39" s="92"/>
      <c r="M39" s="92" t="s">
        <v>1315</v>
      </c>
      <c r="N39" s="91"/>
      <c r="O39" s="91"/>
    </row>
    <row r="40" spans="1:15" ht="15.75" customHeight="1" x14ac:dyDescent="0.3">
      <c r="A40" s="93">
        <v>1</v>
      </c>
      <c r="B40" s="94" t="s">
        <v>7</v>
      </c>
      <c r="C40" s="94" t="s">
        <v>8</v>
      </c>
      <c r="D40" s="98" t="s">
        <v>9</v>
      </c>
      <c r="E40" s="98" t="s">
        <v>10</v>
      </c>
      <c r="F40" s="98" t="s">
        <v>11</v>
      </c>
      <c r="G40" s="99" t="s">
        <v>12</v>
      </c>
      <c r="I40" s="93">
        <v>1</v>
      </c>
      <c r="J40" s="94" t="s">
        <v>7</v>
      </c>
      <c r="K40" s="94" t="s">
        <v>8</v>
      </c>
      <c r="L40" s="98" t="s">
        <v>9</v>
      </c>
      <c r="M40" s="98" t="s">
        <v>10</v>
      </c>
      <c r="N40" s="98" t="s">
        <v>11</v>
      </c>
      <c r="O40" s="99" t="s">
        <v>12</v>
      </c>
    </row>
    <row r="41" spans="1:15" ht="15.75" customHeight="1" x14ac:dyDescent="0.3">
      <c r="A41" s="259">
        <v>1</v>
      </c>
      <c r="B41" s="266" t="s">
        <v>48</v>
      </c>
      <c r="C41" s="266" t="s">
        <v>49</v>
      </c>
      <c r="D41" s="260">
        <v>170</v>
      </c>
      <c r="E41" s="260">
        <v>7</v>
      </c>
      <c r="F41" s="261">
        <v>1032</v>
      </c>
      <c r="G41" s="262">
        <v>45</v>
      </c>
      <c r="I41" s="259">
        <v>4</v>
      </c>
      <c r="J41" s="260" t="s">
        <v>649</v>
      </c>
      <c r="K41" s="260" t="s">
        <v>233</v>
      </c>
      <c r="L41" s="260">
        <v>166</v>
      </c>
      <c r="M41" s="260">
        <v>7</v>
      </c>
      <c r="N41" s="260">
        <v>1009</v>
      </c>
      <c r="O41" s="341">
        <v>43</v>
      </c>
    </row>
    <row r="42" spans="1:15" ht="15.75" customHeight="1" x14ac:dyDescent="0.3">
      <c r="A42" s="101">
        <v>7</v>
      </c>
      <c r="B42" s="102" t="s">
        <v>652</v>
      </c>
      <c r="C42" s="102" t="s">
        <v>635</v>
      </c>
      <c r="D42" s="102">
        <v>170</v>
      </c>
      <c r="E42" s="100">
        <v>7</v>
      </c>
      <c r="F42" s="102">
        <v>1039</v>
      </c>
      <c r="G42" s="103">
        <v>44</v>
      </c>
      <c r="I42" s="101">
        <v>5</v>
      </c>
      <c r="J42" s="102" t="s">
        <v>320</v>
      </c>
      <c r="K42" s="102" t="s">
        <v>321</v>
      </c>
      <c r="L42" s="102">
        <v>166</v>
      </c>
      <c r="M42" s="100">
        <v>7</v>
      </c>
      <c r="N42" s="102">
        <v>995</v>
      </c>
      <c r="O42" s="103">
        <v>38</v>
      </c>
    </row>
    <row r="43" spans="1:15" ht="15.75" customHeight="1" x14ac:dyDescent="0.3">
      <c r="A43" s="101">
        <v>8</v>
      </c>
      <c r="B43" s="102" t="s">
        <v>653</v>
      </c>
      <c r="C43" s="102" t="s">
        <v>253</v>
      </c>
      <c r="D43" s="102">
        <v>177</v>
      </c>
      <c r="E43" s="100">
        <v>9</v>
      </c>
      <c r="F43" s="102">
        <v>1015</v>
      </c>
      <c r="G43" s="103">
        <v>34</v>
      </c>
      <c r="I43" s="101">
        <v>1</v>
      </c>
      <c r="J43" s="167" t="s">
        <v>644</v>
      </c>
      <c r="K43" s="167" t="s">
        <v>256</v>
      </c>
      <c r="L43" s="102">
        <v>171</v>
      </c>
      <c r="M43" s="100">
        <v>9</v>
      </c>
      <c r="N43" s="157">
        <v>999</v>
      </c>
      <c r="O43" s="163">
        <v>37</v>
      </c>
    </row>
    <row r="44" spans="1:15" ht="15.75" customHeight="1" x14ac:dyDescent="0.3">
      <c r="A44" s="101">
        <v>6</v>
      </c>
      <c r="B44" s="102" t="s">
        <v>650</v>
      </c>
      <c r="C44" s="102" t="s">
        <v>39</v>
      </c>
      <c r="D44" s="102">
        <v>155</v>
      </c>
      <c r="E44" s="100">
        <v>2</v>
      </c>
      <c r="F44" s="102">
        <v>1006</v>
      </c>
      <c r="G44" s="103">
        <v>32</v>
      </c>
      <c r="I44" s="101">
        <v>6</v>
      </c>
      <c r="J44" s="102" t="s">
        <v>651</v>
      </c>
      <c r="K44" s="102" t="s">
        <v>233</v>
      </c>
      <c r="L44" s="102">
        <v>168</v>
      </c>
      <c r="M44" s="100">
        <v>8</v>
      </c>
      <c r="N44" s="102">
        <v>999</v>
      </c>
      <c r="O44" s="103">
        <v>35</v>
      </c>
    </row>
    <row r="45" spans="1:15" ht="15.75" customHeight="1" x14ac:dyDescent="0.3">
      <c r="A45" s="101">
        <v>9</v>
      </c>
      <c r="B45" s="102" t="s">
        <v>654</v>
      </c>
      <c r="C45" s="102" t="s">
        <v>16</v>
      </c>
      <c r="D45" s="102">
        <v>166</v>
      </c>
      <c r="E45" s="100">
        <v>4</v>
      </c>
      <c r="F45" s="102">
        <v>999</v>
      </c>
      <c r="G45" s="103">
        <v>27</v>
      </c>
      <c r="I45" s="101">
        <v>2</v>
      </c>
      <c r="J45" s="102" t="s">
        <v>646</v>
      </c>
      <c r="K45" s="102" t="s">
        <v>98</v>
      </c>
      <c r="L45" s="102">
        <v>161</v>
      </c>
      <c r="M45" s="100">
        <v>4</v>
      </c>
      <c r="N45" s="102">
        <v>986</v>
      </c>
      <c r="O45" s="103">
        <v>35</v>
      </c>
    </row>
    <row r="46" spans="1:15" ht="15.75" customHeight="1" x14ac:dyDescent="0.3">
      <c r="A46" s="101">
        <v>3</v>
      </c>
      <c r="B46" s="102" t="s">
        <v>466</v>
      </c>
      <c r="C46" s="102" t="s">
        <v>94</v>
      </c>
      <c r="D46" s="102">
        <v>171</v>
      </c>
      <c r="E46" s="100">
        <v>8</v>
      </c>
      <c r="F46" s="102">
        <v>990</v>
      </c>
      <c r="G46" s="103">
        <v>26</v>
      </c>
      <c r="I46" s="101">
        <v>9</v>
      </c>
      <c r="J46" s="102" t="s">
        <v>373</v>
      </c>
      <c r="K46" s="102" t="s">
        <v>321</v>
      </c>
      <c r="L46" s="102">
        <v>160</v>
      </c>
      <c r="M46" s="100">
        <v>3</v>
      </c>
      <c r="N46" s="102">
        <v>981</v>
      </c>
      <c r="O46" s="103">
        <v>28</v>
      </c>
    </row>
    <row r="47" spans="1:15" ht="15.75" customHeight="1" x14ac:dyDescent="0.3">
      <c r="A47" s="101">
        <v>2</v>
      </c>
      <c r="B47" s="102" t="s">
        <v>645</v>
      </c>
      <c r="C47" s="102" t="s">
        <v>290</v>
      </c>
      <c r="D47" s="102">
        <v>152</v>
      </c>
      <c r="E47" s="100">
        <v>1</v>
      </c>
      <c r="F47" s="102">
        <v>985</v>
      </c>
      <c r="G47" s="103">
        <v>26</v>
      </c>
      <c r="I47" s="101">
        <v>3</v>
      </c>
      <c r="J47" s="102" t="s">
        <v>647</v>
      </c>
      <c r="K47" s="102" t="s">
        <v>90</v>
      </c>
      <c r="L47" s="102">
        <v>155</v>
      </c>
      <c r="M47" s="100">
        <v>2</v>
      </c>
      <c r="N47" s="102">
        <v>972</v>
      </c>
      <c r="O47" s="103">
        <v>26</v>
      </c>
    </row>
    <row r="48" spans="1:15" ht="15.75" customHeight="1" x14ac:dyDescent="0.3">
      <c r="A48" s="101">
        <v>5</v>
      </c>
      <c r="B48" s="102" t="s">
        <v>109</v>
      </c>
      <c r="C48" s="102" t="s">
        <v>63</v>
      </c>
      <c r="D48" s="102">
        <v>164</v>
      </c>
      <c r="E48" s="100">
        <v>3</v>
      </c>
      <c r="F48" s="102">
        <v>998</v>
      </c>
      <c r="G48" s="103">
        <v>24</v>
      </c>
      <c r="I48" s="101">
        <v>8</v>
      </c>
      <c r="J48" s="102" t="s">
        <v>159</v>
      </c>
      <c r="K48" s="102" t="s">
        <v>98</v>
      </c>
      <c r="L48" s="102">
        <v>165</v>
      </c>
      <c r="M48" s="100">
        <v>5</v>
      </c>
      <c r="N48" s="102">
        <v>949</v>
      </c>
      <c r="O48" s="103">
        <v>23</v>
      </c>
    </row>
    <row r="49" spans="1:15" ht="15.75" customHeight="1" x14ac:dyDescent="0.3">
      <c r="A49" s="263">
        <v>4</v>
      </c>
      <c r="B49" s="264" t="s">
        <v>648</v>
      </c>
      <c r="C49" s="264" t="s">
        <v>94</v>
      </c>
      <c r="D49" s="264">
        <v>169</v>
      </c>
      <c r="E49" s="265">
        <v>5</v>
      </c>
      <c r="F49" s="104">
        <v>995</v>
      </c>
      <c r="G49" s="105">
        <v>23</v>
      </c>
      <c r="I49" s="263">
        <v>7</v>
      </c>
      <c r="J49" s="264" t="s">
        <v>391</v>
      </c>
      <c r="K49" s="264" t="s">
        <v>392</v>
      </c>
      <c r="L49" s="264">
        <v>154</v>
      </c>
      <c r="M49" s="265">
        <v>1</v>
      </c>
      <c r="N49" s="104">
        <v>477</v>
      </c>
      <c r="O49" s="105">
        <v>11</v>
      </c>
    </row>
    <row r="50" spans="1:15" ht="15.75" customHeight="1" x14ac:dyDescent="0.3"/>
    <row r="51" spans="1:15" ht="15.75" customHeight="1" x14ac:dyDescent="0.3">
      <c r="A51" s="90"/>
      <c r="B51" s="91" t="s">
        <v>123</v>
      </c>
      <c r="C51" s="92" t="s">
        <v>655</v>
      </c>
      <c r="D51" s="92"/>
      <c r="E51" s="92" t="s">
        <v>1316</v>
      </c>
      <c r="F51" s="91"/>
      <c r="G51" s="91"/>
      <c r="I51" s="90"/>
      <c r="J51" s="91" t="s">
        <v>125</v>
      </c>
      <c r="K51" s="92" t="s">
        <v>656</v>
      </c>
      <c r="L51" s="92"/>
      <c r="M51" s="92" t="s">
        <v>1301</v>
      </c>
      <c r="N51" s="91"/>
      <c r="O51" s="91"/>
    </row>
    <row r="52" spans="1:15" ht="15.75" customHeight="1" x14ac:dyDescent="0.3">
      <c r="A52" s="93">
        <v>1</v>
      </c>
      <c r="B52" s="94" t="s">
        <v>7</v>
      </c>
      <c r="C52" s="94" t="s">
        <v>8</v>
      </c>
      <c r="D52" s="98" t="s">
        <v>9</v>
      </c>
      <c r="E52" s="98" t="s">
        <v>10</v>
      </c>
      <c r="F52" s="98" t="s">
        <v>11</v>
      </c>
      <c r="G52" s="99" t="s">
        <v>12</v>
      </c>
      <c r="I52" s="93">
        <v>1</v>
      </c>
      <c r="J52" s="94" t="s">
        <v>7</v>
      </c>
      <c r="K52" s="94" t="s">
        <v>8</v>
      </c>
      <c r="L52" s="98" t="s">
        <v>9</v>
      </c>
      <c r="M52" s="98" t="s">
        <v>10</v>
      </c>
      <c r="N52" s="98" t="s">
        <v>11</v>
      </c>
      <c r="O52" s="99" t="s">
        <v>12</v>
      </c>
    </row>
    <row r="53" spans="1:15" x14ac:dyDescent="0.3">
      <c r="A53" s="259">
        <v>2</v>
      </c>
      <c r="B53" s="260" t="s">
        <v>659</v>
      </c>
      <c r="C53" s="260" t="s">
        <v>364</v>
      </c>
      <c r="D53" s="260">
        <v>163</v>
      </c>
      <c r="E53" s="260">
        <v>7</v>
      </c>
      <c r="F53" s="260">
        <v>1021</v>
      </c>
      <c r="G53" s="341">
        <v>45</v>
      </c>
      <c r="I53" s="259">
        <v>9</v>
      </c>
      <c r="J53" s="260" t="s">
        <v>672</v>
      </c>
      <c r="K53" s="260" t="s">
        <v>595</v>
      </c>
      <c r="L53" s="260">
        <v>171</v>
      </c>
      <c r="M53" s="260">
        <v>8</v>
      </c>
      <c r="N53" s="260">
        <v>1009</v>
      </c>
      <c r="O53" s="341">
        <v>43</v>
      </c>
    </row>
    <row r="54" spans="1:15" x14ac:dyDescent="0.3">
      <c r="A54" s="101">
        <v>9</v>
      </c>
      <c r="B54" s="102" t="s">
        <v>671</v>
      </c>
      <c r="C54" s="102" t="s">
        <v>25</v>
      </c>
      <c r="D54" s="102">
        <v>163</v>
      </c>
      <c r="E54" s="100">
        <v>7</v>
      </c>
      <c r="F54" s="102">
        <v>1019</v>
      </c>
      <c r="G54" s="103">
        <v>42</v>
      </c>
      <c r="I54" s="101">
        <v>8</v>
      </c>
      <c r="J54" s="102" t="s">
        <v>670</v>
      </c>
      <c r="K54" s="102" t="s">
        <v>90</v>
      </c>
      <c r="L54" s="102">
        <v>159</v>
      </c>
      <c r="M54" s="100">
        <v>5</v>
      </c>
      <c r="N54" s="102">
        <v>998</v>
      </c>
      <c r="O54" s="103">
        <v>40</v>
      </c>
    </row>
    <row r="55" spans="1:15" x14ac:dyDescent="0.3">
      <c r="A55" s="101">
        <v>8</v>
      </c>
      <c r="B55" s="102" t="s">
        <v>669</v>
      </c>
      <c r="C55" s="102" t="s">
        <v>364</v>
      </c>
      <c r="D55" s="102">
        <v>175</v>
      </c>
      <c r="E55" s="100">
        <v>9</v>
      </c>
      <c r="F55" s="102">
        <v>1010</v>
      </c>
      <c r="G55" s="103">
        <v>37</v>
      </c>
      <c r="I55" s="101">
        <v>6</v>
      </c>
      <c r="J55" s="102" t="s">
        <v>666</v>
      </c>
      <c r="K55" s="102" t="s">
        <v>253</v>
      </c>
      <c r="L55" s="102">
        <v>151</v>
      </c>
      <c r="M55" s="100">
        <v>3</v>
      </c>
      <c r="N55" s="102">
        <v>986</v>
      </c>
      <c r="O55" s="103">
        <v>38</v>
      </c>
    </row>
    <row r="56" spans="1:15" x14ac:dyDescent="0.3">
      <c r="A56" s="101">
        <v>1</v>
      </c>
      <c r="B56" s="167" t="s">
        <v>657</v>
      </c>
      <c r="C56" s="167" t="s">
        <v>364</v>
      </c>
      <c r="D56" s="102">
        <v>167</v>
      </c>
      <c r="E56" s="100">
        <v>8</v>
      </c>
      <c r="F56" s="157">
        <v>1008</v>
      </c>
      <c r="G56" s="163">
        <v>36</v>
      </c>
      <c r="I56" s="101">
        <v>7</v>
      </c>
      <c r="J56" s="102" t="s">
        <v>668</v>
      </c>
      <c r="K56" s="102" t="s">
        <v>28</v>
      </c>
      <c r="L56" s="102">
        <v>168</v>
      </c>
      <c r="M56" s="100">
        <v>7</v>
      </c>
      <c r="N56" s="102">
        <v>985</v>
      </c>
      <c r="O56" s="103">
        <v>37</v>
      </c>
    </row>
    <row r="57" spans="1:15" x14ac:dyDescent="0.3">
      <c r="A57" s="101">
        <v>5</v>
      </c>
      <c r="B57" s="102" t="s">
        <v>663</v>
      </c>
      <c r="C57" s="102" t="s">
        <v>233</v>
      </c>
      <c r="D57" s="102">
        <v>160</v>
      </c>
      <c r="E57" s="100">
        <v>4</v>
      </c>
      <c r="F57" s="102">
        <v>994</v>
      </c>
      <c r="G57" s="103">
        <v>31</v>
      </c>
      <c r="I57" s="101">
        <v>3</v>
      </c>
      <c r="J57" s="102" t="s">
        <v>209</v>
      </c>
      <c r="K57" s="102" t="s">
        <v>206</v>
      </c>
      <c r="L57" s="102">
        <v>172</v>
      </c>
      <c r="M57" s="100">
        <v>9</v>
      </c>
      <c r="N57" s="102">
        <v>991</v>
      </c>
      <c r="O57" s="103">
        <v>35</v>
      </c>
    </row>
    <row r="58" spans="1:15" x14ac:dyDescent="0.3">
      <c r="A58" s="101">
        <v>6</v>
      </c>
      <c r="B58" s="102" t="s">
        <v>665</v>
      </c>
      <c r="C58" s="102" t="s">
        <v>58</v>
      </c>
      <c r="D58" s="102">
        <v>162</v>
      </c>
      <c r="E58" s="100">
        <v>5</v>
      </c>
      <c r="F58" s="102">
        <v>993</v>
      </c>
      <c r="G58" s="103">
        <v>29</v>
      </c>
      <c r="I58" s="101">
        <v>4</v>
      </c>
      <c r="J58" s="102" t="s">
        <v>662</v>
      </c>
      <c r="K58" s="102" t="s">
        <v>16</v>
      </c>
      <c r="L58" s="102">
        <v>156</v>
      </c>
      <c r="M58" s="100">
        <v>4</v>
      </c>
      <c r="N58" s="102">
        <v>963</v>
      </c>
      <c r="O58" s="103">
        <v>29</v>
      </c>
    </row>
    <row r="59" spans="1:15" x14ac:dyDescent="0.3">
      <c r="A59" s="101">
        <v>7</v>
      </c>
      <c r="B59" s="102" t="s">
        <v>667</v>
      </c>
      <c r="C59" s="102" t="s">
        <v>233</v>
      </c>
      <c r="D59" s="102">
        <v>160</v>
      </c>
      <c r="E59" s="100">
        <v>4</v>
      </c>
      <c r="F59" s="102">
        <v>987</v>
      </c>
      <c r="G59" s="103">
        <v>29</v>
      </c>
      <c r="I59" s="101">
        <v>5</v>
      </c>
      <c r="J59" s="102" t="s">
        <v>664</v>
      </c>
      <c r="K59" s="102" t="s">
        <v>144</v>
      </c>
      <c r="L59" s="102" t="s">
        <v>215</v>
      </c>
      <c r="M59" s="100">
        <v>0</v>
      </c>
      <c r="N59" s="102">
        <v>799</v>
      </c>
      <c r="O59" s="103">
        <v>21</v>
      </c>
    </row>
    <row r="60" spans="1:15" x14ac:dyDescent="0.3">
      <c r="A60" s="101">
        <v>3</v>
      </c>
      <c r="B60" s="102" t="s">
        <v>543</v>
      </c>
      <c r="C60" s="102" t="s">
        <v>28</v>
      </c>
      <c r="D60" s="102">
        <v>160</v>
      </c>
      <c r="E60" s="100">
        <v>4</v>
      </c>
      <c r="F60" s="102">
        <v>974</v>
      </c>
      <c r="G60" s="103">
        <v>23</v>
      </c>
      <c r="I60" s="101">
        <v>2</v>
      </c>
      <c r="J60" s="102" t="s">
        <v>660</v>
      </c>
      <c r="K60" s="102" t="s">
        <v>256</v>
      </c>
      <c r="L60" s="102">
        <v>164</v>
      </c>
      <c r="M60" s="100">
        <v>6</v>
      </c>
      <c r="N60" s="102">
        <v>925</v>
      </c>
      <c r="O60" s="103">
        <v>16</v>
      </c>
    </row>
    <row r="61" spans="1:15" x14ac:dyDescent="0.3">
      <c r="A61" s="263">
        <v>4</v>
      </c>
      <c r="B61" s="264" t="s">
        <v>661</v>
      </c>
      <c r="C61" s="264" t="s">
        <v>28</v>
      </c>
      <c r="D61" s="264">
        <v>160</v>
      </c>
      <c r="E61" s="265">
        <v>4</v>
      </c>
      <c r="F61" s="104">
        <v>891</v>
      </c>
      <c r="G61" s="105">
        <v>9</v>
      </c>
      <c r="I61" s="263">
        <v>1</v>
      </c>
      <c r="J61" s="342" t="s">
        <v>658</v>
      </c>
      <c r="K61" s="342" t="s">
        <v>53</v>
      </c>
      <c r="L61" s="264" t="s">
        <v>69</v>
      </c>
      <c r="M61" s="265">
        <v>0</v>
      </c>
      <c r="N61" s="343">
        <v>480</v>
      </c>
      <c r="O61" s="344">
        <v>13</v>
      </c>
    </row>
    <row r="63" spans="1:15" x14ac:dyDescent="0.3">
      <c r="B63" s="86" t="s">
        <v>673</v>
      </c>
      <c r="F63" s="106" t="s">
        <v>1547</v>
      </c>
    </row>
    <row r="64" spans="1:15" x14ac:dyDescent="0.3">
      <c r="B64" s="86" t="s">
        <v>1548</v>
      </c>
    </row>
  </sheetData>
  <sortState xmlns:xlrd2="http://schemas.microsoft.com/office/spreadsheetml/2017/richdata2" ref="A53:G61">
    <sortCondition descending="1" ref="G53"/>
    <sortCondition descending="1" ref="F53"/>
  </sortState>
  <hyperlinks>
    <hyperlink ref="B2" location="'Index'!A3" tooltip="Go to the Index sheet" display="á" xr:uid="{5FDD9AA2-2A90-4577-8B2E-E7E6E5ACADF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4C055-6047-429E-9901-3431D9B67466}">
  <sheetPr codeName="Sheet36"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8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ht="18" x14ac:dyDescent="0.35">
      <c r="A1" s="83"/>
      <c r="B1" s="84" t="s">
        <v>958</v>
      </c>
      <c r="C1" s="84"/>
      <c r="D1" s="85"/>
      <c r="E1" s="85"/>
      <c r="F1" s="85" t="s">
        <v>148</v>
      </c>
      <c r="G1" s="85"/>
      <c r="H1" s="85"/>
      <c r="I1" s="85" t="s">
        <v>1546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A2" s="86"/>
      <c r="B2" s="392" t="s">
        <v>1</v>
      </c>
      <c r="I2" s="164" t="s">
        <v>955</v>
      </c>
    </row>
    <row r="3" spans="1:25" ht="15.75" customHeight="1" x14ac:dyDescent="0.3">
      <c r="A3" s="90"/>
      <c r="B3" s="91" t="s">
        <v>3</v>
      </c>
      <c r="C3" s="86" t="s">
        <v>1001</v>
      </c>
      <c r="E3" s="92" t="s">
        <v>1348</v>
      </c>
      <c r="F3" s="91"/>
      <c r="G3" s="91"/>
      <c r="H3" s="91"/>
      <c r="I3" s="91"/>
      <c r="J3" s="112"/>
      <c r="K3" s="112"/>
      <c r="L3" s="112"/>
      <c r="M3" s="112"/>
      <c r="N3" s="112"/>
      <c r="O3" s="11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4"/>
      <c r="E4" s="162"/>
      <c r="F4" s="98" t="s">
        <v>9</v>
      </c>
      <c r="G4" s="98" t="s">
        <v>10</v>
      </c>
      <c r="H4" s="98" t="s">
        <v>11</v>
      </c>
      <c r="I4" s="99" t="s">
        <v>12</v>
      </c>
      <c r="J4" s="112"/>
      <c r="K4" s="112"/>
      <c r="L4" s="112"/>
      <c r="M4" s="112"/>
      <c r="N4" s="112"/>
      <c r="O4" s="11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71">
        <v>1</v>
      </c>
      <c r="B5" s="290" t="s">
        <v>466</v>
      </c>
      <c r="C5" s="290" t="s">
        <v>20</v>
      </c>
      <c r="D5" s="291">
        <v>99.001999999999995</v>
      </c>
      <c r="E5" s="291">
        <v>99.001000000000005</v>
      </c>
      <c r="F5" s="291">
        <v>198.00299999999999</v>
      </c>
      <c r="G5" s="273">
        <v>8</v>
      </c>
      <c r="H5" s="285">
        <v>1189.0160000000001</v>
      </c>
      <c r="I5" s="262">
        <v>47</v>
      </c>
      <c r="J5" s="112"/>
      <c r="K5" s="112"/>
      <c r="L5" s="112"/>
      <c r="M5" s="112"/>
      <c r="N5" s="112"/>
      <c r="O5" s="11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77">
        <v>7</v>
      </c>
      <c r="B6" s="292" t="s">
        <v>476</v>
      </c>
      <c r="C6" s="292" t="s">
        <v>20</v>
      </c>
      <c r="D6" s="293">
        <v>98.004999999999995</v>
      </c>
      <c r="E6" s="293">
        <v>98.003</v>
      </c>
      <c r="F6" s="294">
        <v>196.00799999999998</v>
      </c>
      <c r="G6" s="276">
        <v>7</v>
      </c>
      <c r="H6" s="182">
        <v>1189.0160000000001</v>
      </c>
      <c r="I6" s="115">
        <v>47</v>
      </c>
      <c r="J6" s="112"/>
      <c r="K6" s="112"/>
      <c r="L6" s="112"/>
      <c r="M6" s="112"/>
      <c r="N6" s="112"/>
      <c r="O6" s="11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77">
        <v>5</v>
      </c>
      <c r="B7" s="292" t="s">
        <v>704</v>
      </c>
      <c r="C7" s="292" t="s">
        <v>705</v>
      </c>
      <c r="D7" s="293">
        <v>100.001</v>
      </c>
      <c r="E7" s="293">
        <v>99.001999999999995</v>
      </c>
      <c r="F7" s="294">
        <v>199.00299999999999</v>
      </c>
      <c r="G7" s="276">
        <v>9</v>
      </c>
      <c r="H7" s="182">
        <v>1186.0199999999998</v>
      </c>
      <c r="I7" s="115">
        <v>43</v>
      </c>
      <c r="J7" s="112"/>
      <c r="K7" s="112"/>
      <c r="L7" s="112"/>
      <c r="M7" s="112"/>
      <c r="N7" s="112"/>
      <c r="O7" s="11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74">
        <v>2</v>
      </c>
      <c r="B8" s="292" t="s">
        <v>156</v>
      </c>
      <c r="C8" s="292" t="s">
        <v>49</v>
      </c>
      <c r="D8" s="293">
        <v>99.001000000000005</v>
      </c>
      <c r="E8" s="293">
        <v>95.001999999999995</v>
      </c>
      <c r="F8" s="294">
        <v>194.00299999999999</v>
      </c>
      <c r="G8" s="276">
        <v>6</v>
      </c>
      <c r="H8" s="182">
        <v>1176.0139999999999</v>
      </c>
      <c r="I8" s="115">
        <v>38</v>
      </c>
      <c r="J8" s="112"/>
      <c r="K8" s="112"/>
      <c r="L8" s="112"/>
      <c r="M8" s="112"/>
      <c r="N8" s="112"/>
      <c r="O8" s="11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74">
        <v>4</v>
      </c>
      <c r="B9" s="292" t="s">
        <v>898</v>
      </c>
      <c r="C9" s="292" t="s">
        <v>206</v>
      </c>
      <c r="D9" s="293">
        <v>98.001000000000005</v>
      </c>
      <c r="E9" s="293">
        <v>96</v>
      </c>
      <c r="F9" s="294">
        <v>194.001</v>
      </c>
      <c r="G9" s="276">
        <v>4</v>
      </c>
      <c r="H9" s="182">
        <v>1178.01</v>
      </c>
      <c r="I9" s="115">
        <v>35</v>
      </c>
      <c r="J9" s="112"/>
      <c r="K9" s="112"/>
      <c r="L9" s="112"/>
      <c r="M9" s="112"/>
      <c r="N9" s="112"/>
      <c r="O9" s="11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77">
        <v>9</v>
      </c>
      <c r="B10" s="292" t="s">
        <v>40</v>
      </c>
      <c r="C10" s="292" t="s">
        <v>61</v>
      </c>
      <c r="D10" s="293">
        <v>99.001999999999995</v>
      </c>
      <c r="E10" s="293">
        <v>95.001000000000005</v>
      </c>
      <c r="F10" s="294">
        <v>194.00299999999999</v>
      </c>
      <c r="G10" s="276">
        <v>6</v>
      </c>
      <c r="H10" s="182">
        <v>1156.0170000000001</v>
      </c>
      <c r="I10" s="115">
        <v>26</v>
      </c>
      <c r="J10" s="112"/>
      <c r="K10" s="112"/>
      <c r="L10" s="112"/>
      <c r="M10" s="112"/>
      <c r="N10" s="112"/>
      <c r="O10" s="11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77">
        <v>3</v>
      </c>
      <c r="B11" s="292" t="s">
        <v>985</v>
      </c>
      <c r="C11" s="292" t="s">
        <v>206</v>
      </c>
      <c r="D11" s="293">
        <v>98.003</v>
      </c>
      <c r="E11" s="293">
        <v>95</v>
      </c>
      <c r="F11" s="294">
        <v>193.00299999999999</v>
      </c>
      <c r="G11" s="276">
        <v>3</v>
      </c>
      <c r="H11" s="182">
        <v>1133.0079999999998</v>
      </c>
      <c r="I11" s="115">
        <v>19</v>
      </c>
      <c r="J11" s="112"/>
      <c r="K11" s="112"/>
      <c r="L11" s="112"/>
      <c r="M11" s="112"/>
      <c r="N11" s="112"/>
      <c r="O11" s="11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74">
        <v>6</v>
      </c>
      <c r="B12" s="292" t="s">
        <v>508</v>
      </c>
      <c r="C12" s="292" t="s">
        <v>478</v>
      </c>
      <c r="D12" s="293">
        <v>95.001999999999995</v>
      </c>
      <c r="E12" s="293">
        <v>94</v>
      </c>
      <c r="F12" s="294">
        <v>189.00200000000001</v>
      </c>
      <c r="G12" s="276">
        <v>1</v>
      </c>
      <c r="H12" s="182">
        <v>1137.0079999999998</v>
      </c>
      <c r="I12" s="115">
        <v>12</v>
      </c>
      <c r="J12" s="112"/>
      <c r="K12" s="112"/>
      <c r="L12" s="112"/>
      <c r="M12" s="112"/>
      <c r="N12" s="112"/>
      <c r="O12" s="1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78">
        <v>8</v>
      </c>
      <c r="B13" s="295" t="s">
        <v>495</v>
      </c>
      <c r="C13" s="295" t="s">
        <v>478</v>
      </c>
      <c r="D13" s="296">
        <v>95.001000000000005</v>
      </c>
      <c r="E13" s="296">
        <v>95.001000000000005</v>
      </c>
      <c r="F13" s="297">
        <v>190.00200000000001</v>
      </c>
      <c r="G13" s="280">
        <v>2</v>
      </c>
      <c r="H13" s="184">
        <v>1123.0059999999999</v>
      </c>
      <c r="I13" s="118">
        <v>8</v>
      </c>
      <c r="J13" s="112"/>
      <c r="K13" s="112"/>
      <c r="L13" s="112"/>
      <c r="M13" s="112"/>
      <c r="N13" s="112"/>
      <c r="O13" s="11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12"/>
      <c r="B15" s="112" t="s">
        <v>810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12"/>
      <c r="B17" s="86" t="s">
        <v>178</v>
      </c>
      <c r="E17" s="106" t="s">
        <v>1547</v>
      </c>
      <c r="H17" s="112"/>
      <c r="I17" s="112"/>
      <c r="J17" s="112"/>
      <c r="K17" s="112"/>
      <c r="L17" s="112"/>
      <c r="M17" s="112"/>
      <c r="N17" s="112"/>
      <c r="O17" s="11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12"/>
      <c r="B18" s="86" t="s">
        <v>1548</v>
      </c>
      <c r="H18" s="112"/>
      <c r="I18" s="112"/>
      <c r="J18" s="112"/>
      <c r="K18" s="112"/>
      <c r="L18" s="112"/>
      <c r="M18" s="112"/>
      <c r="N18" s="112"/>
      <c r="O18" s="11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86"/>
      <c r="K72" s="86"/>
    </row>
    <row r="73" spans="1:25" ht="15.75" customHeight="1" x14ac:dyDescent="0.3">
      <c r="A73" s="86"/>
      <c r="K73" s="86"/>
    </row>
    <row r="74" spans="1:25" ht="15.75" customHeight="1" x14ac:dyDescent="0.3">
      <c r="A74" s="86"/>
      <c r="K74" s="86"/>
    </row>
    <row r="75" spans="1:25" ht="15.75" customHeight="1" x14ac:dyDescent="0.3">
      <c r="A75" s="86"/>
      <c r="K75" s="86"/>
    </row>
    <row r="76" spans="1:25" ht="15.75" customHeight="1" x14ac:dyDescent="0.3">
      <c r="A76" s="86"/>
      <c r="K76" s="86"/>
    </row>
    <row r="77" spans="1:25" ht="15.75" customHeight="1" x14ac:dyDescent="0.3">
      <c r="A77" s="86"/>
      <c r="K77" s="86"/>
    </row>
    <row r="78" spans="1:25" ht="15.75" customHeight="1" x14ac:dyDescent="0.3">
      <c r="A78" s="86"/>
      <c r="K78" s="86"/>
    </row>
    <row r="79" spans="1:25" ht="15.75" customHeight="1" x14ac:dyDescent="0.3">
      <c r="A79" s="86"/>
      <c r="K79" s="86"/>
    </row>
    <row r="80" spans="1:25" x14ac:dyDescent="0.3">
      <c r="A80" s="86"/>
      <c r="K80" s="86"/>
    </row>
    <row r="81" spans="1:11" x14ac:dyDescent="0.3">
      <c r="A81" s="86"/>
      <c r="K81" s="86"/>
    </row>
    <row r="82" spans="1:11" x14ac:dyDescent="0.3">
      <c r="A82" s="86"/>
      <c r="K82" s="86"/>
    </row>
    <row r="83" spans="1:11" x14ac:dyDescent="0.3">
      <c r="A83" s="86"/>
      <c r="K83" s="86"/>
    </row>
    <row r="84" spans="1:11" x14ac:dyDescent="0.3">
      <c r="A84" s="86"/>
      <c r="K84" s="86"/>
    </row>
    <row r="85" spans="1:11" x14ac:dyDescent="0.3">
      <c r="A85" s="86"/>
      <c r="K85" s="86"/>
    </row>
    <row r="86" spans="1:11" x14ac:dyDescent="0.3">
      <c r="A86" s="86"/>
      <c r="K86" s="86"/>
    </row>
    <row r="87" spans="1:11" x14ac:dyDescent="0.3">
      <c r="A87" s="86"/>
      <c r="K87" s="86"/>
    </row>
    <row r="88" spans="1:11" x14ac:dyDescent="0.3">
      <c r="A88" s="86"/>
      <c r="K88" s="86"/>
    </row>
    <row r="89" spans="1:11" x14ac:dyDescent="0.3">
      <c r="A89" s="86"/>
      <c r="K89" s="86"/>
    </row>
    <row r="90" spans="1:11" x14ac:dyDescent="0.3">
      <c r="A90" s="86"/>
      <c r="K90" s="86"/>
    </row>
    <row r="91" spans="1:11" x14ac:dyDescent="0.3">
      <c r="A91" s="86"/>
      <c r="K91" s="86"/>
    </row>
    <row r="92" spans="1:11" x14ac:dyDescent="0.3">
      <c r="A92" s="86"/>
      <c r="K92" s="86"/>
    </row>
    <row r="93" spans="1:11" x14ac:dyDescent="0.3">
      <c r="A93" s="86"/>
      <c r="K93" s="86"/>
    </row>
    <row r="94" spans="1:11" x14ac:dyDescent="0.3">
      <c r="A94" s="86"/>
      <c r="K94" s="86"/>
    </row>
    <row r="95" spans="1:11" x14ac:dyDescent="0.3">
      <c r="A95" s="86"/>
      <c r="K95" s="86"/>
    </row>
    <row r="96" spans="1:11" x14ac:dyDescent="0.3">
      <c r="A96" s="86"/>
      <c r="K96" s="86"/>
    </row>
    <row r="97" spans="1:11" x14ac:dyDescent="0.3">
      <c r="A97" s="86"/>
      <c r="K97" s="86"/>
    </row>
    <row r="98" spans="1:11" x14ac:dyDescent="0.3">
      <c r="A98" s="86"/>
      <c r="K98" s="86"/>
    </row>
    <row r="99" spans="1:11" x14ac:dyDescent="0.3">
      <c r="A99" s="86"/>
      <c r="K99" s="86"/>
    </row>
    <row r="100" spans="1:11" x14ac:dyDescent="0.3">
      <c r="A100" s="86"/>
      <c r="K100" s="86"/>
    </row>
    <row r="101" spans="1:11" x14ac:dyDescent="0.3">
      <c r="A101" s="86"/>
      <c r="K101" s="86"/>
    </row>
    <row r="102" spans="1:11" x14ac:dyDescent="0.3">
      <c r="A102" s="86"/>
      <c r="K102" s="86"/>
    </row>
    <row r="103" spans="1:11" x14ac:dyDescent="0.3">
      <c r="A103" s="86"/>
      <c r="K103" s="86"/>
    </row>
    <row r="104" spans="1:11" x14ac:dyDescent="0.3">
      <c r="A104" s="86"/>
      <c r="K104" s="86"/>
    </row>
    <row r="105" spans="1:11" x14ac:dyDescent="0.3">
      <c r="A105" s="86"/>
      <c r="K105" s="86"/>
    </row>
    <row r="106" spans="1:11" x14ac:dyDescent="0.3">
      <c r="A106" s="86"/>
      <c r="K106" s="86"/>
    </row>
    <row r="107" spans="1:11" x14ac:dyDescent="0.3">
      <c r="A107" s="86"/>
      <c r="K107" s="86"/>
    </row>
    <row r="108" spans="1:11" x14ac:dyDescent="0.3">
      <c r="A108" s="86"/>
      <c r="K108" s="86"/>
    </row>
    <row r="109" spans="1:11" x14ac:dyDescent="0.3">
      <c r="A109" s="86"/>
      <c r="K109" s="86"/>
    </row>
    <row r="110" spans="1:11" x14ac:dyDescent="0.3">
      <c r="A110" s="86"/>
      <c r="K110" s="86"/>
    </row>
    <row r="111" spans="1:11" x14ac:dyDescent="0.3">
      <c r="A111" s="86"/>
      <c r="K111" s="86"/>
    </row>
    <row r="112" spans="1:11" x14ac:dyDescent="0.3">
      <c r="A112" s="86"/>
      <c r="K112" s="86"/>
    </row>
    <row r="113" spans="1:11" x14ac:dyDescent="0.3">
      <c r="A113" s="86"/>
      <c r="K113" s="86"/>
    </row>
    <row r="114" spans="1:11" x14ac:dyDescent="0.3">
      <c r="A114" s="86"/>
      <c r="K114" s="86"/>
    </row>
    <row r="115" spans="1:11" x14ac:dyDescent="0.3">
      <c r="A115" s="86"/>
      <c r="K115" s="86"/>
    </row>
    <row r="116" spans="1:11" x14ac:dyDescent="0.3">
      <c r="A116" s="86"/>
      <c r="K116" s="86"/>
    </row>
    <row r="117" spans="1:11" x14ac:dyDescent="0.3">
      <c r="A117" s="86"/>
      <c r="K117" s="86"/>
    </row>
    <row r="118" spans="1:11" x14ac:dyDescent="0.3">
      <c r="A118" s="86"/>
      <c r="K118" s="86"/>
    </row>
    <row r="119" spans="1:11" x14ac:dyDescent="0.3">
      <c r="A119" s="86"/>
      <c r="K119" s="86"/>
    </row>
    <row r="120" spans="1:11" x14ac:dyDescent="0.3">
      <c r="A120" s="86"/>
      <c r="K120" s="86"/>
    </row>
    <row r="121" spans="1:11" x14ac:dyDescent="0.3">
      <c r="A121" s="86"/>
      <c r="K121" s="86"/>
    </row>
    <row r="122" spans="1:11" x14ac:dyDescent="0.3">
      <c r="A122" s="86"/>
      <c r="K122" s="86"/>
    </row>
    <row r="123" spans="1:11" x14ac:dyDescent="0.3">
      <c r="A123" s="86"/>
      <c r="K123" s="86"/>
    </row>
    <row r="124" spans="1:11" x14ac:dyDescent="0.3">
      <c r="A124" s="86"/>
      <c r="K124" s="86"/>
    </row>
    <row r="125" spans="1:11" x14ac:dyDescent="0.3">
      <c r="A125" s="86"/>
      <c r="K125" s="86"/>
    </row>
    <row r="126" spans="1:11" x14ac:dyDescent="0.3">
      <c r="A126" s="86"/>
      <c r="K126" s="86"/>
    </row>
    <row r="127" spans="1:11" x14ac:dyDescent="0.3">
      <c r="A127" s="86"/>
      <c r="K127" s="86"/>
    </row>
    <row r="128" spans="1:11" x14ac:dyDescent="0.3">
      <c r="A128" s="86"/>
      <c r="K128" s="86"/>
    </row>
    <row r="129" spans="1:11" x14ac:dyDescent="0.3">
      <c r="A129" s="86"/>
      <c r="K129" s="86"/>
    </row>
    <row r="130" spans="1:11" x14ac:dyDescent="0.3">
      <c r="A130" s="86"/>
      <c r="K130" s="86"/>
    </row>
    <row r="131" spans="1:11" x14ac:dyDescent="0.3">
      <c r="A131" s="86"/>
      <c r="K131" s="86"/>
    </row>
    <row r="132" spans="1:11" x14ac:dyDescent="0.3">
      <c r="A132" s="86"/>
      <c r="K132" s="86"/>
    </row>
    <row r="133" spans="1:11" x14ac:dyDescent="0.3">
      <c r="A133" s="86"/>
      <c r="K133" s="86"/>
    </row>
    <row r="134" spans="1:11" x14ac:dyDescent="0.3">
      <c r="A134" s="86"/>
      <c r="K134" s="86"/>
    </row>
    <row r="135" spans="1:11" x14ac:dyDescent="0.3">
      <c r="A135" s="86"/>
      <c r="K135" s="86"/>
    </row>
    <row r="136" spans="1:11" x14ac:dyDescent="0.3">
      <c r="A136" s="86"/>
      <c r="K136" s="86"/>
    </row>
    <row r="137" spans="1:11" x14ac:dyDescent="0.3">
      <c r="A137" s="86"/>
      <c r="K137" s="86"/>
    </row>
    <row r="138" spans="1:11" x14ac:dyDescent="0.3">
      <c r="A138" s="86"/>
      <c r="K138" s="86"/>
    </row>
    <row r="139" spans="1:11" x14ac:dyDescent="0.3">
      <c r="A139" s="86"/>
      <c r="K139" s="86"/>
    </row>
    <row r="140" spans="1:11" x14ac:dyDescent="0.3">
      <c r="A140" s="86"/>
      <c r="K140" s="86"/>
    </row>
    <row r="141" spans="1:11" x14ac:dyDescent="0.3">
      <c r="A141" s="86"/>
      <c r="K141" s="86"/>
    </row>
    <row r="142" spans="1:11" x14ac:dyDescent="0.3">
      <c r="A142" s="86"/>
      <c r="K142" s="86"/>
    </row>
    <row r="143" spans="1:11" x14ac:dyDescent="0.3">
      <c r="A143" s="86"/>
      <c r="K143" s="86"/>
    </row>
    <row r="144" spans="1:11" x14ac:dyDescent="0.3">
      <c r="A144" s="86"/>
      <c r="K144" s="86"/>
    </row>
    <row r="145" spans="1:11" x14ac:dyDescent="0.3">
      <c r="A145" s="86"/>
      <c r="K145" s="86"/>
    </row>
    <row r="146" spans="1:11" x14ac:dyDescent="0.3">
      <c r="A146" s="86"/>
      <c r="K146" s="86"/>
    </row>
    <row r="147" spans="1:11" x14ac:dyDescent="0.3">
      <c r="A147" s="86"/>
      <c r="K147" s="86"/>
    </row>
    <row r="148" spans="1:11" x14ac:dyDescent="0.3">
      <c r="A148" s="86"/>
      <c r="K148" s="86"/>
    </row>
    <row r="149" spans="1:11" x14ac:dyDescent="0.3">
      <c r="A149" s="86"/>
      <c r="K149" s="86"/>
    </row>
    <row r="150" spans="1:11" x14ac:dyDescent="0.3">
      <c r="A150" s="86"/>
      <c r="K150" s="86"/>
    </row>
    <row r="151" spans="1:11" x14ac:dyDescent="0.3">
      <c r="A151" s="86"/>
      <c r="K151" s="86"/>
    </row>
    <row r="152" spans="1:11" x14ac:dyDescent="0.3">
      <c r="A152" s="86"/>
      <c r="K152" s="86"/>
    </row>
    <row r="153" spans="1:11" x14ac:dyDescent="0.3">
      <c r="A153" s="86"/>
      <c r="K153" s="86"/>
    </row>
    <row r="154" spans="1:11" x14ac:dyDescent="0.3">
      <c r="A154" s="86"/>
      <c r="K154" s="86"/>
    </row>
    <row r="155" spans="1:11" x14ac:dyDescent="0.3">
      <c r="A155" s="86"/>
      <c r="K155" s="86"/>
    </row>
    <row r="156" spans="1:11" x14ac:dyDescent="0.3">
      <c r="A156" s="86"/>
      <c r="K156" s="86"/>
    </row>
    <row r="157" spans="1:11" x14ac:dyDescent="0.3">
      <c r="A157" s="86"/>
      <c r="K157" s="86"/>
    </row>
    <row r="158" spans="1:11" x14ac:dyDescent="0.3">
      <c r="A158" s="86"/>
      <c r="K158" s="86"/>
    </row>
    <row r="159" spans="1:11" x14ac:dyDescent="0.3">
      <c r="A159" s="86"/>
      <c r="K159" s="86"/>
    </row>
    <row r="160" spans="1:11" x14ac:dyDescent="0.3">
      <c r="A160" s="86"/>
      <c r="K160" s="86"/>
    </row>
    <row r="161" spans="1:11" x14ac:dyDescent="0.3">
      <c r="A161" s="86"/>
      <c r="K161" s="86"/>
    </row>
    <row r="162" spans="1:11" x14ac:dyDescent="0.3">
      <c r="A162" s="86"/>
      <c r="K162" s="86"/>
    </row>
    <row r="163" spans="1:11" x14ac:dyDescent="0.3">
      <c r="A163" s="86"/>
      <c r="K163" s="86"/>
    </row>
    <row r="164" spans="1:11" x14ac:dyDescent="0.3">
      <c r="A164" s="86"/>
      <c r="K164" s="86"/>
    </row>
    <row r="165" spans="1:11" x14ac:dyDescent="0.3">
      <c r="A165" s="86"/>
      <c r="K165" s="86"/>
    </row>
    <row r="166" spans="1:11" x14ac:dyDescent="0.3">
      <c r="A166" s="86"/>
      <c r="K166" s="86"/>
    </row>
    <row r="167" spans="1:11" x14ac:dyDescent="0.3">
      <c r="A167" s="86"/>
      <c r="K167" s="86"/>
    </row>
    <row r="168" spans="1:11" x14ac:dyDescent="0.3">
      <c r="A168" s="86"/>
      <c r="K168" s="86"/>
    </row>
    <row r="169" spans="1:11" x14ac:dyDescent="0.3">
      <c r="A169" s="86"/>
      <c r="K169" s="86"/>
    </row>
    <row r="170" spans="1:11" x14ac:dyDescent="0.3">
      <c r="A170" s="86"/>
      <c r="K170" s="86"/>
    </row>
    <row r="171" spans="1:11" x14ac:dyDescent="0.3">
      <c r="A171" s="86"/>
      <c r="K171" s="86"/>
    </row>
    <row r="172" spans="1:11" x14ac:dyDescent="0.3">
      <c r="A172" s="86"/>
      <c r="K172" s="86"/>
    </row>
    <row r="173" spans="1:11" x14ac:dyDescent="0.3">
      <c r="A173" s="86"/>
      <c r="K173" s="86"/>
    </row>
    <row r="174" spans="1:11" x14ac:dyDescent="0.3">
      <c r="A174" s="86"/>
      <c r="K174" s="86"/>
    </row>
    <row r="175" spans="1:11" x14ac:dyDescent="0.3">
      <c r="A175" s="86"/>
      <c r="K175" s="86"/>
    </row>
    <row r="176" spans="1:11" x14ac:dyDescent="0.3">
      <c r="A176" s="86"/>
      <c r="K176" s="86"/>
    </row>
    <row r="177" spans="1:11" x14ac:dyDescent="0.3">
      <c r="A177" s="86"/>
      <c r="K177" s="86"/>
    </row>
    <row r="178" spans="1:11" x14ac:dyDescent="0.3">
      <c r="A178" s="86"/>
      <c r="K178" s="86"/>
    </row>
    <row r="179" spans="1:11" x14ac:dyDescent="0.3">
      <c r="A179" s="86"/>
      <c r="K179" s="86"/>
    </row>
    <row r="180" spans="1:11" x14ac:dyDescent="0.3">
      <c r="A180" s="86"/>
      <c r="K180" s="86"/>
    </row>
    <row r="181" spans="1:11" x14ac:dyDescent="0.3">
      <c r="A181" s="86"/>
      <c r="K181" s="86"/>
    </row>
    <row r="182" spans="1:11" x14ac:dyDescent="0.3">
      <c r="A182" s="86"/>
      <c r="K182" s="86"/>
    </row>
    <row r="183" spans="1:11" x14ac:dyDescent="0.3">
      <c r="A183" s="86"/>
      <c r="K183" s="86"/>
    </row>
    <row r="184" spans="1:11" x14ac:dyDescent="0.3">
      <c r="A184" s="86"/>
      <c r="K184" s="86"/>
    </row>
    <row r="185" spans="1:11" x14ac:dyDescent="0.3">
      <c r="A185" s="86"/>
      <c r="K185" s="86"/>
    </row>
    <row r="186" spans="1:11" x14ac:dyDescent="0.3">
      <c r="A186" s="86"/>
      <c r="K186" s="86"/>
    </row>
    <row r="187" spans="1:11" x14ac:dyDescent="0.3">
      <c r="A187" s="86"/>
      <c r="K187" s="86"/>
    </row>
    <row r="188" spans="1:11" x14ac:dyDescent="0.3">
      <c r="A188" s="86"/>
      <c r="K188" s="86"/>
    </row>
    <row r="189" spans="1:11" x14ac:dyDescent="0.3">
      <c r="A189" s="86"/>
      <c r="K189" s="86"/>
    </row>
    <row r="190" spans="1:11" x14ac:dyDescent="0.3">
      <c r="A190" s="86"/>
      <c r="K190" s="86"/>
    </row>
    <row r="191" spans="1:11" x14ac:dyDescent="0.3">
      <c r="A191" s="86"/>
      <c r="K191" s="86"/>
    </row>
    <row r="192" spans="1:11" x14ac:dyDescent="0.3">
      <c r="A192" s="86"/>
      <c r="K192" s="86"/>
    </row>
    <row r="193" spans="1:11" x14ac:dyDescent="0.3">
      <c r="A193" s="86"/>
      <c r="K193" s="86"/>
    </row>
    <row r="194" spans="1:11" x14ac:dyDescent="0.3">
      <c r="A194" s="86"/>
      <c r="K194" s="86"/>
    </row>
    <row r="195" spans="1:11" x14ac:dyDescent="0.3">
      <c r="A195" s="86"/>
      <c r="K195" s="86"/>
    </row>
    <row r="196" spans="1:11" x14ac:dyDescent="0.3">
      <c r="A196" s="86"/>
      <c r="K196" s="86"/>
    </row>
    <row r="197" spans="1:11" x14ac:dyDescent="0.3">
      <c r="A197" s="86"/>
      <c r="K197" s="86"/>
    </row>
    <row r="198" spans="1:11" x14ac:dyDescent="0.3">
      <c r="A198" s="86"/>
      <c r="K198" s="86"/>
    </row>
    <row r="199" spans="1:11" x14ac:dyDescent="0.3">
      <c r="A199" s="86"/>
      <c r="K199" s="86"/>
    </row>
    <row r="200" spans="1:11" x14ac:dyDescent="0.3">
      <c r="A200" s="86"/>
      <c r="K200" s="86"/>
    </row>
    <row r="201" spans="1:11" x14ac:dyDescent="0.3">
      <c r="A201" s="86"/>
      <c r="K201" s="86"/>
    </row>
    <row r="202" spans="1:11" x14ac:dyDescent="0.3">
      <c r="A202" s="86"/>
      <c r="K202" s="86"/>
    </row>
    <row r="203" spans="1:11" x14ac:dyDescent="0.3">
      <c r="A203" s="86"/>
      <c r="K203" s="86"/>
    </row>
    <row r="204" spans="1:11" x14ac:dyDescent="0.3">
      <c r="A204" s="86"/>
      <c r="K204" s="86"/>
    </row>
    <row r="205" spans="1:11" x14ac:dyDescent="0.3">
      <c r="A205" s="86"/>
      <c r="K205" s="86"/>
    </row>
    <row r="206" spans="1:11" x14ac:dyDescent="0.3">
      <c r="A206" s="86"/>
      <c r="K206" s="86"/>
    </row>
    <row r="207" spans="1:11" x14ac:dyDescent="0.3">
      <c r="A207" s="86"/>
      <c r="K207" s="86"/>
    </row>
    <row r="208" spans="1:11" x14ac:dyDescent="0.3">
      <c r="A208" s="86"/>
      <c r="K208" s="86"/>
    </row>
    <row r="209" spans="1:11" x14ac:dyDescent="0.3">
      <c r="A209" s="86"/>
      <c r="K209" s="86"/>
    </row>
    <row r="210" spans="1:11" x14ac:dyDescent="0.3">
      <c r="A210" s="86"/>
      <c r="K210" s="86"/>
    </row>
    <row r="211" spans="1:11" x14ac:dyDescent="0.3">
      <c r="A211" s="86"/>
      <c r="K211" s="86"/>
    </row>
    <row r="212" spans="1:11" x14ac:dyDescent="0.3">
      <c r="A212" s="86"/>
      <c r="K212" s="86"/>
    </row>
    <row r="213" spans="1:11" x14ac:dyDescent="0.3">
      <c r="A213" s="86"/>
      <c r="K213" s="86"/>
    </row>
    <row r="214" spans="1:11" x14ac:dyDescent="0.3">
      <c r="A214" s="86"/>
      <c r="K214" s="86"/>
    </row>
    <row r="215" spans="1:11" x14ac:dyDescent="0.3">
      <c r="A215" s="86"/>
      <c r="K215" s="86"/>
    </row>
    <row r="216" spans="1:11" x14ac:dyDescent="0.3">
      <c r="A216" s="86"/>
      <c r="K216" s="86"/>
    </row>
    <row r="217" spans="1:11" x14ac:dyDescent="0.3">
      <c r="A217" s="86"/>
      <c r="K217" s="86"/>
    </row>
    <row r="218" spans="1:11" x14ac:dyDescent="0.3">
      <c r="A218" s="86"/>
      <c r="K218" s="86"/>
    </row>
    <row r="219" spans="1:11" x14ac:dyDescent="0.3">
      <c r="A219" s="86"/>
      <c r="K219" s="86"/>
    </row>
    <row r="220" spans="1:11" x14ac:dyDescent="0.3">
      <c r="A220" s="86"/>
      <c r="K220" s="86"/>
    </row>
    <row r="221" spans="1:11" x14ac:dyDescent="0.3">
      <c r="A221" s="86"/>
      <c r="K221" s="86"/>
    </row>
    <row r="222" spans="1:11" x14ac:dyDescent="0.3">
      <c r="A222" s="86"/>
      <c r="K222" s="86"/>
    </row>
    <row r="223" spans="1:11" x14ac:dyDescent="0.3">
      <c r="A223" s="86"/>
      <c r="K223" s="86"/>
    </row>
    <row r="224" spans="1:11" x14ac:dyDescent="0.3">
      <c r="A224" s="86"/>
      <c r="K224" s="86"/>
    </row>
    <row r="225" spans="1:11" x14ac:dyDescent="0.3">
      <c r="A225" s="86"/>
      <c r="K225" s="86"/>
    </row>
    <row r="226" spans="1:11" x14ac:dyDescent="0.3">
      <c r="A226" s="86"/>
      <c r="K226" s="86"/>
    </row>
    <row r="227" spans="1:11" x14ac:dyDescent="0.3">
      <c r="A227" s="86"/>
      <c r="K227" s="86"/>
    </row>
    <row r="228" spans="1:11" x14ac:dyDescent="0.3">
      <c r="A228" s="86"/>
      <c r="K228" s="86"/>
    </row>
    <row r="229" spans="1:11" x14ac:dyDescent="0.3">
      <c r="A229" s="86"/>
      <c r="K229" s="86"/>
    </row>
    <row r="230" spans="1:11" x14ac:dyDescent="0.3">
      <c r="A230" s="86"/>
      <c r="K230" s="86"/>
    </row>
    <row r="231" spans="1:11" x14ac:dyDescent="0.3">
      <c r="A231" s="86"/>
      <c r="K231" s="86"/>
    </row>
    <row r="232" spans="1:11" x14ac:dyDescent="0.3">
      <c r="A232" s="86"/>
      <c r="K232" s="86"/>
    </row>
    <row r="233" spans="1:11" x14ac:dyDescent="0.3">
      <c r="A233" s="86"/>
      <c r="K233" s="86"/>
    </row>
    <row r="234" spans="1:11" x14ac:dyDescent="0.3">
      <c r="A234" s="86"/>
      <c r="K234" s="86"/>
    </row>
    <row r="235" spans="1:11" x14ac:dyDescent="0.3">
      <c r="A235" s="86"/>
      <c r="K235" s="86"/>
    </row>
    <row r="236" spans="1:11" x14ac:dyDescent="0.3">
      <c r="A236" s="86"/>
      <c r="K236" s="86"/>
    </row>
    <row r="237" spans="1:11" x14ac:dyDescent="0.3">
      <c r="A237" s="86"/>
      <c r="K237" s="86"/>
    </row>
    <row r="238" spans="1:11" x14ac:dyDescent="0.3">
      <c r="A238" s="86"/>
      <c r="K238" s="86"/>
    </row>
    <row r="239" spans="1:11" x14ac:dyDescent="0.3">
      <c r="A239" s="86"/>
      <c r="K239" s="86"/>
    </row>
    <row r="240" spans="1:11" x14ac:dyDescent="0.3">
      <c r="A240" s="86"/>
      <c r="K240" s="86"/>
    </row>
    <row r="241" spans="1:11" x14ac:dyDescent="0.3">
      <c r="A241" s="86"/>
      <c r="K241" s="86"/>
    </row>
    <row r="242" spans="1:11" x14ac:dyDescent="0.3">
      <c r="A242" s="86"/>
      <c r="K242" s="86"/>
    </row>
    <row r="243" spans="1:11" x14ac:dyDescent="0.3">
      <c r="A243" s="86"/>
      <c r="K243" s="86"/>
    </row>
    <row r="244" spans="1:11" x14ac:dyDescent="0.3">
      <c r="A244" s="86"/>
      <c r="K244" s="86"/>
    </row>
    <row r="245" spans="1:11" x14ac:dyDescent="0.3">
      <c r="A245" s="86"/>
      <c r="K245" s="86"/>
    </row>
    <row r="246" spans="1:11" x14ac:dyDescent="0.3">
      <c r="A246" s="86"/>
      <c r="K246" s="86"/>
    </row>
    <row r="247" spans="1:11" x14ac:dyDescent="0.3">
      <c r="A247" s="86"/>
      <c r="K247" s="86"/>
    </row>
    <row r="248" spans="1:11" x14ac:dyDescent="0.3">
      <c r="A248" s="86"/>
      <c r="K248" s="86"/>
    </row>
    <row r="249" spans="1:11" x14ac:dyDescent="0.3">
      <c r="A249" s="86"/>
      <c r="K249" s="86"/>
    </row>
    <row r="250" spans="1:11" x14ac:dyDescent="0.3">
      <c r="A250" s="86"/>
      <c r="K250" s="86"/>
    </row>
    <row r="251" spans="1:11" x14ac:dyDescent="0.3">
      <c r="A251" s="86"/>
      <c r="K251" s="86"/>
    </row>
    <row r="252" spans="1:11" x14ac:dyDescent="0.3">
      <c r="A252" s="86"/>
      <c r="K252" s="86"/>
    </row>
    <row r="253" spans="1:11" x14ac:dyDescent="0.3">
      <c r="A253" s="86"/>
      <c r="K253" s="86"/>
    </row>
    <row r="254" spans="1:11" x14ac:dyDescent="0.3">
      <c r="A254" s="86"/>
      <c r="K254" s="86"/>
    </row>
    <row r="255" spans="1:11" x14ac:dyDescent="0.3">
      <c r="A255" s="86"/>
      <c r="K255" s="86"/>
    </row>
    <row r="256" spans="1:11" x14ac:dyDescent="0.3">
      <c r="A256" s="86"/>
      <c r="K256" s="86"/>
    </row>
    <row r="257" spans="1:11" x14ac:dyDescent="0.3">
      <c r="A257" s="86"/>
      <c r="K257" s="86"/>
    </row>
    <row r="258" spans="1:11" x14ac:dyDescent="0.3">
      <c r="A258" s="86"/>
      <c r="K258" s="86"/>
    </row>
    <row r="259" spans="1:11" x14ac:dyDescent="0.3">
      <c r="A259" s="86"/>
      <c r="K259" s="86"/>
    </row>
    <row r="260" spans="1:11" x14ac:dyDescent="0.3">
      <c r="A260" s="86"/>
      <c r="K260" s="86"/>
    </row>
    <row r="261" spans="1:11" x14ac:dyDescent="0.3">
      <c r="A261" s="86"/>
      <c r="K261" s="86"/>
    </row>
    <row r="262" spans="1:11" x14ac:dyDescent="0.3">
      <c r="A262" s="86"/>
      <c r="K262" s="86"/>
    </row>
    <row r="263" spans="1:11" x14ac:dyDescent="0.3">
      <c r="A263" s="86"/>
      <c r="K263" s="86"/>
    </row>
    <row r="264" spans="1:11" x14ac:dyDescent="0.3">
      <c r="A264" s="86"/>
      <c r="K264" s="86"/>
    </row>
    <row r="265" spans="1:11" x14ac:dyDescent="0.3">
      <c r="A265" s="86"/>
      <c r="K265" s="86"/>
    </row>
    <row r="266" spans="1:11" x14ac:dyDescent="0.3">
      <c r="A266" s="86"/>
      <c r="K266" s="86"/>
    </row>
    <row r="267" spans="1:11" x14ac:dyDescent="0.3">
      <c r="A267" s="86"/>
      <c r="K267" s="86"/>
    </row>
    <row r="268" spans="1:11" x14ac:dyDescent="0.3">
      <c r="A268" s="86"/>
      <c r="K268" s="86"/>
    </row>
    <row r="269" spans="1:11" x14ac:dyDescent="0.3">
      <c r="A269" s="86"/>
      <c r="K269" s="86"/>
    </row>
    <row r="270" spans="1:11" x14ac:dyDescent="0.3">
      <c r="A270" s="86"/>
      <c r="K270" s="86"/>
    </row>
    <row r="271" spans="1:11" x14ac:dyDescent="0.3">
      <c r="A271" s="86"/>
      <c r="K271" s="86"/>
    </row>
    <row r="272" spans="1:11" x14ac:dyDescent="0.3">
      <c r="A272" s="86"/>
      <c r="K272" s="86"/>
    </row>
    <row r="273" spans="1:11" x14ac:dyDescent="0.3">
      <c r="A273" s="86"/>
      <c r="K273" s="86"/>
    </row>
    <row r="274" spans="1:11" x14ac:dyDescent="0.3">
      <c r="A274" s="86"/>
      <c r="K274" s="86"/>
    </row>
    <row r="275" spans="1:11" x14ac:dyDescent="0.3">
      <c r="A275" s="86"/>
      <c r="K275" s="86"/>
    </row>
    <row r="276" spans="1:11" x14ac:dyDescent="0.3">
      <c r="A276" s="86"/>
      <c r="K276" s="86"/>
    </row>
    <row r="277" spans="1:11" x14ac:dyDescent="0.3">
      <c r="A277" s="86"/>
      <c r="K277" s="86"/>
    </row>
    <row r="278" spans="1:11" x14ac:dyDescent="0.3">
      <c r="A278" s="86"/>
      <c r="K278" s="86"/>
    </row>
    <row r="279" spans="1:11" x14ac:dyDescent="0.3">
      <c r="A279" s="86"/>
      <c r="K279" s="86"/>
    </row>
    <row r="280" spans="1:11" x14ac:dyDescent="0.3">
      <c r="A280" s="86"/>
      <c r="K280" s="86"/>
    </row>
    <row r="281" spans="1:11" x14ac:dyDescent="0.3">
      <c r="A281" s="86"/>
      <c r="K281" s="86"/>
    </row>
    <row r="282" spans="1:11" x14ac:dyDescent="0.3">
      <c r="A282" s="86"/>
      <c r="K282" s="86"/>
    </row>
    <row r="283" spans="1:11" x14ac:dyDescent="0.3">
      <c r="A283" s="86"/>
      <c r="K283" s="86"/>
    </row>
    <row r="284" spans="1:11" x14ac:dyDescent="0.3">
      <c r="A284" s="86"/>
      <c r="K284" s="86"/>
    </row>
    <row r="285" spans="1:11" x14ac:dyDescent="0.3">
      <c r="A285" s="86"/>
      <c r="K285" s="86"/>
    </row>
    <row r="286" spans="1:11" x14ac:dyDescent="0.3">
      <c r="A286" s="86"/>
      <c r="K286" s="86"/>
    </row>
    <row r="287" spans="1:11" x14ac:dyDescent="0.3">
      <c r="A287" s="86"/>
      <c r="K287" s="86"/>
    </row>
    <row r="288" spans="1:11" x14ac:dyDescent="0.3">
      <c r="A288" s="86"/>
      <c r="K288" s="86"/>
    </row>
    <row r="289" spans="1:11" x14ac:dyDescent="0.3">
      <c r="A289" s="86"/>
      <c r="K289" s="86"/>
    </row>
    <row r="290" spans="1:11" x14ac:dyDescent="0.3">
      <c r="A290" s="86"/>
      <c r="K290" s="86"/>
    </row>
    <row r="291" spans="1:11" x14ac:dyDescent="0.3">
      <c r="A291" s="86"/>
      <c r="K291" s="86"/>
    </row>
    <row r="292" spans="1:11" x14ac:dyDescent="0.3">
      <c r="A292" s="86"/>
      <c r="K292" s="86"/>
    </row>
    <row r="293" spans="1:11" x14ac:dyDescent="0.3">
      <c r="A293" s="86"/>
      <c r="K293" s="86"/>
    </row>
    <row r="294" spans="1:11" x14ac:dyDescent="0.3">
      <c r="A294" s="86"/>
      <c r="K294" s="86"/>
    </row>
    <row r="295" spans="1:11" x14ac:dyDescent="0.3">
      <c r="A295" s="86"/>
      <c r="K295" s="86"/>
    </row>
    <row r="296" spans="1:11" x14ac:dyDescent="0.3">
      <c r="A296" s="86"/>
      <c r="K296" s="86"/>
    </row>
    <row r="297" spans="1:11" x14ac:dyDescent="0.3">
      <c r="A297" s="86"/>
      <c r="K297" s="86"/>
    </row>
    <row r="298" spans="1:11" x14ac:dyDescent="0.3">
      <c r="A298" s="86"/>
      <c r="K298" s="86"/>
    </row>
    <row r="299" spans="1:11" x14ac:dyDescent="0.3">
      <c r="A299" s="86"/>
      <c r="K299" s="86"/>
    </row>
    <row r="300" spans="1:11" x14ac:dyDescent="0.3">
      <c r="A300" s="86"/>
      <c r="K300" s="86"/>
    </row>
    <row r="301" spans="1:11" x14ac:dyDescent="0.3">
      <c r="A301" s="86"/>
      <c r="K301" s="86"/>
    </row>
    <row r="302" spans="1:11" x14ac:dyDescent="0.3">
      <c r="A302" s="86"/>
      <c r="K302" s="86"/>
    </row>
    <row r="303" spans="1:11" x14ac:dyDescent="0.3">
      <c r="A303" s="86"/>
      <c r="K303" s="86"/>
    </row>
    <row r="304" spans="1:11" x14ac:dyDescent="0.3">
      <c r="A304" s="86"/>
      <c r="K304" s="86"/>
    </row>
    <row r="305" spans="1:11" x14ac:dyDescent="0.3">
      <c r="A305" s="86"/>
      <c r="K305" s="86"/>
    </row>
    <row r="306" spans="1:11" x14ac:dyDescent="0.3">
      <c r="A306" s="86"/>
      <c r="K306" s="86"/>
    </row>
    <row r="307" spans="1:11" x14ac:dyDescent="0.3">
      <c r="A307" s="86"/>
      <c r="K307" s="86"/>
    </row>
    <row r="308" spans="1:11" x14ac:dyDescent="0.3">
      <c r="A308" s="86"/>
      <c r="K308" s="86"/>
    </row>
    <row r="309" spans="1:11" x14ac:dyDescent="0.3">
      <c r="A309" s="86"/>
      <c r="K309" s="86"/>
    </row>
    <row r="310" spans="1:11" x14ac:dyDescent="0.3">
      <c r="A310" s="86"/>
      <c r="K310" s="86"/>
    </row>
    <row r="311" spans="1:11" x14ac:dyDescent="0.3">
      <c r="A311" s="86"/>
      <c r="K311" s="86"/>
    </row>
    <row r="312" spans="1:11" x14ac:dyDescent="0.3">
      <c r="A312" s="86"/>
      <c r="K312" s="86"/>
    </row>
    <row r="313" spans="1:11" x14ac:dyDescent="0.3">
      <c r="A313" s="86"/>
      <c r="K313" s="86"/>
    </row>
    <row r="314" spans="1:11" x14ac:dyDescent="0.3">
      <c r="A314" s="86"/>
      <c r="K314" s="86"/>
    </row>
    <row r="315" spans="1:11" x14ac:dyDescent="0.3">
      <c r="A315" s="86"/>
      <c r="K315" s="86"/>
    </row>
    <row r="316" spans="1:11" x14ac:dyDescent="0.3">
      <c r="A316" s="86"/>
      <c r="K316" s="86"/>
    </row>
    <row r="317" spans="1:11" x14ac:dyDescent="0.3">
      <c r="A317" s="86"/>
      <c r="K317" s="86"/>
    </row>
    <row r="318" spans="1:11" x14ac:dyDescent="0.3">
      <c r="A318" s="86"/>
      <c r="K318" s="86"/>
    </row>
    <row r="319" spans="1:11" x14ac:dyDescent="0.3">
      <c r="A319" s="86"/>
      <c r="K319" s="86"/>
    </row>
    <row r="320" spans="1:11" x14ac:dyDescent="0.3">
      <c r="A320" s="86"/>
      <c r="K320" s="86"/>
    </row>
    <row r="321" spans="1:11" x14ac:dyDescent="0.3">
      <c r="A321" s="86"/>
      <c r="K321" s="86"/>
    </row>
    <row r="322" spans="1:11" x14ac:dyDescent="0.3">
      <c r="A322" s="86"/>
      <c r="K322" s="86"/>
    </row>
    <row r="323" spans="1:11" x14ac:dyDescent="0.3">
      <c r="A323" s="86"/>
      <c r="K323" s="86"/>
    </row>
    <row r="324" spans="1:11" x14ac:dyDescent="0.3">
      <c r="A324" s="86"/>
      <c r="K324" s="86"/>
    </row>
    <row r="325" spans="1:11" x14ac:dyDescent="0.3">
      <c r="A325" s="86"/>
      <c r="K325" s="86"/>
    </row>
    <row r="326" spans="1:11" x14ac:dyDescent="0.3">
      <c r="A326" s="86"/>
      <c r="K326" s="86"/>
    </row>
    <row r="327" spans="1:11" x14ac:dyDescent="0.3">
      <c r="A327" s="86"/>
      <c r="K327" s="86"/>
    </row>
    <row r="328" spans="1:11" x14ac:dyDescent="0.3">
      <c r="A328" s="86"/>
      <c r="K328" s="86"/>
    </row>
    <row r="329" spans="1:11" x14ac:dyDescent="0.3">
      <c r="A329" s="86"/>
      <c r="K329" s="86"/>
    </row>
    <row r="330" spans="1:11" x14ac:dyDescent="0.3">
      <c r="A330" s="86"/>
      <c r="K330" s="86"/>
    </row>
    <row r="331" spans="1:11" x14ac:dyDescent="0.3">
      <c r="A331" s="86"/>
      <c r="K331" s="86"/>
    </row>
    <row r="332" spans="1:11" x14ac:dyDescent="0.3">
      <c r="A332" s="86"/>
      <c r="K332" s="86"/>
    </row>
    <row r="333" spans="1:11" x14ac:dyDescent="0.3">
      <c r="A333" s="86"/>
      <c r="K333" s="86"/>
    </row>
    <row r="334" spans="1:11" x14ac:dyDescent="0.3">
      <c r="A334" s="86"/>
      <c r="K334" s="86"/>
    </row>
    <row r="335" spans="1:11" x14ac:dyDescent="0.3">
      <c r="A335" s="86"/>
      <c r="K335" s="86"/>
    </row>
    <row r="336" spans="1:11" x14ac:dyDescent="0.3">
      <c r="A336" s="86"/>
      <c r="K336" s="86"/>
    </row>
    <row r="337" spans="1:11" x14ac:dyDescent="0.3">
      <c r="A337" s="86"/>
      <c r="K337" s="86"/>
    </row>
    <row r="338" spans="1:11" x14ac:dyDescent="0.3">
      <c r="A338" s="86"/>
      <c r="K338" s="86"/>
    </row>
    <row r="339" spans="1:11" x14ac:dyDescent="0.3">
      <c r="A339" s="86"/>
      <c r="K339" s="86"/>
    </row>
    <row r="340" spans="1:11" x14ac:dyDescent="0.3">
      <c r="A340" s="86"/>
      <c r="K340" s="86"/>
    </row>
    <row r="341" spans="1:11" x14ac:dyDescent="0.3">
      <c r="A341" s="86"/>
      <c r="K341" s="86"/>
    </row>
    <row r="342" spans="1:11" x14ac:dyDescent="0.3">
      <c r="A342" s="86"/>
      <c r="K342" s="86"/>
    </row>
    <row r="343" spans="1:11" x14ac:dyDescent="0.3">
      <c r="A343" s="86"/>
      <c r="K343" s="86"/>
    </row>
    <row r="344" spans="1:11" x14ac:dyDescent="0.3">
      <c r="A344" s="86"/>
      <c r="K344" s="86"/>
    </row>
    <row r="345" spans="1:11" x14ac:dyDescent="0.3">
      <c r="A345" s="86"/>
      <c r="K345" s="86"/>
    </row>
    <row r="346" spans="1:11" x14ac:dyDescent="0.3">
      <c r="A346" s="86"/>
      <c r="K346" s="86"/>
    </row>
    <row r="347" spans="1:11" x14ac:dyDescent="0.3">
      <c r="A347" s="86"/>
      <c r="K347" s="86"/>
    </row>
    <row r="348" spans="1:11" x14ac:dyDescent="0.3">
      <c r="A348" s="86"/>
      <c r="K348" s="86"/>
    </row>
    <row r="349" spans="1:11" x14ac:dyDescent="0.3">
      <c r="A349" s="86"/>
      <c r="K349" s="86"/>
    </row>
    <row r="350" spans="1:11" x14ac:dyDescent="0.3">
      <c r="A350" s="86"/>
      <c r="K350" s="86"/>
    </row>
    <row r="351" spans="1:11" x14ac:dyDescent="0.3">
      <c r="A351" s="86"/>
      <c r="K351" s="86"/>
    </row>
    <row r="352" spans="1:11" x14ac:dyDescent="0.3">
      <c r="A352" s="86"/>
      <c r="K352" s="86"/>
    </row>
    <row r="353" spans="1:11" x14ac:dyDescent="0.3">
      <c r="A353" s="86"/>
      <c r="K353" s="86"/>
    </row>
    <row r="354" spans="1:11" x14ac:dyDescent="0.3">
      <c r="A354" s="86"/>
      <c r="K354" s="86"/>
    </row>
    <row r="355" spans="1:11" x14ac:dyDescent="0.3">
      <c r="A355" s="86"/>
      <c r="K355" s="86"/>
    </row>
    <row r="356" spans="1:11" x14ac:dyDescent="0.3">
      <c r="A356" s="86"/>
      <c r="K356" s="86"/>
    </row>
    <row r="357" spans="1:11" x14ac:dyDescent="0.3">
      <c r="A357" s="86"/>
      <c r="K357" s="86"/>
    </row>
    <row r="358" spans="1:11" x14ac:dyDescent="0.3">
      <c r="A358" s="86"/>
      <c r="K358" s="86"/>
    </row>
    <row r="359" spans="1:11" x14ac:dyDescent="0.3">
      <c r="A359" s="86"/>
      <c r="K359" s="86"/>
    </row>
    <row r="360" spans="1:11" x14ac:dyDescent="0.3">
      <c r="A360" s="86"/>
      <c r="K360" s="86"/>
    </row>
    <row r="361" spans="1:11" x14ac:dyDescent="0.3">
      <c r="A361" s="86"/>
      <c r="K361" s="86"/>
    </row>
    <row r="362" spans="1:11" x14ac:dyDescent="0.3">
      <c r="A362" s="86"/>
      <c r="K362" s="86"/>
    </row>
    <row r="363" spans="1:11" x14ac:dyDescent="0.3">
      <c r="A363" s="86"/>
      <c r="K363" s="86"/>
    </row>
    <row r="364" spans="1:11" x14ac:dyDescent="0.3">
      <c r="A364" s="86"/>
      <c r="K364" s="86"/>
    </row>
    <row r="365" spans="1:11" x14ac:dyDescent="0.3">
      <c r="A365" s="86"/>
      <c r="K365" s="86"/>
    </row>
    <row r="366" spans="1:11" x14ac:dyDescent="0.3">
      <c r="A366" s="86"/>
      <c r="K366" s="86"/>
    </row>
    <row r="367" spans="1:11" x14ac:dyDescent="0.3">
      <c r="A367" s="86"/>
      <c r="K367" s="86"/>
    </row>
    <row r="368" spans="1:11" x14ac:dyDescent="0.3">
      <c r="A368" s="86"/>
      <c r="K368" s="86"/>
    </row>
    <row r="369" spans="1:11" x14ac:dyDescent="0.3">
      <c r="A369" s="86"/>
      <c r="K369" s="86"/>
    </row>
    <row r="370" spans="1:11" x14ac:dyDescent="0.3">
      <c r="A370" s="86"/>
      <c r="K370" s="86"/>
    </row>
    <row r="371" spans="1:11" x14ac:dyDescent="0.3">
      <c r="A371" s="86"/>
      <c r="K371" s="86"/>
    </row>
    <row r="372" spans="1:11" x14ac:dyDescent="0.3">
      <c r="A372" s="86"/>
      <c r="K372" s="86"/>
    </row>
    <row r="373" spans="1:11" x14ac:dyDescent="0.3">
      <c r="A373" s="86"/>
      <c r="K373" s="86"/>
    </row>
    <row r="374" spans="1:11" x14ac:dyDescent="0.3">
      <c r="A374" s="86"/>
      <c r="K374" s="86"/>
    </row>
    <row r="375" spans="1:11" x14ac:dyDescent="0.3">
      <c r="A375" s="86"/>
      <c r="K375" s="86"/>
    </row>
    <row r="376" spans="1:11" x14ac:dyDescent="0.3">
      <c r="A376" s="86"/>
      <c r="K376" s="86"/>
    </row>
    <row r="377" spans="1:11" x14ac:dyDescent="0.3">
      <c r="A377" s="86"/>
      <c r="K377" s="86"/>
    </row>
    <row r="378" spans="1:11" x14ac:dyDescent="0.3">
      <c r="A378" s="86"/>
      <c r="K378" s="86"/>
    </row>
    <row r="379" spans="1:11" x14ac:dyDescent="0.3">
      <c r="A379" s="86"/>
      <c r="K379" s="86"/>
    </row>
    <row r="380" spans="1:11" x14ac:dyDescent="0.3">
      <c r="A380" s="86"/>
      <c r="K380" s="86"/>
    </row>
    <row r="381" spans="1:11" x14ac:dyDescent="0.3">
      <c r="A381" s="86"/>
      <c r="K381" s="86"/>
    </row>
    <row r="382" spans="1:11" x14ac:dyDescent="0.3">
      <c r="A382" s="86"/>
      <c r="K382" s="86"/>
    </row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hyperlinks>
    <hyperlink ref="B2" location="'Index'!A3" tooltip="Go to the Index sheet" display="á" xr:uid="{65DD929D-2435-4EE2-B38C-BD0AC9CD100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93F07-D878-4025-96E9-0439DE9D79DA}">
  <sheetPr codeName="Sheet37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ht="18" x14ac:dyDescent="0.35">
      <c r="A1" s="83"/>
      <c r="B1" s="84" t="s">
        <v>1002</v>
      </c>
      <c r="C1" s="84"/>
      <c r="D1" s="85"/>
      <c r="E1" s="85"/>
      <c r="F1" s="85"/>
      <c r="G1" s="84"/>
      <c r="H1" s="85"/>
      <c r="I1" s="85" t="s">
        <v>1546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92" t="s">
        <v>1</v>
      </c>
      <c r="I2" s="88" t="s">
        <v>926</v>
      </c>
    </row>
    <row r="3" spans="1:25" ht="15.75" customHeight="1" x14ac:dyDescent="0.3">
      <c r="A3" s="90"/>
      <c r="B3" s="91" t="s">
        <v>3</v>
      </c>
      <c r="C3" s="92" t="s">
        <v>886</v>
      </c>
      <c r="D3" s="92"/>
      <c r="E3" s="92" t="s">
        <v>1412</v>
      </c>
      <c r="F3" s="91"/>
      <c r="G3" s="91"/>
      <c r="H3" s="91"/>
      <c r="I3" s="91"/>
      <c r="J3" s="91"/>
      <c r="K3" s="90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4"/>
      <c r="E4" s="162"/>
      <c r="F4" s="98" t="s">
        <v>9</v>
      </c>
      <c r="G4" s="98" t="s">
        <v>10</v>
      </c>
      <c r="H4" s="98" t="s">
        <v>11</v>
      </c>
      <c r="I4" s="99" t="s">
        <v>12</v>
      </c>
      <c r="K4" s="86"/>
    </row>
    <row r="5" spans="1:25" ht="15.75" customHeight="1" x14ac:dyDescent="0.3">
      <c r="A5" s="259">
        <v>9</v>
      </c>
      <c r="B5" s="284" t="s">
        <v>1007</v>
      </c>
      <c r="C5" s="284" t="s">
        <v>39</v>
      </c>
      <c r="D5" s="285">
        <v>100.003</v>
      </c>
      <c r="E5" s="285">
        <v>100.002</v>
      </c>
      <c r="F5" s="285">
        <f>SUM(D5,E5)</f>
        <v>200.005</v>
      </c>
      <c r="G5" s="260">
        <v>9</v>
      </c>
      <c r="H5" s="285">
        <v>1196.027</v>
      </c>
      <c r="I5" s="341">
        <v>51</v>
      </c>
      <c r="K5" s="86"/>
    </row>
    <row r="6" spans="1:25" ht="15.75" customHeight="1" x14ac:dyDescent="0.3">
      <c r="A6" s="101">
        <v>8</v>
      </c>
      <c r="B6" s="110" t="s">
        <v>1006</v>
      </c>
      <c r="C6" s="110" t="s">
        <v>39</v>
      </c>
      <c r="D6" s="183">
        <v>99</v>
      </c>
      <c r="E6" s="183">
        <v>98.003</v>
      </c>
      <c r="F6" s="183">
        <f>SUM(D6,E6)</f>
        <v>197.00299999999999</v>
      </c>
      <c r="G6" s="100">
        <v>5</v>
      </c>
      <c r="H6" s="183">
        <v>1193.0260000000001</v>
      </c>
      <c r="I6" s="103">
        <v>42</v>
      </c>
      <c r="N6" s="200"/>
      <c r="O6" s="200"/>
      <c r="P6" s="200"/>
      <c r="R6" s="200"/>
      <c r="S6" s="201"/>
    </row>
    <row r="7" spans="1:25" ht="15.75" customHeight="1" x14ac:dyDescent="0.3">
      <c r="A7" s="101">
        <v>1</v>
      </c>
      <c r="B7" s="110" t="s">
        <v>1003</v>
      </c>
      <c r="C7" s="110" t="s">
        <v>635</v>
      </c>
      <c r="D7" s="183">
        <v>100.001</v>
      </c>
      <c r="E7" s="183">
        <v>100</v>
      </c>
      <c r="F7" s="183">
        <f>SUM(D7,E7)</f>
        <v>200.001</v>
      </c>
      <c r="G7" s="100">
        <v>8</v>
      </c>
      <c r="H7" s="183">
        <v>1188.018</v>
      </c>
      <c r="I7" s="163">
        <v>39</v>
      </c>
      <c r="J7" s="145"/>
      <c r="K7" s="86"/>
    </row>
    <row r="8" spans="1:25" ht="15.75" customHeight="1" x14ac:dyDescent="0.3">
      <c r="A8" s="101">
        <v>5</v>
      </c>
      <c r="B8" s="110" t="s">
        <v>70</v>
      </c>
      <c r="C8" s="110" t="s">
        <v>25</v>
      </c>
      <c r="D8" s="183">
        <v>100.003</v>
      </c>
      <c r="E8" s="183">
        <v>98</v>
      </c>
      <c r="F8" s="183">
        <f>SUM(D8,E8)</f>
        <v>198.00299999999999</v>
      </c>
      <c r="G8" s="100">
        <v>7</v>
      </c>
      <c r="H8" s="183">
        <v>1187.02</v>
      </c>
      <c r="I8" s="103">
        <v>38</v>
      </c>
    </row>
    <row r="9" spans="1:25" ht="15.75" customHeight="1" x14ac:dyDescent="0.3">
      <c r="A9" s="101">
        <v>3</v>
      </c>
      <c r="B9" s="110" t="s">
        <v>634</v>
      </c>
      <c r="C9" s="110" t="s">
        <v>635</v>
      </c>
      <c r="D9" s="183">
        <v>100.003</v>
      </c>
      <c r="E9" s="183">
        <v>97.001999999999995</v>
      </c>
      <c r="F9" s="183">
        <f>SUM(D9,E9)</f>
        <v>197.005</v>
      </c>
      <c r="G9" s="100">
        <v>6</v>
      </c>
      <c r="H9" s="183">
        <v>1183.018</v>
      </c>
      <c r="I9" s="103">
        <v>33</v>
      </c>
      <c r="P9" s="89"/>
      <c r="Q9" s="89"/>
      <c r="R9" s="89"/>
      <c r="S9" s="89"/>
    </row>
    <row r="10" spans="1:25" ht="15.75" customHeight="1" x14ac:dyDescent="0.3">
      <c r="A10" s="101">
        <v>6</v>
      </c>
      <c r="B10" s="110" t="s">
        <v>704</v>
      </c>
      <c r="C10" s="110" t="s">
        <v>705</v>
      </c>
      <c r="D10" s="183">
        <v>98</v>
      </c>
      <c r="E10" s="183">
        <v>95</v>
      </c>
      <c r="F10" s="183">
        <f>SUM(D10,E10)</f>
        <v>193</v>
      </c>
      <c r="G10" s="100">
        <v>2</v>
      </c>
      <c r="H10" s="183">
        <v>1173.0170000000001</v>
      </c>
      <c r="I10" s="103">
        <v>26</v>
      </c>
    </row>
    <row r="11" spans="1:25" ht="15.75" customHeight="1" x14ac:dyDescent="0.3">
      <c r="A11" s="101">
        <v>2</v>
      </c>
      <c r="B11" s="110" t="s">
        <v>252</v>
      </c>
      <c r="C11" s="110" t="s">
        <v>253</v>
      </c>
      <c r="D11" s="183">
        <v>98</v>
      </c>
      <c r="E11" s="183">
        <v>97.001999999999995</v>
      </c>
      <c r="F11" s="183">
        <f>SUM(D11,E11)</f>
        <v>195.00200000000001</v>
      </c>
      <c r="G11" s="100">
        <v>4</v>
      </c>
      <c r="H11" s="183">
        <v>1174.0161000000001</v>
      </c>
      <c r="I11" s="163">
        <v>21</v>
      </c>
    </row>
    <row r="12" spans="1:25" ht="15.75" customHeight="1" x14ac:dyDescent="0.3">
      <c r="A12" s="101">
        <v>7</v>
      </c>
      <c r="B12" s="110" t="s">
        <v>1005</v>
      </c>
      <c r="C12" s="110" t="s">
        <v>144</v>
      </c>
      <c r="D12" s="183">
        <v>96</v>
      </c>
      <c r="E12" s="183">
        <v>96</v>
      </c>
      <c r="F12" s="183">
        <f>SUM(D12,E12)</f>
        <v>192</v>
      </c>
      <c r="G12" s="100">
        <v>1</v>
      </c>
      <c r="H12" s="183">
        <v>1170.0120000000002</v>
      </c>
      <c r="I12" s="103">
        <v>17</v>
      </c>
    </row>
    <row r="13" spans="1:25" ht="15.75" customHeight="1" x14ac:dyDescent="0.3">
      <c r="A13" s="263">
        <v>4</v>
      </c>
      <c r="B13" s="286" t="s">
        <v>1004</v>
      </c>
      <c r="C13" s="286" t="s">
        <v>334</v>
      </c>
      <c r="D13" s="287">
        <v>98</v>
      </c>
      <c r="E13" s="287">
        <v>96.001999999999995</v>
      </c>
      <c r="F13" s="287">
        <f>SUM(D13,E13)</f>
        <v>194.00200000000001</v>
      </c>
      <c r="G13" s="265">
        <v>3</v>
      </c>
      <c r="H13" s="185">
        <v>778.00499999999988</v>
      </c>
      <c r="I13" s="105">
        <v>6</v>
      </c>
    </row>
    <row r="14" spans="1:25" ht="15.75" customHeight="1" x14ac:dyDescent="0.3"/>
    <row r="15" spans="1:25" ht="15.75" customHeight="1" x14ac:dyDescent="0.3">
      <c r="A15" s="90"/>
      <c r="B15" s="91" t="s">
        <v>5</v>
      </c>
      <c r="C15" s="92" t="s">
        <v>927</v>
      </c>
      <c r="D15" s="92"/>
      <c r="E15" s="92" t="s">
        <v>1415</v>
      </c>
      <c r="F15" s="91"/>
      <c r="G15" s="91"/>
      <c r="H15" s="91"/>
      <c r="I15" s="91"/>
    </row>
    <row r="16" spans="1:25" ht="15.75" customHeight="1" x14ac:dyDescent="0.3">
      <c r="A16" s="93">
        <v>2</v>
      </c>
      <c r="B16" s="94" t="s">
        <v>7</v>
      </c>
      <c r="C16" s="95" t="s">
        <v>8</v>
      </c>
      <c r="D16" s="124"/>
      <c r="E16" s="162"/>
      <c r="F16" s="98" t="s">
        <v>9</v>
      </c>
      <c r="G16" s="98" t="s">
        <v>10</v>
      </c>
      <c r="H16" s="98" t="s">
        <v>11</v>
      </c>
      <c r="I16" s="99" t="s">
        <v>12</v>
      </c>
    </row>
    <row r="17" spans="1:9" ht="15.75" customHeight="1" x14ac:dyDescent="0.3">
      <c r="A17" s="259">
        <v>6</v>
      </c>
      <c r="B17" s="284" t="s">
        <v>561</v>
      </c>
      <c r="C17" s="284" t="s">
        <v>321</v>
      </c>
      <c r="D17" s="285">
        <v>100</v>
      </c>
      <c r="E17" s="285">
        <v>99</v>
      </c>
      <c r="F17" s="285">
        <f>SUM(D17,E17)</f>
        <v>199</v>
      </c>
      <c r="G17" s="260">
        <v>9</v>
      </c>
      <c r="H17" s="285">
        <v>1189.018</v>
      </c>
      <c r="I17" s="341">
        <v>47</v>
      </c>
    </row>
    <row r="18" spans="1:9" ht="15.75" customHeight="1" x14ac:dyDescent="0.3">
      <c r="A18" s="101">
        <v>3</v>
      </c>
      <c r="B18" s="110" t="s">
        <v>1010</v>
      </c>
      <c r="C18" s="110" t="s">
        <v>321</v>
      </c>
      <c r="D18" s="183">
        <v>99.003</v>
      </c>
      <c r="E18" s="183">
        <v>99</v>
      </c>
      <c r="F18" s="183">
        <f>SUM(D18,E18)</f>
        <v>198.00299999999999</v>
      </c>
      <c r="G18" s="100">
        <v>8</v>
      </c>
      <c r="H18" s="183">
        <v>1186.0159999999998</v>
      </c>
      <c r="I18" s="103">
        <v>43</v>
      </c>
    </row>
    <row r="19" spans="1:9" ht="15.75" customHeight="1" x14ac:dyDescent="0.3">
      <c r="A19" s="101">
        <v>4</v>
      </c>
      <c r="B19" s="110" t="s">
        <v>1011</v>
      </c>
      <c r="C19" s="110" t="s">
        <v>635</v>
      </c>
      <c r="D19" s="183">
        <v>99</v>
      </c>
      <c r="E19" s="183">
        <v>98.004999999999995</v>
      </c>
      <c r="F19" s="183">
        <f>SUM(D19,E19)</f>
        <v>197.005</v>
      </c>
      <c r="G19" s="100">
        <v>7</v>
      </c>
      <c r="H19" s="183">
        <v>1178.0219999999999</v>
      </c>
      <c r="I19" s="103">
        <v>33</v>
      </c>
    </row>
    <row r="20" spans="1:9" ht="15.75" customHeight="1" x14ac:dyDescent="0.3">
      <c r="A20" s="101">
        <v>8</v>
      </c>
      <c r="B20" s="110" t="s">
        <v>1013</v>
      </c>
      <c r="C20" s="110" t="s">
        <v>94</v>
      </c>
      <c r="D20" s="183">
        <v>99.001000000000005</v>
      </c>
      <c r="E20" s="183">
        <v>97.001999999999995</v>
      </c>
      <c r="F20" s="183">
        <f>SUM(D20,E20)</f>
        <v>196.00299999999999</v>
      </c>
      <c r="G20" s="100">
        <v>5</v>
      </c>
      <c r="H20" s="183">
        <v>1179.0129999999999</v>
      </c>
      <c r="I20" s="103">
        <v>31</v>
      </c>
    </row>
    <row r="21" spans="1:9" ht="15.75" customHeight="1" x14ac:dyDescent="0.3">
      <c r="A21" s="101">
        <v>5</v>
      </c>
      <c r="B21" s="110" t="s">
        <v>1012</v>
      </c>
      <c r="C21" s="110" t="s">
        <v>635</v>
      </c>
      <c r="D21" s="183">
        <v>99.001999999999995</v>
      </c>
      <c r="E21" s="183">
        <v>96</v>
      </c>
      <c r="F21" s="183">
        <f>SUM(D21,E21)</f>
        <v>195.00200000000001</v>
      </c>
      <c r="G21" s="100">
        <v>3</v>
      </c>
      <c r="H21" s="183">
        <v>1178.0149999999999</v>
      </c>
      <c r="I21" s="103">
        <v>27</v>
      </c>
    </row>
    <row r="22" spans="1:9" ht="15.75" customHeight="1" x14ac:dyDescent="0.3">
      <c r="A22" s="101">
        <v>9</v>
      </c>
      <c r="B22" s="110" t="s">
        <v>1014</v>
      </c>
      <c r="C22" s="110" t="s">
        <v>635</v>
      </c>
      <c r="D22" s="183" t="s">
        <v>69</v>
      </c>
      <c r="E22" s="183"/>
      <c r="F22" s="183">
        <f>SUM(D22,E22)</f>
        <v>0</v>
      </c>
      <c r="G22" s="100">
        <v>0</v>
      </c>
      <c r="H22" s="183">
        <v>984.01299999999992</v>
      </c>
      <c r="I22" s="103">
        <v>26</v>
      </c>
    </row>
    <row r="23" spans="1:9" ht="15.75" customHeight="1" x14ac:dyDescent="0.3">
      <c r="A23" s="101">
        <v>1</v>
      </c>
      <c r="B23" s="110" t="s">
        <v>1008</v>
      </c>
      <c r="C23" s="110" t="s">
        <v>619</v>
      </c>
      <c r="D23" s="183">
        <v>99.001999999999995</v>
      </c>
      <c r="E23" s="183">
        <v>97</v>
      </c>
      <c r="F23" s="183">
        <f>SUM(D23,E23)</f>
        <v>196.00200000000001</v>
      </c>
      <c r="G23" s="100">
        <v>4</v>
      </c>
      <c r="H23" s="183">
        <v>1175.011</v>
      </c>
      <c r="I23" s="163">
        <v>24</v>
      </c>
    </row>
    <row r="24" spans="1:9" ht="15.75" customHeight="1" x14ac:dyDescent="0.3">
      <c r="A24" s="101">
        <v>2</v>
      </c>
      <c r="B24" s="110" t="s">
        <v>1009</v>
      </c>
      <c r="C24" s="110" t="s">
        <v>235</v>
      </c>
      <c r="D24" s="183">
        <v>99</v>
      </c>
      <c r="E24" s="183">
        <v>98.001999999999995</v>
      </c>
      <c r="F24" s="183">
        <f>SUM(D24,E24)</f>
        <v>197.00200000000001</v>
      </c>
      <c r="G24" s="100">
        <v>6</v>
      </c>
      <c r="H24" s="183">
        <v>1174.0129999999999</v>
      </c>
      <c r="I24" s="103">
        <v>22</v>
      </c>
    </row>
    <row r="25" spans="1:9" ht="15.75" customHeight="1" x14ac:dyDescent="0.3">
      <c r="A25" s="263">
        <v>7</v>
      </c>
      <c r="B25" s="286" t="s">
        <v>652</v>
      </c>
      <c r="C25" s="286" t="s">
        <v>635</v>
      </c>
      <c r="D25" s="287">
        <v>97</v>
      </c>
      <c r="E25" s="287">
        <v>96.001000000000005</v>
      </c>
      <c r="F25" s="287">
        <f>SUM(D25,E25)</f>
        <v>193.001</v>
      </c>
      <c r="G25" s="265">
        <v>2</v>
      </c>
      <c r="H25" s="185">
        <v>1172.0160000000001</v>
      </c>
      <c r="I25" s="105">
        <v>19</v>
      </c>
    </row>
    <row r="26" spans="1:9" ht="15.75" customHeight="1" x14ac:dyDescent="0.3"/>
    <row r="27" spans="1:9" ht="15.75" customHeight="1" x14ac:dyDescent="0.3">
      <c r="A27" s="90"/>
      <c r="B27" s="91" t="s">
        <v>43</v>
      </c>
      <c r="C27" s="92" t="s">
        <v>1015</v>
      </c>
      <c r="D27" s="92"/>
      <c r="E27" s="92" t="s">
        <v>1416</v>
      </c>
      <c r="F27" s="91"/>
      <c r="G27" s="91"/>
      <c r="H27" s="91"/>
      <c r="I27" s="91"/>
    </row>
    <row r="28" spans="1:9" ht="15.75" customHeight="1" x14ac:dyDescent="0.3">
      <c r="A28" s="93">
        <v>2</v>
      </c>
      <c r="B28" s="94" t="s">
        <v>7</v>
      </c>
      <c r="C28" s="95" t="s">
        <v>8</v>
      </c>
      <c r="D28" s="124"/>
      <c r="E28" s="162"/>
      <c r="F28" s="98" t="s">
        <v>9</v>
      </c>
      <c r="G28" s="98" t="s">
        <v>10</v>
      </c>
      <c r="H28" s="98" t="s">
        <v>11</v>
      </c>
      <c r="I28" s="99" t="s">
        <v>12</v>
      </c>
    </row>
    <row r="29" spans="1:9" ht="15.75" customHeight="1" x14ac:dyDescent="0.3">
      <c r="A29" s="259">
        <v>2</v>
      </c>
      <c r="B29" s="284" t="s">
        <v>1017</v>
      </c>
      <c r="C29" s="284" t="s">
        <v>619</v>
      </c>
      <c r="D29" s="285">
        <v>99.001000000000005</v>
      </c>
      <c r="E29" s="285">
        <v>98.001000000000005</v>
      </c>
      <c r="F29" s="285">
        <f>SUM(D29,E29)</f>
        <v>197.00200000000001</v>
      </c>
      <c r="G29" s="260">
        <v>7</v>
      </c>
      <c r="H29" s="285">
        <v>1178.0139999999999</v>
      </c>
      <c r="I29" s="341">
        <v>41</v>
      </c>
    </row>
    <row r="30" spans="1:9" ht="15.75" customHeight="1" x14ac:dyDescent="0.3">
      <c r="A30" s="101">
        <v>5</v>
      </c>
      <c r="B30" s="110" t="s">
        <v>637</v>
      </c>
      <c r="C30" s="110" t="s">
        <v>595</v>
      </c>
      <c r="D30" s="183">
        <v>100.001</v>
      </c>
      <c r="E30" s="183">
        <v>98.001999999999995</v>
      </c>
      <c r="F30" s="183">
        <f>SUM(D30,E30)</f>
        <v>198.00299999999999</v>
      </c>
      <c r="G30" s="100">
        <v>8</v>
      </c>
      <c r="H30" s="183">
        <v>1174.0169999999998</v>
      </c>
      <c r="I30" s="103">
        <v>38</v>
      </c>
    </row>
    <row r="31" spans="1:9" ht="15.75" customHeight="1" x14ac:dyDescent="0.3">
      <c r="A31" s="101">
        <v>3</v>
      </c>
      <c r="B31" s="110" t="s">
        <v>1018</v>
      </c>
      <c r="C31" s="110" t="s">
        <v>686</v>
      </c>
      <c r="D31" s="183">
        <v>97.001000000000005</v>
      </c>
      <c r="E31" s="183">
        <v>96.001999999999995</v>
      </c>
      <c r="F31" s="183">
        <f>SUM(D31,E31)</f>
        <v>193.00299999999999</v>
      </c>
      <c r="G31" s="100">
        <v>6</v>
      </c>
      <c r="H31" s="183">
        <v>1164.0119999999999</v>
      </c>
      <c r="I31" s="103">
        <v>38</v>
      </c>
    </row>
    <row r="32" spans="1:9" ht="15.75" customHeight="1" x14ac:dyDescent="0.3">
      <c r="A32" s="101">
        <v>9</v>
      </c>
      <c r="B32" s="110" t="s">
        <v>1022</v>
      </c>
      <c r="C32" s="110" t="s">
        <v>144</v>
      </c>
      <c r="D32" s="183">
        <v>100.001</v>
      </c>
      <c r="E32" s="183">
        <v>100</v>
      </c>
      <c r="F32" s="183">
        <f>SUM(D32,E32)</f>
        <v>200.001</v>
      </c>
      <c r="G32" s="100">
        <v>9</v>
      </c>
      <c r="H32" s="183">
        <v>1175.009</v>
      </c>
      <c r="I32" s="103">
        <v>37</v>
      </c>
    </row>
    <row r="33" spans="1:9" ht="15.75" customHeight="1" x14ac:dyDescent="0.3">
      <c r="A33" s="101">
        <v>1</v>
      </c>
      <c r="B33" s="110" t="s">
        <v>1016</v>
      </c>
      <c r="C33" s="110" t="s">
        <v>619</v>
      </c>
      <c r="D33" s="183">
        <v>97</v>
      </c>
      <c r="E33" s="183">
        <v>95.001000000000005</v>
      </c>
      <c r="F33" s="183">
        <f>SUM(D33,E33)</f>
        <v>192.001</v>
      </c>
      <c r="G33" s="100">
        <v>4</v>
      </c>
      <c r="H33" s="183">
        <v>1172.018</v>
      </c>
      <c r="I33" s="163">
        <v>35</v>
      </c>
    </row>
    <row r="34" spans="1:9" ht="15.75" customHeight="1" x14ac:dyDescent="0.3">
      <c r="A34" s="101">
        <v>4</v>
      </c>
      <c r="B34" s="110" t="s">
        <v>1019</v>
      </c>
      <c r="C34" s="110" t="s">
        <v>321</v>
      </c>
      <c r="D34" s="183">
        <v>97.001000000000005</v>
      </c>
      <c r="E34" s="183">
        <v>94.001000000000005</v>
      </c>
      <c r="F34" s="183">
        <f>SUM(D34,E34)</f>
        <v>191.00200000000001</v>
      </c>
      <c r="G34" s="100">
        <v>3</v>
      </c>
      <c r="H34" s="183">
        <v>1162.0129999999999</v>
      </c>
      <c r="I34" s="103">
        <v>28</v>
      </c>
    </row>
    <row r="35" spans="1:9" ht="15.75" customHeight="1" x14ac:dyDescent="0.3">
      <c r="A35" s="101">
        <v>6</v>
      </c>
      <c r="B35" s="110" t="s">
        <v>1020</v>
      </c>
      <c r="C35" s="110" t="s">
        <v>90</v>
      </c>
      <c r="D35" s="183">
        <v>96.001999999999995</v>
      </c>
      <c r="E35" s="183">
        <v>96.001999999999995</v>
      </c>
      <c r="F35" s="183">
        <f>SUM(D35,E35)</f>
        <v>192.00399999999999</v>
      </c>
      <c r="G35" s="100">
        <v>5</v>
      </c>
      <c r="H35" s="183">
        <v>1162.0119999999997</v>
      </c>
      <c r="I35" s="103">
        <v>27</v>
      </c>
    </row>
    <row r="36" spans="1:9" ht="15.75" customHeight="1" x14ac:dyDescent="0.3">
      <c r="A36" s="101">
        <v>8</v>
      </c>
      <c r="B36" s="110" t="s">
        <v>1021</v>
      </c>
      <c r="C36" s="110" t="s">
        <v>94</v>
      </c>
      <c r="D36" s="183" t="s">
        <v>69</v>
      </c>
      <c r="E36" s="183"/>
      <c r="F36" s="183">
        <f>SUM(D36,E36)</f>
        <v>0</v>
      </c>
      <c r="G36" s="100">
        <v>0</v>
      </c>
      <c r="H36" s="183">
        <v>960.01200000000006</v>
      </c>
      <c r="I36" s="103">
        <v>17</v>
      </c>
    </row>
    <row r="37" spans="1:9" ht="15.75" customHeight="1" x14ac:dyDescent="0.3">
      <c r="A37" s="263">
        <v>7</v>
      </c>
      <c r="B37" s="286" t="s">
        <v>492</v>
      </c>
      <c r="C37" s="286" t="s">
        <v>23</v>
      </c>
      <c r="D37" s="287">
        <v>95.001999999999995</v>
      </c>
      <c r="E37" s="287">
        <v>91</v>
      </c>
      <c r="F37" s="287">
        <f>SUM(D37,E37)</f>
        <v>186.00200000000001</v>
      </c>
      <c r="G37" s="265">
        <v>2</v>
      </c>
      <c r="H37" s="185">
        <v>1136.0139999999999</v>
      </c>
      <c r="I37" s="105">
        <v>11</v>
      </c>
    </row>
    <row r="38" spans="1:9" ht="15.75" customHeight="1" x14ac:dyDescent="0.3"/>
    <row r="39" spans="1:9" ht="15.75" customHeight="1" x14ac:dyDescent="0.3">
      <c r="A39" s="90"/>
      <c r="B39" s="91" t="s">
        <v>45</v>
      </c>
      <c r="C39" s="92" t="s">
        <v>526</v>
      </c>
      <c r="D39" s="92"/>
      <c r="E39" s="92" t="s">
        <v>1417</v>
      </c>
      <c r="F39" s="91"/>
      <c r="G39" s="91"/>
      <c r="H39" s="91"/>
      <c r="I39" s="91"/>
    </row>
    <row r="40" spans="1:9" ht="15.75" customHeight="1" x14ac:dyDescent="0.3">
      <c r="A40" s="93">
        <v>2</v>
      </c>
      <c r="B40" s="94" t="s">
        <v>7</v>
      </c>
      <c r="C40" s="95" t="s">
        <v>8</v>
      </c>
      <c r="D40" s="124"/>
      <c r="E40" s="162"/>
      <c r="F40" s="98" t="s">
        <v>9</v>
      </c>
      <c r="G40" s="98" t="s">
        <v>10</v>
      </c>
      <c r="H40" s="98" t="s">
        <v>11</v>
      </c>
      <c r="I40" s="99" t="s">
        <v>12</v>
      </c>
    </row>
    <row r="41" spans="1:9" ht="15.75" customHeight="1" x14ac:dyDescent="0.3">
      <c r="A41" s="259">
        <v>7</v>
      </c>
      <c r="B41" s="284" t="s">
        <v>1026</v>
      </c>
      <c r="C41" s="284" t="s">
        <v>39</v>
      </c>
      <c r="D41" s="285">
        <v>99.001999999999995</v>
      </c>
      <c r="E41" s="285">
        <v>98.001999999999995</v>
      </c>
      <c r="F41" s="285">
        <f>SUM(D41,E41)</f>
        <v>197.00399999999999</v>
      </c>
      <c r="G41" s="260">
        <v>8</v>
      </c>
      <c r="H41" s="285">
        <v>1187.01</v>
      </c>
      <c r="I41" s="341">
        <v>49</v>
      </c>
    </row>
    <row r="42" spans="1:9" ht="15.75" customHeight="1" x14ac:dyDescent="0.3">
      <c r="A42" s="101">
        <v>3</v>
      </c>
      <c r="B42" s="110" t="s">
        <v>1024</v>
      </c>
      <c r="C42" s="110" t="s">
        <v>39</v>
      </c>
      <c r="D42" s="183">
        <v>99.003</v>
      </c>
      <c r="E42" s="183">
        <v>99.001000000000005</v>
      </c>
      <c r="F42" s="183">
        <f>SUM(D42,E42)</f>
        <v>198.00400000000002</v>
      </c>
      <c r="G42" s="100">
        <v>9</v>
      </c>
      <c r="H42" s="183">
        <v>1181.0119999999997</v>
      </c>
      <c r="I42" s="103">
        <v>46</v>
      </c>
    </row>
    <row r="43" spans="1:9" ht="15.75" customHeight="1" x14ac:dyDescent="0.3">
      <c r="A43" s="101">
        <v>6</v>
      </c>
      <c r="B43" s="110" t="s">
        <v>843</v>
      </c>
      <c r="C43" s="110" t="s">
        <v>144</v>
      </c>
      <c r="D43" s="183">
        <v>97</v>
      </c>
      <c r="E43" s="183">
        <v>95</v>
      </c>
      <c r="F43" s="183">
        <f>SUM(D43,E43)</f>
        <v>192</v>
      </c>
      <c r="G43" s="100">
        <v>6</v>
      </c>
      <c r="H43" s="183">
        <v>1168.011</v>
      </c>
      <c r="I43" s="103">
        <v>40</v>
      </c>
    </row>
    <row r="44" spans="1:9" ht="15.75" customHeight="1" x14ac:dyDescent="0.3">
      <c r="A44" s="101">
        <v>9</v>
      </c>
      <c r="B44" s="110" t="s">
        <v>1027</v>
      </c>
      <c r="C44" s="110" t="s">
        <v>66</v>
      </c>
      <c r="D44" s="183">
        <v>98.001999999999995</v>
      </c>
      <c r="E44" s="183">
        <v>96.001000000000005</v>
      </c>
      <c r="F44" s="183">
        <f>SUM(D44,E44)</f>
        <v>194.00299999999999</v>
      </c>
      <c r="G44" s="100">
        <v>7</v>
      </c>
      <c r="H44" s="183">
        <v>1169.0220000000002</v>
      </c>
      <c r="I44" s="103">
        <v>38</v>
      </c>
    </row>
    <row r="45" spans="1:9" ht="15.75" customHeight="1" x14ac:dyDescent="0.3">
      <c r="A45" s="101">
        <v>2</v>
      </c>
      <c r="B45" s="110" t="s">
        <v>52</v>
      </c>
      <c r="C45" s="110" t="s">
        <v>53</v>
      </c>
      <c r="D45" s="183">
        <v>96.001999999999995</v>
      </c>
      <c r="E45" s="183">
        <v>93</v>
      </c>
      <c r="F45" s="183">
        <f>SUM(D45,E45)</f>
        <v>189.00200000000001</v>
      </c>
      <c r="G45" s="100">
        <v>5</v>
      </c>
      <c r="H45" s="183">
        <v>1133.0070000000001</v>
      </c>
      <c r="I45" s="103">
        <v>23</v>
      </c>
    </row>
    <row r="46" spans="1:9" ht="15.75" customHeight="1" x14ac:dyDescent="0.3">
      <c r="A46" s="101">
        <v>4</v>
      </c>
      <c r="B46" s="110" t="s">
        <v>946</v>
      </c>
      <c r="C46" s="110" t="s">
        <v>41</v>
      </c>
      <c r="D46" s="183" t="s">
        <v>69</v>
      </c>
      <c r="E46" s="183"/>
      <c r="F46" s="183">
        <f>SUM(D46,E46)</f>
        <v>0</v>
      </c>
      <c r="G46" s="100">
        <v>0</v>
      </c>
      <c r="H46" s="183">
        <v>584.00800000000004</v>
      </c>
      <c r="I46" s="103">
        <v>17</v>
      </c>
    </row>
    <row r="47" spans="1:9" ht="15.75" customHeight="1" x14ac:dyDescent="0.3">
      <c r="A47" s="101">
        <v>1</v>
      </c>
      <c r="B47" s="110" t="s">
        <v>1023</v>
      </c>
      <c r="C47" s="110" t="s">
        <v>321</v>
      </c>
      <c r="D47" s="183">
        <v>91</v>
      </c>
      <c r="E47" s="183">
        <v>87</v>
      </c>
      <c r="F47" s="183">
        <f>SUM(D47,E47)</f>
        <v>178</v>
      </c>
      <c r="G47" s="100">
        <v>4</v>
      </c>
      <c r="H47" s="183">
        <v>1088.001</v>
      </c>
      <c r="I47" s="163">
        <v>15</v>
      </c>
    </row>
    <row r="48" spans="1:9" ht="15.75" customHeight="1" x14ac:dyDescent="0.3">
      <c r="A48" s="101">
        <v>5</v>
      </c>
      <c r="B48" s="110" t="s">
        <v>1025</v>
      </c>
      <c r="C48" s="110" t="s">
        <v>966</v>
      </c>
      <c r="D48" s="183" t="s">
        <v>69</v>
      </c>
      <c r="E48" s="183"/>
      <c r="F48" s="183">
        <f>SUM(D48,E48)</f>
        <v>0</v>
      </c>
      <c r="G48" s="100">
        <v>0</v>
      </c>
      <c r="H48" s="183">
        <v>764.00199999999995</v>
      </c>
      <c r="I48" s="103">
        <v>15</v>
      </c>
    </row>
    <row r="49" spans="1:9" ht="15.75" customHeight="1" x14ac:dyDescent="0.3">
      <c r="A49" s="263">
        <v>8</v>
      </c>
      <c r="B49" s="286" t="s">
        <v>794</v>
      </c>
      <c r="C49" s="286" t="s">
        <v>321</v>
      </c>
      <c r="D49" s="287" t="s">
        <v>69</v>
      </c>
      <c r="E49" s="287"/>
      <c r="F49" s="287">
        <f>SUM(D49,E49)</f>
        <v>0</v>
      </c>
      <c r="G49" s="265">
        <v>0</v>
      </c>
      <c r="H49" s="185">
        <v>572.00700000000006</v>
      </c>
      <c r="I49" s="105">
        <v>12</v>
      </c>
    </row>
    <row r="50" spans="1:9" ht="15.75" customHeight="1" x14ac:dyDescent="0.3"/>
    <row r="51" spans="1:9" ht="15.75" customHeight="1" x14ac:dyDescent="0.3">
      <c r="A51" s="90"/>
      <c r="B51" s="91" t="s">
        <v>73</v>
      </c>
      <c r="C51" s="92" t="s">
        <v>936</v>
      </c>
      <c r="D51" s="92"/>
      <c r="E51" s="92" t="s">
        <v>1336</v>
      </c>
      <c r="F51" s="91"/>
      <c r="G51" s="91"/>
      <c r="H51" s="91"/>
      <c r="I51" s="91"/>
    </row>
    <row r="52" spans="1:9" ht="15.75" customHeight="1" x14ac:dyDescent="0.3">
      <c r="A52" s="93">
        <v>2</v>
      </c>
      <c r="B52" s="94" t="s">
        <v>7</v>
      </c>
      <c r="C52" s="95" t="s">
        <v>8</v>
      </c>
      <c r="D52" s="124"/>
      <c r="E52" s="162"/>
      <c r="F52" s="98" t="s">
        <v>9</v>
      </c>
      <c r="G52" s="98" t="s">
        <v>10</v>
      </c>
      <c r="H52" s="98" t="s">
        <v>11</v>
      </c>
      <c r="I52" s="99" t="s">
        <v>12</v>
      </c>
    </row>
    <row r="53" spans="1:9" ht="15.75" customHeight="1" x14ac:dyDescent="0.3">
      <c r="A53" s="259">
        <v>5</v>
      </c>
      <c r="B53" s="284" t="s">
        <v>1031</v>
      </c>
      <c r="C53" s="284" t="s">
        <v>49</v>
      </c>
      <c r="D53" s="285">
        <v>100</v>
      </c>
      <c r="E53" s="285">
        <v>99.001000000000005</v>
      </c>
      <c r="F53" s="285">
        <f>SUM(D53,E53)</f>
        <v>199.001</v>
      </c>
      <c r="G53" s="260">
        <v>9</v>
      </c>
      <c r="H53" s="285">
        <v>1170.0079999999998</v>
      </c>
      <c r="I53" s="341">
        <v>42</v>
      </c>
    </row>
    <row r="54" spans="1:9" ht="15.75" customHeight="1" x14ac:dyDescent="0.3">
      <c r="A54" s="101">
        <v>1</v>
      </c>
      <c r="B54" s="110" t="s">
        <v>1028</v>
      </c>
      <c r="C54" s="110" t="s">
        <v>81</v>
      </c>
      <c r="D54" s="183">
        <v>98.001000000000005</v>
      </c>
      <c r="E54" s="183">
        <v>96</v>
      </c>
      <c r="F54" s="183">
        <f>SUM(D54,E54)</f>
        <v>194.001</v>
      </c>
      <c r="G54" s="100">
        <v>8</v>
      </c>
      <c r="H54" s="183">
        <v>1166.0050000000001</v>
      </c>
      <c r="I54" s="163">
        <v>41</v>
      </c>
    </row>
    <row r="55" spans="1:9" ht="15.75" customHeight="1" x14ac:dyDescent="0.3">
      <c r="A55" s="101">
        <v>6</v>
      </c>
      <c r="B55" s="110" t="s">
        <v>1032</v>
      </c>
      <c r="C55" s="110" t="s">
        <v>966</v>
      </c>
      <c r="D55" s="183">
        <v>96.001000000000005</v>
      </c>
      <c r="E55" s="183">
        <v>95</v>
      </c>
      <c r="F55" s="183">
        <f>SUM(D55,E55)</f>
        <v>191.001</v>
      </c>
      <c r="G55" s="100">
        <v>5</v>
      </c>
      <c r="H55" s="183">
        <v>1160.0129999999999</v>
      </c>
      <c r="I55" s="103">
        <v>39</v>
      </c>
    </row>
    <row r="56" spans="1:9" ht="15.75" customHeight="1" x14ac:dyDescent="0.3">
      <c r="A56" s="101">
        <v>3</v>
      </c>
      <c r="B56" s="110" t="s">
        <v>1030</v>
      </c>
      <c r="C56" s="110" t="s">
        <v>619</v>
      </c>
      <c r="D56" s="183">
        <v>97</v>
      </c>
      <c r="E56" s="183">
        <v>96</v>
      </c>
      <c r="F56" s="183">
        <f>SUM(D56,E56)</f>
        <v>193</v>
      </c>
      <c r="G56" s="100">
        <v>7</v>
      </c>
      <c r="H56" s="183">
        <v>1164.0059999999999</v>
      </c>
      <c r="I56" s="103">
        <v>38</v>
      </c>
    </row>
    <row r="57" spans="1:9" ht="15.75" customHeight="1" x14ac:dyDescent="0.3">
      <c r="A57" s="101">
        <v>9</v>
      </c>
      <c r="B57" s="110" t="s">
        <v>594</v>
      </c>
      <c r="C57" s="110" t="s">
        <v>595</v>
      </c>
      <c r="D57" s="183">
        <v>96.001999999999995</v>
      </c>
      <c r="E57" s="183">
        <v>95</v>
      </c>
      <c r="F57" s="183">
        <f>SUM(D57,E57)</f>
        <v>191.00200000000001</v>
      </c>
      <c r="G57" s="100">
        <v>6</v>
      </c>
      <c r="H57" s="183">
        <v>1161.0139999999999</v>
      </c>
      <c r="I57" s="103">
        <v>35</v>
      </c>
    </row>
    <row r="58" spans="1:9" ht="15.75" customHeight="1" x14ac:dyDescent="0.3">
      <c r="A58" s="101">
        <v>2</v>
      </c>
      <c r="B58" s="110" t="s">
        <v>1029</v>
      </c>
      <c r="C58" s="110" t="s">
        <v>81</v>
      </c>
      <c r="D58" s="183" t="s">
        <v>69</v>
      </c>
      <c r="E58" s="183"/>
      <c r="F58" s="183">
        <f>SUM(D58,E58)</f>
        <v>0</v>
      </c>
      <c r="G58" s="100">
        <v>0</v>
      </c>
      <c r="H58" s="183">
        <v>781.00800000000004</v>
      </c>
      <c r="I58" s="103">
        <v>28</v>
      </c>
    </row>
    <row r="59" spans="1:9" ht="15.75" customHeight="1" x14ac:dyDescent="0.3">
      <c r="A59" s="101">
        <v>8</v>
      </c>
      <c r="B59" s="110" t="s">
        <v>1034</v>
      </c>
      <c r="C59" s="110" t="s">
        <v>81</v>
      </c>
      <c r="D59" s="183">
        <v>96.001000000000005</v>
      </c>
      <c r="E59" s="183">
        <v>93.001000000000005</v>
      </c>
      <c r="F59" s="183">
        <f>SUM(D59,E59)</f>
        <v>189.00200000000001</v>
      </c>
      <c r="G59" s="100">
        <v>4</v>
      </c>
      <c r="H59" s="183">
        <v>1145.0060000000001</v>
      </c>
      <c r="I59" s="103">
        <v>23</v>
      </c>
    </row>
    <row r="60" spans="1:9" ht="15.75" customHeight="1" x14ac:dyDescent="0.3">
      <c r="A60" s="101">
        <v>4</v>
      </c>
      <c r="B60" s="110" t="s">
        <v>88</v>
      </c>
      <c r="C60" s="110" t="s">
        <v>237</v>
      </c>
      <c r="D60" s="183">
        <v>93</v>
      </c>
      <c r="E60" s="183">
        <v>88</v>
      </c>
      <c r="F60" s="183">
        <f>SUM(D60,E60)</f>
        <v>181</v>
      </c>
      <c r="G60" s="100">
        <v>2</v>
      </c>
      <c r="H60" s="183">
        <v>1123.0050000000001</v>
      </c>
      <c r="I60" s="103">
        <v>16</v>
      </c>
    </row>
    <row r="61" spans="1:9" ht="15.75" customHeight="1" x14ac:dyDescent="0.3">
      <c r="A61" s="263">
        <v>7</v>
      </c>
      <c r="B61" s="286" t="s">
        <v>1033</v>
      </c>
      <c r="C61" s="286" t="s">
        <v>30</v>
      </c>
      <c r="D61" s="287">
        <v>95.001999999999995</v>
      </c>
      <c r="E61" s="287">
        <v>92</v>
      </c>
      <c r="F61" s="287">
        <f>SUM(D61,E61)</f>
        <v>187.00200000000001</v>
      </c>
      <c r="G61" s="265">
        <v>3</v>
      </c>
      <c r="H61" s="185">
        <v>1120.0059999999999</v>
      </c>
      <c r="I61" s="105">
        <v>11</v>
      </c>
    </row>
    <row r="62" spans="1:9" ht="15.75" customHeight="1" x14ac:dyDescent="0.3"/>
    <row r="63" spans="1:9" ht="15.75" customHeight="1" x14ac:dyDescent="0.3">
      <c r="B63" s="86" t="s">
        <v>810</v>
      </c>
    </row>
    <row r="64" spans="1:9" ht="15.75" customHeight="1" x14ac:dyDescent="0.3"/>
    <row r="65" spans="2:5" ht="15.75" customHeight="1" x14ac:dyDescent="0.3">
      <c r="B65" s="86" t="s">
        <v>954</v>
      </c>
      <c r="E65" s="106" t="s">
        <v>1547</v>
      </c>
    </row>
    <row r="66" spans="2:5" ht="15.75" customHeight="1" x14ac:dyDescent="0.3">
      <c r="B66" s="86" t="s">
        <v>1548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2D580366-7181-4829-A241-E3BCE6E9B42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48873-480F-421D-81DE-E17A4133E6F8}">
  <sheetPr codeName="Sheet38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ht="18" x14ac:dyDescent="0.35">
      <c r="A1" s="83"/>
      <c r="B1" s="84" t="s">
        <v>1002</v>
      </c>
      <c r="C1" s="84"/>
      <c r="D1" s="85"/>
      <c r="E1" s="85"/>
      <c r="F1" s="85"/>
      <c r="G1" s="84"/>
      <c r="H1" s="85"/>
      <c r="I1" s="85" t="s">
        <v>1546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92" t="s">
        <v>1</v>
      </c>
      <c r="I2" s="88" t="s">
        <v>926</v>
      </c>
    </row>
    <row r="3" spans="1:25" ht="15.75" customHeight="1" x14ac:dyDescent="0.3">
      <c r="A3" s="90"/>
      <c r="B3" s="91" t="s">
        <v>75</v>
      </c>
      <c r="C3" s="86" t="s">
        <v>1035</v>
      </c>
      <c r="E3" s="92" t="s">
        <v>1418</v>
      </c>
      <c r="F3" s="91"/>
      <c r="G3" s="91"/>
      <c r="H3" s="91"/>
      <c r="I3" s="91"/>
      <c r="J3" s="112"/>
      <c r="K3" s="112"/>
      <c r="L3" s="112"/>
      <c r="M3" s="112"/>
      <c r="N3" s="112"/>
      <c r="O3" s="11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4"/>
      <c r="E4" s="162"/>
      <c r="F4" s="98" t="s">
        <v>9</v>
      </c>
      <c r="G4" s="98" t="s">
        <v>10</v>
      </c>
      <c r="H4" s="98" t="s">
        <v>11</v>
      </c>
      <c r="I4" s="99" t="s">
        <v>12</v>
      </c>
      <c r="J4" s="112"/>
      <c r="K4" s="112"/>
      <c r="L4" s="112"/>
      <c r="M4" s="112"/>
      <c r="N4" s="112"/>
      <c r="O4" s="11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59">
        <v>3</v>
      </c>
      <c r="B5" s="358" t="s">
        <v>135</v>
      </c>
      <c r="C5" s="358" t="s">
        <v>136</v>
      </c>
      <c r="D5" s="356">
        <v>99.001000000000005</v>
      </c>
      <c r="E5" s="356">
        <v>94</v>
      </c>
      <c r="F5" s="285">
        <f>SUM(D5,E5)</f>
        <v>193.001</v>
      </c>
      <c r="G5" s="260">
        <v>5</v>
      </c>
      <c r="H5" s="356">
        <v>1175.0119999999999</v>
      </c>
      <c r="I5" s="351">
        <v>38</v>
      </c>
      <c r="J5" s="112"/>
      <c r="K5" s="112"/>
      <c r="L5" s="112"/>
      <c r="M5" s="112"/>
      <c r="N5" s="112"/>
      <c r="O5" s="11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01">
        <v>1</v>
      </c>
      <c r="B6" s="110" t="s">
        <v>1036</v>
      </c>
      <c r="C6" s="110" t="s">
        <v>81</v>
      </c>
      <c r="D6" s="183">
        <v>100.001</v>
      </c>
      <c r="E6" s="183">
        <v>99.001000000000005</v>
      </c>
      <c r="F6" s="183">
        <f>SUM(D6,E6)</f>
        <v>199.00200000000001</v>
      </c>
      <c r="G6" s="100">
        <v>7</v>
      </c>
      <c r="H6" s="183">
        <v>1177.0150000000001</v>
      </c>
      <c r="I6" s="163">
        <v>37</v>
      </c>
      <c r="J6" s="112"/>
      <c r="K6" s="112"/>
      <c r="L6" s="112"/>
      <c r="M6" s="112"/>
      <c r="N6" s="112"/>
      <c r="O6" s="11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13">
        <v>8</v>
      </c>
      <c r="B7" s="165" t="s">
        <v>1040</v>
      </c>
      <c r="C7" s="165" t="s">
        <v>619</v>
      </c>
      <c r="D7" s="182">
        <v>100.002</v>
      </c>
      <c r="E7" s="182">
        <v>99.001999999999995</v>
      </c>
      <c r="F7" s="183">
        <f>SUM(D7,E7)</f>
        <v>199.00399999999999</v>
      </c>
      <c r="G7" s="100">
        <v>8</v>
      </c>
      <c r="H7" s="182">
        <v>1167.011</v>
      </c>
      <c r="I7" s="115">
        <v>34</v>
      </c>
      <c r="J7" s="112"/>
      <c r="K7" s="112"/>
      <c r="L7" s="112"/>
      <c r="M7" s="112"/>
      <c r="N7" s="112"/>
      <c r="O7" s="11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13">
        <v>4</v>
      </c>
      <c r="B8" s="165" t="s">
        <v>1038</v>
      </c>
      <c r="C8" s="165" t="s">
        <v>686</v>
      </c>
      <c r="D8" s="182">
        <v>96</v>
      </c>
      <c r="E8" s="182">
        <v>96</v>
      </c>
      <c r="F8" s="183">
        <f>SUM(D8,E8)</f>
        <v>192</v>
      </c>
      <c r="G8" s="100">
        <v>3</v>
      </c>
      <c r="H8" s="182">
        <v>1158.0060000000001</v>
      </c>
      <c r="I8" s="115">
        <v>27</v>
      </c>
      <c r="J8" s="112"/>
      <c r="K8" s="112"/>
      <c r="L8" s="112"/>
      <c r="M8" s="112"/>
      <c r="N8" s="112"/>
      <c r="O8" s="11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01">
        <v>5</v>
      </c>
      <c r="B9" s="165" t="s">
        <v>1039</v>
      </c>
      <c r="C9" s="165" t="s">
        <v>686</v>
      </c>
      <c r="D9" s="182">
        <v>98.001999999999995</v>
      </c>
      <c r="E9" s="182">
        <v>95</v>
      </c>
      <c r="F9" s="183">
        <f>SUM(D9,E9)</f>
        <v>193.00200000000001</v>
      </c>
      <c r="G9" s="100">
        <v>6</v>
      </c>
      <c r="H9" s="182">
        <v>1157.009</v>
      </c>
      <c r="I9" s="115">
        <v>25</v>
      </c>
      <c r="J9" s="112"/>
      <c r="K9" s="112"/>
      <c r="L9" s="112"/>
      <c r="M9" s="112"/>
      <c r="N9" s="112"/>
      <c r="O9" s="11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13">
        <v>6</v>
      </c>
      <c r="B10" s="165" t="s">
        <v>826</v>
      </c>
      <c r="C10" s="165" t="s">
        <v>206</v>
      </c>
      <c r="D10" s="182">
        <v>96</v>
      </c>
      <c r="E10" s="182">
        <v>92</v>
      </c>
      <c r="F10" s="183">
        <f>SUM(D10,E10)</f>
        <v>188</v>
      </c>
      <c r="G10" s="100">
        <v>1</v>
      </c>
      <c r="H10" s="182">
        <v>1156.0139999999999</v>
      </c>
      <c r="I10" s="115">
        <v>24</v>
      </c>
      <c r="J10" s="112"/>
      <c r="K10" s="112"/>
      <c r="L10" s="112"/>
      <c r="M10" s="112"/>
      <c r="N10" s="112"/>
      <c r="O10" s="11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13">
        <v>2</v>
      </c>
      <c r="B11" s="165" t="s">
        <v>1037</v>
      </c>
      <c r="C11" s="165" t="s">
        <v>81</v>
      </c>
      <c r="D11" s="182">
        <v>98</v>
      </c>
      <c r="E11" s="182">
        <v>95.001000000000005</v>
      </c>
      <c r="F11" s="183">
        <f>SUM(D11,E11)</f>
        <v>193.001</v>
      </c>
      <c r="G11" s="100">
        <v>5</v>
      </c>
      <c r="H11" s="182">
        <v>1157.008</v>
      </c>
      <c r="I11" s="115">
        <v>23</v>
      </c>
      <c r="J11" s="112"/>
      <c r="K11" s="112"/>
      <c r="L11" s="112"/>
      <c r="M11" s="112"/>
      <c r="N11" s="112"/>
      <c r="O11" s="11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63">
        <v>7</v>
      </c>
      <c r="B12" s="288" t="s">
        <v>904</v>
      </c>
      <c r="C12" s="288" t="s">
        <v>90</v>
      </c>
      <c r="D12" s="289">
        <v>95</v>
      </c>
      <c r="E12" s="289">
        <v>94</v>
      </c>
      <c r="F12" s="287">
        <f>SUM(D12,E12)</f>
        <v>189</v>
      </c>
      <c r="G12" s="265">
        <v>2</v>
      </c>
      <c r="H12" s="184">
        <v>1140.002</v>
      </c>
      <c r="I12" s="118">
        <v>11</v>
      </c>
      <c r="J12" s="112"/>
      <c r="K12" s="112"/>
      <c r="L12" s="112"/>
      <c r="M12" s="112"/>
      <c r="N12" s="112"/>
      <c r="O12" s="1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90"/>
      <c r="B14" s="91" t="s">
        <v>100</v>
      </c>
      <c r="C14" s="86" t="s">
        <v>1041</v>
      </c>
      <c r="E14" s="92" t="s">
        <v>1419</v>
      </c>
      <c r="F14" s="91"/>
      <c r="G14" s="91"/>
      <c r="H14" s="91"/>
      <c r="I14" s="91"/>
      <c r="J14" s="112"/>
      <c r="K14" s="112"/>
      <c r="L14" s="112"/>
      <c r="M14" s="112"/>
      <c r="N14" s="112"/>
      <c r="O14" s="11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3">
        <v>2</v>
      </c>
      <c r="B15" s="94" t="s">
        <v>7</v>
      </c>
      <c r="C15" s="95" t="s">
        <v>8</v>
      </c>
      <c r="D15" s="124"/>
      <c r="E15" s="162"/>
      <c r="F15" s="98" t="s">
        <v>9</v>
      </c>
      <c r="G15" s="98" t="s">
        <v>10</v>
      </c>
      <c r="H15" s="98" t="s">
        <v>11</v>
      </c>
      <c r="I15" s="99" t="s">
        <v>12</v>
      </c>
      <c r="J15" s="112"/>
      <c r="K15" s="112"/>
      <c r="L15" s="112"/>
      <c r="M15" s="112"/>
      <c r="N15" s="112"/>
      <c r="O15" s="11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357">
        <v>4</v>
      </c>
      <c r="B16" s="358" t="s">
        <v>1044</v>
      </c>
      <c r="C16" s="358" t="s">
        <v>686</v>
      </c>
      <c r="D16" s="356">
        <v>100.005</v>
      </c>
      <c r="E16" s="356">
        <v>98.001999999999995</v>
      </c>
      <c r="F16" s="285">
        <f>SUM(D16,E16)</f>
        <v>198.00700000000001</v>
      </c>
      <c r="G16" s="260">
        <v>8</v>
      </c>
      <c r="H16" s="356">
        <v>1175.0219999999999</v>
      </c>
      <c r="I16" s="351">
        <v>46</v>
      </c>
      <c r="J16" s="112"/>
      <c r="K16" s="112"/>
      <c r="L16" s="112"/>
      <c r="M16" s="112"/>
      <c r="N16" s="112"/>
      <c r="O16" s="11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01">
        <v>7</v>
      </c>
      <c r="B17" s="165" t="s">
        <v>1047</v>
      </c>
      <c r="C17" s="165" t="s">
        <v>23</v>
      </c>
      <c r="D17" s="182">
        <v>99.003</v>
      </c>
      <c r="E17" s="182">
        <v>98.001999999999995</v>
      </c>
      <c r="F17" s="183">
        <f>SUM(D17,E17)</f>
        <v>197.005</v>
      </c>
      <c r="G17" s="100">
        <v>7</v>
      </c>
      <c r="H17" s="182">
        <v>1162.0219999999999</v>
      </c>
      <c r="I17" s="115">
        <v>43</v>
      </c>
      <c r="J17" s="112"/>
      <c r="K17" s="112"/>
      <c r="L17" s="112"/>
      <c r="M17" s="112"/>
      <c r="N17" s="112"/>
      <c r="O17" s="11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13">
        <v>6</v>
      </c>
      <c r="B18" s="165" t="s">
        <v>1046</v>
      </c>
      <c r="C18" s="165" t="s">
        <v>966</v>
      </c>
      <c r="D18" s="182">
        <v>96.001999999999995</v>
      </c>
      <c r="E18" s="182">
        <v>89</v>
      </c>
      <c r="F18" s="183">
        <f>SUM(D18,E18)</f>
        <v>185.00200000000001</v>
      </c>
      <c r="G18" s="100">
        <v>4</v>
      </c>
      <c r="H18" s="182">
        <v>1143.0069999999998</v>
      </c>
      <c r="I18" s="115">
        <v>32</v>
      </c>
      <c r="J18" s="112"/>
      <c r="K18" s="112"/>
      <c r="L18" s="112"/>
      <c r="M18" s="112"/>
      <c r="N18" s="112"/>
      <c r="O18" s="11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13">
        <v>2</v>
      </c>
      <c r="B19" s="165" t="s">
        <v>695</v>
      </c>
      <c r="C19" s="165" t="s">
        <v>25</v>
      </c>
      <c r="D19" s="182">
        <v>96</v>
      </c>
      <c r="E19" s="182">
        <v>94</v>
      </c>
      <c r="F19" s="183">
        <f>SUM(D19,E19)</f>
        <v>190</v>
      </c>
      <c r="G19" s="100">
        <v>6</v>
      </c>
      <c r="H19" s="182">
        <v>1143.002</v>
      </c>
      <c r="I19" s="115">
        <v>28</v>
      </c>
      <c r="J19" s="112"/>
      <c r="K19" s="112"/>
      <c r="L19" s="112"/>
      <c r="M19" s="112"/>
      <c r="N19" s="112"/>
      <c r="O19" s="11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01">
        <v>5</v>
      </c>
      <c r="B20" s="165" t="s">
        <v>1045</v>
      </c>
      <c r="C20" s="165" t="s">
        <v>136</v>
      </c>
      <c r="D20" s="182">
        <v>95</v>
      </c>
      <c r="E20" s="182">
        <v>94.001999999999995</v>
      </c>
      <c r="F20" s="183">
        <f>SUM(D20,E20)</f>
        <v>189.00200000000001</v>
      </c>
      <c r="G20" s="100">
        <v>5</v>
      </c>
      <c r="H20" s="182">
        <v>1124.0060000000001</v>
      </c>
      <c r="I20" s="115">
        <v>23</v>
      </c>
      <c r="J20" s="112"/>
      <c r="K20" s="112"/>
      <c r="L20" s="112"/>
      <c r="M20" s="112"/>
      <c r="N20" s="112"/>
      <c r="O20" s="11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01">
        <v>3</v>
      </c>
      <c r="B21" s="165" t="s">
        <v>1043</v>
      </c>
      <c r="C21" s="165" t="s">
        <v>686</v>
      </c>
      <c r="D21" s="182" t="s">
        <v>69</v>
      </c>
      <c r="E21" s="182"/>
      <c r="F21" s="183">
        <f>SUM(D21,E21)</f>
        <v>0</v>
      </c>
      <c r="G21" s="100">
        <v>0</v>
      </c>
      <c r="H21" s="182">
        <v>935.005</v>
      </c>
      <c r="I21" s="115">
        <v>18</v>
      </c>
      <c r="J21" s="112"/>
      <c r="K21" s="112"/>
      <c r="L21" s="112"/>
      <c r="M21" s="112"/>
      <c r="N21" s="112"/>
      <c r="O21" s="11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13">
        <v>8</v>
      </c>
      <c r="B22" s="165" t="s">
        <v>1048</v>
      </c>
      <c r="C22" s="165" t="s">
        <v>81</v>
      </c>
      <c r="D22" s="182">
        <v>96</v>
      </c>
      <c r="E22" s="182">
        <v>82</v>
      </c>
      <c r="F22" s="183">
        <f>SUM(D22,E22)</f>
        <v>178</v>
      </c>
      <c r="G22" s="100">
        <v>2</v>
      </c>
      <c r="H22" s="182">
        <v>1108.001</v>
      </c>
      <c r="I22" s="115">
        <v>15</v>
      </c>
      <c r="J22" s="112"/>
      <c r="K22" s="112"/>
      <c r="L22" s="112"/>
      <c r="M22" s="112"/>
      <c r="N22" s="112"/>
      <c r="O22" s="11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263">
        <v>1</v>
      </c>
      <c r="B23" s="286" t="s">
        <v>1042</v>
      </c>
      <c r="C23" s="286" t="s">
        <v>66</v>
      </c>
      <c r="D23" s="287">
        <v>93.001999999999995</v>
      </c>
      <c r="E23" s="287">
        <v>91</v>
      </c>
      <c r="F23" s="287">
        <f>SUM(D23,E23)</f>
        <v>184.00200000000001</v>
      </c>
      <c r="G23" s="265">
        <v>3</v>
      </c>
      <c r="H23" s="185">
        <v>1066.0039999999999</v>
      </c>
      <c r="I23" s="344">
        <v>10</v>
      </c>
      <c r="J23" s="112"/>
      <c r="K23" s="112"/>
      <c r="L23" s="112"/>
      <c r="M23" s="112"/>
      <c r="N23" s="112"/>
      <c r="O23" s="11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90"/>
      <c r="B25" s="91" t="s">
        <v>102</v>
      </c>
      <c r="C25" s="86" t="s">
        <v>1049</v>
      </c>
      <c r="E25" s="92" t="s">
        <v>1420</v>
      </c>
      <c r="F25" s="91"/>
      <c r="G25" s="91"/>
      <c r="H25" s="91"/>
      <c r="I25" s="91"/>
      <c r="J25" s="112"/>
      <c r="K25" s="112"/>
      <c r="L25" s="112"/>
      <c r="M25" s="112"/>
      <c r="N25" s="112"/>
      <c r="O25" s="11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93">
        <v>2</v>
      </c>
      <c r="B26" s="94" t="s">
        <v>7</v>
      </c>
      <c r="C26" s="95" t="s">
        <v>8</v>
      </c>
      <c r="D26" s="124"/>
      <c r="E26" s="162"/>
      <c r="F26" s="98" t="s">
        <v>9</v>
      </c>
      <c r="G26" s="98" t="s">
        <v>10</v>
      </c>
      <c r="H26" s="98" t="s">
        <v>11</v>
      </c>
      <c r="I26" s="99" t="s">
        <v>12</v>
      </c>
      <c r="J26" s="112"/>
      <c r="K26" s="112"/>
      <c r="L26" s="112"/>
      <c r="M26" s="112"/>
      <c r="N26" s="112"/>
      <c r="O26" s="11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259">
        <v>7</v>
      </c>
      <c r="B27" s="358" t="s">
        <v>719</v>
      </c>
      <c r="C27" s="358" t="s">
        <v>321</v>
      </c>
      <c r="D27" s="356">
        <v>98.001000000000005</v>
      </c>
      <c r="E27" s="356">
        <v>97.001000000000005</v>
      </c>
      <c r="F27" s="285">
        <f>SUM(D27,E27)</f>
        <v>195.00200000000001</v>
      </c>
      <c r="G27" s="260">
        <v>8</v>
      </c>
      <c r="H27" s="356">
        <v>1171.0119999999997</v>
      </c>
      <c r="I27" s="351">
        <v>48</v>
      </c>
      <c r="J27" s="112"/>
      <c r="K27" s="112"/>
      <c r="L27" s="112"/>
      <c r="M27" s="112"/>
      <c r="N27" s="112"/>
      <c r="O27" s="11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1">
        <v>3</v>
      </c>
      <c r="B28" s="165" t="s">
        <v>1052</v>
      </c>
      <c r="C28" s="165" t="s">
        <v>686</v>
      </c>
      <c r="D28" s="182">
        <v>95.001999999999995</v>
      </c>
      <c r="E28" s="182">
        <v>94</v>
      </c>
      <c r="F28" s="183">
        <f>SUM(D28,E28)</f>
        <v>189.00200000000001</v>
      </c>
      <c r="G28" s="100">
        <v>6</v>
      </c>
      <c r="H28" s="182">
        <v>1132.008</v>
      </c>
      <c r="I28" s="115">
        <v>36</v>
      </c>
      <c r="J28" s="112"/>
      <c r="K28" s="112"/>
      <c r="L28" s="112"/>
      <c r="M28" s="112"/>
      <c r="N28" s="112"/>
      <c r="O28" s="11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01">
        <v>1</v>
      </c>
      <c r="B29" s="110" t="s">
        <v>1050</v>
      </c>
      <c r="C29" s="110" t="s">
        <v>81</v>
      </c>
      <c r="D29" s="183">
        <v>95</v>
      </c>
      <c r="E29" s="183">
        <v>90</v>
      </c>
      <c r="F29" s="183">
        <f>SUM(D29,E29)</f>
        <v>185</v>
      </c>
      <c r="G29" s="100">
        <v>4</v>
      </c>
      <c r="H29" s="183">
        <v>1123.0029999999999</v>
      </c>
      <c r="I29" s="163">
        <v>32</v>
      </c>
      <c r="J29" s="112"/>
      <c r="K29" s="112"/>
      <c r="L29" s="112"/>
      <c r="M29" s="112"/>
      <c r="N29" s="112"/>
      <c r="O29" s="11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13">
        <v>4</v>
      </c>
      <c r="B30" s="165" t="s">
        <v>964</v>
      </c>
      <c r="C30" s="165" t="s">
        <v>23</v>
      </c>
      <c r="D30" s="182">
        <v>93.001999999999995</v>
      </c>
      <c r="E30" s="182">
        <v>91.001000000000005</v>
      </c>
      <c r="F30" s="183">
        <f>SUM(D30,E30)</f>
        <v>184.00299999999999</v>
      </c>
      <c r="G30" s="100">
        <v>3</v>
      </c>
      <c r="H30" s="182">
        <v>1103.0049999999999</v>
      </c>
      <c r="I30" s="115">
        <v>24</v>
      </c>
      <c r="J30" s="112"/>
      <c r="K30" s="112"/>
      <c r="L30" s="112"/>
      <c r="M30" s="112"/>
      <c r="N30" s="112"/>
      <c r="O30" s="11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3">
        <v>6</v>
      </c>
      <c r="B31" s="165" t="s">
        <v>1054</v>
      </c>
      <c r="C31" s="165" t="s">
        <v>686</v>
      </c>
      <c r="D31" s="182" t="s">
        <v>69</v>
      </c>
      <c r="E31" s="182"/>
      <c r="F31" s="183">
        <f>SUM(D31,E31)</f>
        <v>0</v>
      </c>
      <c r="G31" s="100">
        <v>0</v>
      </c>
      <c r="H31" s="182">
        <v>918.00299999999993</v>
      </c>
      <c r="I31" s="115">
        <v>22</v>
      </c>
      <c r="J31" s="112"/>
      <c r="K31" s="112"/>
      <c r="L31" s="112"/>
      <c r="M31" s="112"/>
      <c r="N31" s="112"/>
      <c r="O31" s="11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3">
        <v>2</v>
      </c>
      <c r="B32" s="165" t="s">
        <v>1051</v>
      </c>
      <c r="C32" s="165" t="s">
        <v>98</v>
      </c>
      <c r="D32" s="182">
        <v>96.001000000000005</v>
      </c>
      <c r="E32" s="182">
        <v>91</v>
      </c>
      <c r="F32" s="183">
        <f>SUM(D32,E32)</f>
        <v>187.001</v>
      </c>
      <c r="G32" s="100">
        <v>5</v>
      </c>
      <c r="H32" s="182">
        <v>1090.0029999999999</v>
      </c>
      <c r="I32" s="115">
        <v>21</v>
      </c>
      <c r="J32" s="112"/>
      <c r="K32" s="112"/>
      <c r="L32" s="112"/>
      <c r="M32" s="112"/>
      <c r="N32" s="112"/>
      <c r="O32" s="11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3">
        <v>8</v>
      </c>
      <c r="B33" s="165" t="s">
        <v>730</v>
      </c>
      <c r="C33" s="165" t="s">
        <v>321</v>
      </c>
      <c r="D33" s="182">
        <v>90.001000000000005</v>
      </c>
      <c r="E33" s="182">
        <v>88</v>
      </c>
      <c r="F33" s="183">
        <f>SUM(D33,E33)</f>
        <v>178.001</v>
      </c>
      <c r="G33" s="100">
        <v>2</v>
      </c>
      <c r="H33" s="182">
        <v>1074.001</v>
      </c>
      <c r="I33" s="115">
        <v>17</v>
      </c>
      <c r="J33" s="112"/>
      <c r="K33" s="112"/>
      <c r="L33" s="112"/>
      <c r="M33" s="112"/>
      <c r="N33" s="112"/>
      <c r="O33" s="11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263">
        <v>5</v>
      </c>
      <c r="B34" s="288" t="s">
        <v>1053</v>
      </c>
      <c r="C34" s="288" t="s">
        <v>224</v>
      </c>
      <c r="D34" s="289">
        <v>98</v>
      </c>
      <c r="E34" s="289">
        <v>97</v>
      </c>
      <c r="F34" s="287">
        <f>SUM(D34,E34)</f>
        <v>195</v>
      </c>
      <c r="G34" s="265">
        <v>7</v>
      </c>
      <c r="H34" s="184">
        <v>383</v>
      </c>
      <c r="I34" s="118">
        <v>12</v>
      </c>
      <c r="J34" s="112"/>
      <c r="K34" s="112"/>
      <c r="L34" s="112"/>
      <c r="M34" s="112"/>
      <c r="N34" s="112"/>
      <c r="O34" s="11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90"/>
      <c r="B36" s="91" t="s">
        <v>123</v>
      </c>
      <c r="C36" s="86" t="s">
        <v>1055</v>
      </c>
      <c r="E36" s="92" t="s">
        <v>1414</v>
      </c>
      <c r="F36" s="91"/>
      <c r="G36" s="91"/>
      <c r="H36" s="91"/>
      <c r="I36" s="91"/>
      <c r="J36" s="112"/>
      <c r="K36" s="112"/>
      <c r="L36" s="112"/>
      <c r="M36" s="112"/>
      <c r="N36" s="112"/>
      <c r="O36" s="11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93">
        <v>2</v>
      </c>
      <c r="B37" s="94" t="s">
        <v>7</v>
      </c>
      <c r="C37" s="95" t="s">
        <v>8</v>
      </c>
      <c r="D37" s="124"/>
      <c r="E37" s="162"/>
      <c r="F37" s="98" t="s">
        <v>9</v>
      </c>
      <c r="G37" s="98" t="s">
        <v>10</v>
      </c>
      <c r="H37" s="98" t="s">
        <v>11</v>
      </c>
      <c r="I37" s="99" t="s">
        <v>12</v>
      </c>
      <c r="J37" s="112"/>
      <c r="K37" s="112"/>
      <c r="L37" s="112"/>
      <c r="M37" s="112"/>
      <c r="N37" s="112"/>
      <c r="O37" s="11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259">
        <v>3</v>
      </c>
      <c r="B38" s="358" t="s">
        <v>110</v>
      </c>
      <c r="C38" s="358" t="s">
        <v>23</v>
      </c>
      <c r="D38" s="356">
        <v>97.001000000000005</v>
      </c>
      <c r="E38" s="356">
        <v>97</v>
      </c>
      <c r="F38" s="285">
        <f>SUM(D38,E38)</f>
        <v>194.001</v>
      </c>
      <c r="G38" s="260">
        <v>8</v>
      </c>
      <c r="H38" s="356">
        <v>1157.01</v>
      </c>
      <c r="I38" s="351">
        <v>46</v>
      </c>
      <c r="J38" s="112"/>
      <c r="K38" s="112"/>
      <c r="L38" s="112"/>
      <c r="M38" s="112"/>
      <c r="N38" s="112"/>
      <c r="O38" s="11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3">
        <v>6</v>
      </c>
      <c r="B39" s="165" t="s">
        <v>1059</v>
      </c>
      <c r="C39" s="165" t="s">
        <v>81</v>
      </c>
      <c r="D39" s="182">
        <v>95</v>
      </c>
      <c r="E39" s="182">
        <v>91</v>
      </c>
      <c r="F39" s="183">
        <f>SUM(D39,E39)</f>
        <v>186</v>
      </c>
      <c r="G39" s="100">
        <v>7</v>
      </c>
      <c r="H39" s="182">
        <v>1127.0039999999999</v>
      </c>
      <c r="I39" s="115">
        <v>40</v>
      </c>
      <c r="J39" s="112"/>
      <c r="K39" s="112"/>
      <c r="L39" s="112"/>
      <c r="M39" s="112"/>
      <c r="N39" s="112"/>
      <c r="O39" s="11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3">
        <v>4</v>
      </c>
      <c r="B40" s="165" t="s">
        <v>1057</v>
      </c>
      <c r="C40" s="165" t="s">
        <v>81</v>
      </c>
      <c r="D40" s="182">
        <v>92</v>
      </c>
      <c r="E40" s="182">
        <v>90</v>
      </c>
      <c r="F40" s="183">
        <f>SUM(D40,E40)</f>
        <v>182</v>
      </c>
      <c r="G40" s="100">
        <v>4</v>
      </c>
      <c r="H40" s="182">
        <v>1124.0039999999999</v>
      </c>
      <c r="I40" s="115">
        <v>35</v>
      </c>
      <c r="J40" s="112"/>
      <c r="K40" s="112"/>
      <c r="L40" s="112"/>
      <c r="M40" s="112"/>
      <c r="N40" s="112"/>
      <c r="O40" s="11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01">
        <v>1</v>
      </c>
      <c r="B41" s="110" t="s">
        <v>1056</v>
      </c>
      <c r="C41" s="110" t="s">
        <v>966</v>
      </c>
      <c r="D41" s="183">
        <v>91</v>
      </c>
      <c r="E41" s="183">
        <v>89</v>
      </c>
      <c r="F41" s="183">
        <f>SUM(D41,E41)</f>
        <v>180</v>
      </c>
      <c r="G41" s="100">
        <v>3</v>
      </c>
      <c r="H41" s="183">
        <v>1100.001</v>
      </c>
      <c r="I41" s="163">
        <v>27</v>
      </c>
      <c r="J41" s="112"/>
      <c r="K41" s="112"/>
      <c r="L41" s="112"/>
      <c r="M41" s="112"/>
      <c r="N41" s="112"/>
      <c r="O41" s="11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3">
        <v>8</v>
      </c>
      <c r="B42" s="165" t="s">
        <v>1060</v>
      </c>
      <c r="C42" s="165" t="s">
        <v>81</v>
      </c>
      <c r="D42" s="182">
        <v>93.001000000000005</v>
      </c>
      <c r="E42" s="182">
        <v>92</v>
      </c>
      <c r="F42" s="183">
        <f>SUM(D42,E42)</f>
        <v>185.001</v>
      </c>
      <c r="G42" s="100">
        <v>6</v>
      </c>
      <c r="H42" s="182">
        <v>1105.002</v>
      </c>
      <c r="I42" s="115">
        <v>26</v>
      </c>
      <c r="J42" s="112"/>
      <c r="K42" s="112"/>
      <c r="L42" s="112"/>
      <c r="M42" s="112"/>
      <c r="N42" s="112"/>
      <c r="O42" s="11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3">
        <v>2</v>
      </c>
      <c r="B43" s="165" t="s">
        <v>808</v>
      </c>
      <c r="C43" s="165" t="s">
        <v>206</v>
      </c>
      <c r="D43" s="182">
        <v>90</v>
      </c>
      <c r="E43" s="182">
        <v>90</v>
      </c>
      <c r="F43" s="183">
        <f>SUM(D43,E43)</f>
        <v>180</v>
      </c>
      <c r="G43" s="100">
        <v>3</v>
      </c>
      <c r="H43" s="182">
        <v>1084.002</v>
      </c>
      <c r="I43" s="115">
        <v>19</v>
      </c>
      <c r="J43" s="112"/>
      <c r="K43" s="112"/>
      <c r="L43" s="112"/>
      <c r="M43" s="112"/>
      <c r="N43" s="112"/>
      <c r="O43" s="11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01">
        <v>7</v>
      </c>
      <c r="B44" s="165" t="s">
        <v>430</v>
      </c>
      <c r="C44" s="165" t="s">
        <v>23</v>
      </c>
      <c r="D44" s="182">
        <v>95</v>
      </c>
      <c r="E44" s="182">
        <v>89</v>
      </c>
      <c r="F44" s="183">
        <f>SUM(D44,E44)</f>
        <v>184</v>
      </c>
      <c r="G44" s="100">
        <v>5</v>
      </c>
      <c r="H44" s="182">
        <v>1069.002</v>
      </c>
      <c r="I44" s="115">
        <v>15</v>
      </c>
      <c r="J44" s="112"/>
      <c r="K44" s="112"/>
      <c r="L44" s="112"/>
      <c r="M44" s="112"/>
      <c r="N44" s="112"/>
      <c r="O44" s="11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263">
        <v>5</v>
      </c>
      <c r="B45" s="288" t="s">
        <v>1058</v>
      </c>
      <c r="C45" s="288" t="s">
        <v>53</v>
      </c>
      <c r="D45" s="289">
        <v>86</v>
      </c>
      <c r="E45" s="289">
        <v>84</v>
      </c>
      <c r="F45" s="287">
        <f>SUM(D45,E45)</f>
        <v>170</v>
      </c>
      <c r="G45" s="265">
        <v>1</v>
      </c>
      <c r="H45" s="184">
        <v>1043.0029999999999</v>
      </c>
      <c r="I45" s="118">
        <v>11</v>
      </c>
      <c r="J45" s="112"/>
      <c r="K45" s="112"/>
      <c r="L45" s="112"/>
      <c r="M45" s="112"/>
      <c r="N45" s="112"/>
      <c r="O45" s="11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90"/>
      <c r="B47" s="91" t="s">
        <v>125</v>
      </c>
      <c r="C47" s="86" t="s">
        <v>1061</v>
      </c>
      <c r="E47" s="92" t="s">
        <v>1413</v>
      </c>
      <c r="F47" s="91"/>
      <c r="G47" s="91"/>
      <c r="H47" s="91"/>
      <c r="I47" s="91"/>
      <c r="J47" s="112"/>
      <c r="K47" s="112"/>
      <c r="L47" s="112"/>
      <c r="M47" s="112"/>
      <c r="N47" s="112"/>
      <c r="O47" s="11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93">
        <v>2</v>
      </c>
      <c r="B48" s="94" t="s">
        <v>7</v>
      </c>
      <c r="C48" s="95" t="s">
        <v>8</v>
      </c>
      <c r="D48" s="124"/>
      <c r="E48" s="162"/>
      <c r="F48" s="98" t="s">
        <v>9</v>
      </c>
      <c r="G48" s="98" t="s">
        <v>10</v>
      </c>
      <c r="H48" s="98" t="s">
        <v>11</v>
      </c>
      <c r="I48" s="99" t="s">
        <v>12</v>
      </c>
      <c r="J48" s="112"/>
      <c r="K48" s="112"/>
      <c r="L48" s="112"/>
      <c r="M48" s="112"/>
      <c r="N48" s="112"/>
      <c r="O48" s="11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259">
        <v>5</v>
      </c>
      <c r="B49" s="358" t="s">
        <v>1064</v>
      </c>
      <c r="C49" s="358" t="s">
        <v>597</v>
      </c>
      <c r="D49" s="356">
        <v>99.001000000000005</v>
      </c>
      <c r="E49" s="356">
        <v>99</v>
      </c>
      <c r="F49" s="285">
        <f>SUM(D49,E49)</f>
        <v>198.001</v>
      </c>
      <c r="G49" s="260">
        <v>8</v>
      </c>
      <c r="H49" s="356">
        <v>1174.011</v>
      </c>
      <c r="I49" s="351">
        <v>47</v>
      </c>
      <c r="J49" s="112"/>
      <c r="K49" s="112"/>
      <c r="L49" s="112"/>
      <c r="M49" s="112"/>
      <c r="N49" s="112"/>
      <c r="O49" s="11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3">
        <v>2</v>
      </c>
      <c r="B50" s="165" t="s">
        <v>1062</v>
      </c>
      <c r="C50" s="165" t="s">
        <v>686</v>
      </c>
      <c r="D50" s="182">
        <v>97.001000000000005</v>
      </c>
      <c r="E50" s="182">
        <v>95</v>
      </c>
      <c r="F50" s="183">
        <f>SUM(D50,E50)</f>
        <v>192.001</v>
      </c>
      <c r="G50" s="100">
        <v>6</v>
      </c>
      <c r="H50" s="182">
        <v>1150.008</v>
      </c>
      <c r="I50" s="115">
        <v>39</v>
      </c>
      <c r="J50" s="112"/>
      <c r="K50" s="112"/>
      <c r="L50" s="112"/>
      <c r="M50" s="112"/>
      <c r="N50" s="112"/>
      <c r="O50" s="11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3">
        <v>6</v>
      </c>
      <c r="B51" s="165" t="s">
        <v>596</v>
      </c>
      <c r="C51" s="165" t="s">
        <v>597</v>
      </c>
      <c r="D51" s="182">
        <v>98</v>
      </c>
      <c r="E51" s="182">
        <v>97</v>
      </c>
      <c r="F51" s="183">
        <f>SUM(D51,E51)</f>
        <v>195</v>
      </c>
      <c r="G51" s="100">
        <v>7</v>
      </c>
      <c r="H51" s="182">
        <v>1148.0049999999999</v>
      </c>
      <c r="I51" s="115">
        <v>39</v>
      </c>
      <c r="J51" s="112"/>
      <c r="K51" s="112"/>
      <c r="L51" s="112"/>
      <c r="M51" s="112"/>
      <c r="N51" s="112"/>
      <c r="O51" s="11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3">
        <v>4</v>
      </c>
      <c r="B52" s="165" t="s">
        <v>411</v>
      </c>
      <c r="C52" s="165" t="s">
        <v>30</v>
      </c>
      <c r="D52" s="182">
        <v>95</v>
      </c>
      <c r="E52" s="182">
        <v>94</v>
      </c>
      <c r="F52" s="183">
        <f>SUM(D52,E52)</f>
        <v>189</v>
      </c>
      <c r="G52" s="100">
        <v>5</v>
      </c>
      <c r="H52" s="182">
        <v>1129.002</v>
      </c>
      <c r="I52" s="115">
        <v>31</v>
      </c>
      <c r="J52" s="112"/>
      <c r="K52" s="112"/>
      <c r="L52" s="112"/>
      <c r="M52" s="112"/>
      <c r="N52" s="112"/>
      <c r="O52" s="11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01">
        <v>1</v>
      </c>
      <c r="B53" s="110" t="s">
        <v>565</v>
      </c>
      <c r="C53" s="110" t="s">
        <v>23</v>
      </c>
      <c r="D53" s="183">
        <v>93</v>
      </c>
      <c r="E53" s="183">
        <v>91.001000000000005</v>
      </c>
      <c r="F53" s="183">
        <f>SUM(D53,E53)</f>
        <v>184.001</v>
      </c>
      <c r="G53" s="100">
        <v>2</v>
      </c>
      <c r="H53" s="183">
        <v>1103.0040000000001</v>
      </c>
      <c r="I53" s="163">
        <v>23</v>
      </c>
      <c r="J53" s="112"/>
      <c r="K53" s="112"/>
      <c r="L53" s="112"/>
      <c r="M53" s="112"/>
      <c r="N53" s="112"/>
      <c r="O53" s="11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01">
        <v>7</v>
      </c>
      <c r="B54" s="165" t="s">
        <v>97</v>
      </c>
      <c r="C54" s="165" t="s">
        <v>98</v>
      </c>
      <c r="D54" s="182">
        <v>95</v>
      </c>
      <c r="E54" s="182">
        <v>90</v>
      </c>
      <c r="F54" s="183">
        <f>SUM(D54,E54)</f>
        <v>185</v>
      </c>
      <c r="G54" s="100">
        <v>3</v>
      </c>
      <c r="H54" s="182">
        <v>1068.001</v>
      </c>
      <c r="I54" s="115">
        <v>16</v>
      </c>
      <c r="J54" s="112"/>
      <c r="K54" s="112"/>
      <c r="L54" s="112"/>
      <c r="M54" s="112"/>
      <c r="N54" s="112"/>
      <c r="O54" s="11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3">
        <v>8</v>
      </c>
      <c r="B55" s="165" t="s">
        <v>1065</v>
      </c>
      <c r="C55" s="165" t="s">
        <v>595</v>
      </c>
      <c r="D55" s="182">
        <v>95</v>
      </c>
      <c r="E55" s="182">
        <v>94</v>
      </c>
      <c r="F55" s="183">
        <f>SUM(D55,E55)</f>
        <v>189</v>
      </c>
      <c r="G55" s="100">
        <v>5</v>
      </c>
      <c r="H55" s="182">
        <v>738.00399999999991</v>
      </c>
      <c r="I55" s="115">
        <v>14</v>
      </c>
      <c r="J55" s="112"/>
      <c r="K55" s="112"/>
      <c r="L55" s="112"/>
      <c r="M55" s="112"/>
      <c r="N55" s="112"/>
      <c r="O55" s="11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263">
        <v>3</v>
      </c>
      <c r="B56" s="288" t="s">
        <v>1063</v>
      </c>
      <c r="C56" s="288" t="s">
        <v>49</v>
      </c>
      <c r="D56" s="289" t="s">
        <v>69</v>
      </c>
      <c r="E56" s="289"/>
      <c r="F56" s="287">
        <f>SUM(D56,E56)</f>
        <v>0</v>
      </c>
      <c r="G56" s="265">
        <v>0</v>
      </c>
      <c r="H56" s="184">
        <v>305</v>
      </c>
      <c r="I56" s="118">
        <v>3</v>
      </c>
      <c r="J56" s="112"/>
      <c r="K56" s="112"/>
      <c r="L56" s="112"/>
      <c r="M56" s="112"/>
      <c r="N56" s="112"/>
      <c r="O56" s="11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12"/>
      <c r="B58" s="112" t="s">
        <v>810</v>
      </c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2"/>
      <c r="B60" s="86" t="s">
        <v>954</v>
      </c>
      <c r="E60" s="106" t="s">
        <v>1547</v>
      </c>
      <c r="H60" s="112"/>
      <c r="I60" s="112"/>
      <c r="J60" s="112"/>
      <c r="K60" s="112"/>
      <c r="L60" s="112"/>
      <c r="M60" s="112"/>
      <c r="N60" s="112"/>
      <c r="O60" s="11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112"/>
      <c r="B61" s="86" t="s">
        <v>1548</v>
      </c>
      <c r="H61" s="112"/>
      <c r="I61" s="112"/>
      <c r="J61" s="112"/>
      <c r="K61" s="112"/>
      <c r="L61" s="112"/>
      <c r="M61" s="112"/>
      <c r="N61" s="112"/>
      <c r="O61" s="11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á" xr:uid="{AB90885E-9E0B-4B51-9675-16AB407093B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45C45-8CE1-4CC7-8F40-2A0373062945}">
  <sheetPr codeName="Sheet39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ht="18" x14ac:dyDescent="0.35">
      <c r="A1" s="83"/>
      <c r="B1" s="84" t="s">
        <v>1002</v>
      </c>
      <c r="C1" s="84"/>
      <c r="D1" s="85"/>
      <c r="E1" s="85"/>
      <c r="F1" s="85"/>
      <c r="G1" s="84"/>
      <c r="H1" s="85"/>
      <c r="I1" s="85" t="s">
        <v>1546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92" t="s">
        <v>1</v>
      </c>
      <c r="I2" s="88" t="s">
        <v>926</v>
      </c>
    </row>
    <row r="3" spans="1:25" ht="15.75" customHeight="1" x14ac:dyDescent="0.3">
      <c r="A3" s="90"/>
      <c r="B3" s="91" t="s">
        <v>374</v>
      </c>
      <c r="C3" s="86" t="s">
        <v>1066</v>
      </c>
      <c r="E3" s="92" t="s">
        <v>1414</v>
      </c>
      <c r="F3" s="91"/>
      <c r="G3" s="91"/>
      <c r="H3" s="91"/>
      <c r="I3" s="91"/>
      <c r="J3" s="112"/>
      <c r="K3" s="112"/>
      <c r="L3" s="112"/>
      <c r="M3" s="112"/>
      <c r="N3" s="112"/>
      <c r="O3" s="11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4"/>
      <c r="E4" s="162"/>
      <c r="F4" s="98" t="s">
        <v>9</v>
      </c>
      <c r="G4" s="98" t="s">
        <v>10</v>
      </c>
      <c r="H4" s="98" t="s">
        <v>11</v>
      </c>
      <c r="I4" s="99" t="s">
        <v>12</v>
      </c>
      <c r="J4" s="112"/>
      <c r="K4" s="112"/>
      <c r="L4" s="112"/>
      <c r="M4" s="112"/>
      <c r="N4" s="112"/>
      <c r="O4" s="11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59">
        <v>7</v>
      </c>
      <c r="B5" s="358" t="s">
        <v>1071</v>
      </c>
      <c r="C5" s="358" t="s">
        <v>16</v>
      </c>
      <c r="D5" s="356">
        <v>97</v>
      </c>
      <c r="E5" s="356">
        <v>96</v>
      </c>
      <c r="F5" s="285">
        <f>SUM(D5,E5)</f>
        <v>193</v>
      </c>
      <c r="G5" s="260">
        <v>8</v>
      </c>
      <c r="H5" s="356">
        <v>1165.011</v>
      </c>
      <c r="I5" s="351">
        <v>47</v>
      </c>
      <c r="J5" s="112"/>
      <c r="K5" s="112"/>
      <c r="L5" s="112"/>
      <c r="M5" s="112"/>
      <c r="N5" s="112"/>
      <c r="O5" s="11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13">
        <v>6</v>
      </c>
      <c r="B6" s="165" t="s">
        <v>1070</v>
      </c>
      <c r="C6" s="165" t="s">
        <v>49</v>
      </c>
      <c r="D6" s="182">
        <v>96.001999999999995</v>
      </c>
      <c r="E6" s="182">
        <v>93.001000000000005</v>
      </c>
      <c r="F6" s="183">
        <f>SUM(D6,E6)</f>
        <v>189.00299999999999</v>
      </c>
      <c r="G6" s="100">
        <v>7</v>
      </c>
      <c r="H6" s="182">
        <v>1146.0049999999999</v>
      </c>
      <c r="I6" s="115">
        <v>42</v>
      </c>
      <c r="J6" s="112"/>
      <c r="K6" s="112"/>
      <c r="L6" s="112"/>
      <c r="M6" s="112"/>
      <c r="N6" s="112"/>
      <c r="O6" s="11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13">
        <v>2</v>
      </c>
      <c r="B7" s="165" t="s">
        <v>952</v>
      </c>
      <c r="C7" s="165" t="s">
        <v>237</v>
      </c>
      <c r="D7" s="182">
        <v>94</v>
      </c>
      <c r="E7" s="182">
        <v>87</v>
      </c>
      <c r="F7" s="183">
        <f>SUM(D7,E7)</f>
        <v>181</v>
      </c>
      <c r="G7" s="100">
        <v>6</v>
      </c>
      <c r="H7" s="182">
        <v>1109.0050000000001</v>
      </c>
      <c r="I7" s="115">
        <v>37</v>
      </c>
      <c r="J7" s="112"/>
      <c r="K7" s="112"/>
      <c r="L7" s="112"/>
      <c r="M7" s="112"/>
      <c r="N7" s="112"/>
      <c r="O7" s="11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13">
        <v>8</v>
      </c>
      <c r="B8" s="165" t="s">
        <v>834</v>
      </c>
      <c r="C8" s="165" t="s">
        <v>49</v>
      </c>
      <c r="D8" s="182">
        <v>88</v>
      </c>
      <c r="E8" s="182">
        <v>81</v>
      </c>
      <c r="F8" s="183">
        <f>SUM(D8,E8)</f>
        <v>169</v>
      </c>
      <c r="G8" s="100">
        <v>4</v>
      </c>
      <c r="H8" s="182">
        <v>1047.001</v>
      </c>
      <c r="I8" s="115">
        <v>26</v>
      </c>
      <c r="J8" s="112"/>
      <c r="K8" s="112"/>
      <c r="L8" s="112"/>
      <c r="M8" s="112"/>
      <c r="N8" s="112"/>
      <c r="O8" s="11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13">
        <v>4</v>
      </c>
      <c r="B9" s="165" t="s">
        <v>881</v>
      </c>
      <c r="C9" s="165" t="s">
        <v>473</v>
      </c>
      <c r="D9" s="182">
        <v>92</v>
      </c>
      <c r="E9" s="182">
        <v>89</v>
      </c>
      <c r="F9" s="183">
        <f>SUM(D9,E9)</f>
        <v>181</v>
      </c>
      <c r="G9" s="100">
        <v>6</v>
      </c>
      <c r="H9" s="182">
        <v>901.00099999999998</v>
      </c>
      <c r="I9" s="115">
        <v>26</v>
      </c>
      <c r="J9" s="112"/>
      <c r="K9" s="112"/>
      <c r="L9" s="112"/>
      <c r="M9" s="112"/>
      <c r="N9" s="112"/>
      <c r="O9" s="11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01">
        <v>5</v>
      </c>
      <c r="B10" s="165" t="s">
        <v>1069</v>
      </c>
      <c r="C10" s="165" t="s">
        <v>98</v>
      </c>
      <c r="D10" s="182" t="s">
        <v>69</v>
      </c>
      <c r="E10" s="182"/>
      <c r="F10" s="183">
        <f>SUM(D10,E10)</f>
        <v>0</v>
      </c>
      <c r="G10" s="100">
        <v>0</v>
      </c>
      <c r="H10" s="182">
        <v>679.00199999999995</v>
      </c>
      <c r="I10" s="115">
        <v>15</v>
      </c>
      <c r="J10" s="112"/>
      <c r="K10" s="112"/>
      <c r="L10" s="112"/>
      <c r="M10" s="112"/>
      <c r="N10" s="112"/>
      <c r="O10" s="11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01">
        <v>1</v>
      </c>
      <c r="B11" s="110" t="s">
        <v>1067</v>
      </c>
      <c r="C11" s="110" t="s">
        <v>66</v>
      </c>
      <c r="D11" s="183" t="s">
        <v>69</v>
      </c>
      <c r="E11" s="183"/>
      <c r="F11" s="183">
        <f>SUM(D11,E11)</f>
        <v>0</v>
      </c>
      <c r="G11" s="100">
        <v>0</v>
      </c>
      <c r="H11" s="183">
        <v>635</v>
      </c>
      <c r="I11" s="163">
        <v>10</v>
      </c>
      <c r="J11" s="112"/>
      <c r="K11" s="112"/>
      <c r="L11" s="112"/>
      <c r="M11" s="112"/>
      <c r="N11" s="112"/>
      <c r="O11" s="11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63">
        <v>3</v>
      </c>
      <c r="B12" s="288" t="s">
        <v>1068</v>
      </c>
      <c r="C12" s="288" t="s">
        <v>473</v>
      </c>
      <c r="D12" s="289" t="s">
        <v>69</v>
      </c>
      <c r="E12" s="289"/>
      <c r="F12" s="287">
        <f>SUM(D12,E12)</f>
        <v>0</v>
      </c>
      <c r="G12" s="265">
        <v>0</v>
      </c>
      <c r="H12" s="184">
        <v>0</v>
      </c>
      <c r="I12" s="118">
        <v>0</v>
      </c>
      <c r="J12" s="112"/>
      <c r="K12" s="112"/>
      <c r="L12" s="112"/>
      <c r="M12" s="112"/>
      <c r="N12" s="112"/>
      <c r="O12" s="1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12"/>
      <c r="B14" s="112" t="s">
        <v>810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12"/>
      <c r="B16" s="86" t="s">
        <v>954</v>
      </c>
      <c r="E16" s="106" t="s">
        <v>1547</v>
      </c>
      <c r="H16" s="112"/>
      <c r="I16" s="112"/>
      <c r="J16" s="112"/>
      <c r="K16" s="112"/>
      <c r="L16" s="112"/>
      <c r="M16" s="112"/>
      <c r="N16" s="112"/>
      <c r="O16" s="11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12"/>
      <c r="B17" s="86" t="s">
        <v>1548</v>
      </c>
      <c r="H17" s="112"/>
      <c r="I17" s="112"/>
      <c r="J17" s="112"/>
      <c r="K17" s="112"/>
      <c r="L17" s="112"/>
      <c r="M17" s="112"/>
      <c r="N17" s="112"/>
      <c r="O17" s="11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á" xr:uid="{DF97FC27-1A7D-4CC1-95A3-878DA10C7DE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C1A73-CE7C-4272-A6FC-6E8BD45F61F0}">
  <sheetPr codeName="Sheet40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ht="18" x14ac:dyDescent="0.35">
      <c r="A1" s="83"/>
      <c r="B1" s="84" t="s">
        <v>1002</v>
      </c>
      <c r="C1" s="84"/>
      <c r="D1" s="85"/>
      <c r="E1" s="85"/>
      <c r="F1" s="85" t="s">
        <v>148</v>
      </c>
      <c r="G1" s="84"/>
      <c r="H1" s="85"/>
      <c r="I1" s="85" t="s">
        <v>1546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92" t="s">
        <v>1</v>
      </c>
      <c r="I2" s="164" t="s">
        <v>955</v>
      </c>
    </row>
    <row r="3" spans="1:25" ht="15.75" customHeight="1" x14ac:dyDescent="0.3">
      <c r="A3" s="90"/>
      <c r="B3" s="91" t="s">
        <v>3</v>
      </c>
      <c r="C3" s="86" t="s">
        <v>1072</v>
      </c>
      <c r="E3" s="92" t="s">
        <v>1421</v>
      </c>
      <c r="F3" s="91"/>
      <c r="G3" s="91"/>
      <c r="H3" s="91"/>
      <c r="I3" s="91"/>
      <c r="J3" s="112"/>
      <c r="K3" s="112"/>
      <c r="L3" s="112"/>
      <c r="M3" s="112"/>
      <c r="N3" s="112"/>
      <c r="O3" s="11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4"/>
      <c r="E4" s="162"/>
      <c r="F4" s="98" t="s">
        <v>9</v>
      </c>
      <c r="G4" s="98" t="s">
        <v>10</v>
      </c>
      <c r="H4" s="98" t="s">
        <v>11</v>
      </c>
      <c r="I4" s="99" t="s">
        <v>12</v>
      </c>
      <c r="J4" s="112"/>
      <c r="K4" s="112"/>
      <c r="L4" s="112"/>
      <c r="M4" s="112"/>
      <c r="N4" s="112"/>
      <c r="O4" s="11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71">
        <v>1</v>
      </c>
      <c r="B5" s="290" t="s">
        <v>1003</v>
      </c>
      <c r="C5" s="290" t="s">
        <v>635</v>
      </c>
      <c r="D5" s="291">
        <v>100.001</v>
      </c>
      <c r="E5" s="291">
        <v>100</v>
      </c>
      <c r="F5" s="291">
        <v>200.001</v>
      </c>
      <c r="G5" s="273">
        <v>9</v>
      </c>
      <c r="H5" s="285">
        <v>1188.018</v>
      </c>
      <c r="I5" s="262">
        <v>46</v>
      </c>
      <c r="J5" s="112"/>
      <c r="K5" s="112"/>
      <c r="L5" s="112"/>
      <c r="M5" s="112"/>
      <c r="N5" s="112"/>
      <c r="O5" s="11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77">
        <v>3</v>
      </c>
      <c r="B6" s="292" t="s">
        <v>634</v>
      </c>
      <c r="C6" s="292" t="s">
        <v>635</v>
      </c>
      <c r="D6" s="293">
        <v>100.003</v>
      </c>
      <c r="E6" s="293">
        <v>97.001999999999995</v>
      </c>
      <c r="F6" s="294">
        <v>197.005</v>
      </c>
      <c r="G6" s="276">
        <v>8</v>
      </c>
      <c r="H6" s="182">
        <v>1183.018</v>
      </c>
      <c r="I6" s="115">
        <v>42</v>
      </c>
      <c r="J6" s="112"/>
      <c r="K6" s="112"/>
      <c r="L6" s="112"/>
      <c r="M6" s="112"/>
      <c r="N6" s="112"/>
      <c r="O6" s="11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74">
        <v>8</v>
      </c>
      <c r="B7" s="292" t="s">
        <v>1012</v>
      </c>
      <c r="C7" s="292" t="s">
        <v>635</v>
      </c>
      <c r="D7" s="293">
        <v>99.001999999999995</v>
      </c>
      <c r="E7" s="293">
        <v>96</v>
      </c>
      <c r="F7" s="294">
        <v>195.00200000000001</v>
      </c>
      <c r="G7" s="276">
        <v>6</v>
      </c>
      <c r="H7" s="182">
        <v>1178.0149999999999</v>
      </c>
      <c r="I7" s="115">
        <v>38</v>
      </c>
      <c r="J7" s="112"/>
      <c r="K7" s="112"/>
      <c r="L7" s="112"/>
      <c r="M7" s="112"/>
      <c r="N7" s="112"/>
      <c r="O7" s="11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74">
        <v>6</v>
      </c>
      <c r="B8" s="292" t="s">
        <v>1011</v>
      </c>
      <c r="C8" s="292" t="s">
        <v>635</v>
      </c>
      <c r="D8" s="293">
        <v>99</v>
      </c>
      <c r="E8" s="293">
        <v>98.004999999999995</v>
      </c>
      <c r="F8" s="294">
        <v>197.005</v>
      </c>
      <c r="G8" s="276">
        <v>8</v>
      </c>
      <c r="H8" s="182">
        <v>1178.0219999999999</v>
      </c>
      <c r="I8" s="115">
        <v>36</v>
      </c>
      <c r="J8" s="112"/>
      <c r="K8" s="112"/>
      <c r="L8" s="112"/>
      <c r="M8" s="112"/>
      <c r="N8" s="112"/>
      <c r="O8" s="11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77">
        <v>7</v>
      </c>
      <c r="B9" s="292" t="s">
        <v>704</v>
      </c>
      <c r="C9" s="292" t="s">
        <v>705</v>
      </c>
      <c r="D9" s="293">
        <v>98</v>
      </c>
      <c r="E9" s="293">
        <v>95</v>
      </c>
      <c r="F9" s="294">
        <v>193</v>
      </c>
      <c r="G9" s="276">
        <v>2</v>
      </c>
      <c r="H9" s="182">
        <v>1173.0170000000001</v>
      </c>
      <c r="I9" s="115">
        <v>34</v>
      </c>
      <c r="J9" s="112"/>
      <c r="K9" s="112"/>
      <c r="L9" s="112"/>
      <c r="M9" s="112"/>
      <c r="N9" s="112"/>
      <c r="O9" s="11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74">
        <v>2</v>
      </c>
      <c r="B10" s="292" t="s">
        <v>252</v>
      </c>
      <c r="C10" s="292" t="s">
        <v>253</v>
      </c>
      <c r="D10" s="293">
        <v>98</v>
      </c>
      <c r="E10" s="293">
        <v>97.001999999999995</v>
      </c>
      <c r="F10" s="294">
        <v>195.00200000000001</v>
      </c>
      <c r="G10" s="276">
        <v>6</v>
      </c>
      <c r="H10" s="182">
        <v>1174.0161000000001</v>
      </c>
      <c r="I10" s="115">
        <v>31</v>
      </c>
      <c r="J10" s="112"/>
      <c r="K10" s="112"/>
      <c r="L10" s="112"/>
      <c r="M10" s="112"/>
      <c r="N10" s="112"/>
      <c r="O10" s="11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77">
        <v>9</v>
      </c>
      <c r="B11" s="292" t="s">
        <v>652</v>
      </c>
      <c r="C11" s="292" t="s">
        <v>635</v>
      </c>
      <c r="D11" s="293">
        <v>97</v>
      </c>
      <c r="E11" s="293">
        <v>96.001000000000005</v>
      </c>
      <c r="F11" s="294">
        <v>193.001</v>
      </c>
      <c r="G11" s="276">
        <v>3</v>
      </c>
      <c r="H11" s="182">
        <v>1172.0160000000001</v>
      </c>
      <c r="I11" s="115">
        <v>26</v>
      </c>
      <c r="J11" s="112"/>
      <c r="K11" s="112"/>
      <c r="L11" s="112"/>
      <c r="M11" s="112"/>
      <c r="N11" s="112"/>
      <c r="O11" s="11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77">
        <v>5</v>
      </c>
      <c r="B12" s="292" t="s">
        <v>1020</v>
      </c>
      <c r="C12" s="292" t="s">
        <v>90</v>
      </c>
      <c r="D12" s="293">
        <v>96.001999999999995</v>
      </c>
      <c r="E12" s="293">
        <v>96.001999999999995</v>
      </c>
      <c r="F12" s="294">
        <v>192.00399999999999</v>
      </c>
      <c r="G12" s="276">
        <v>1</v>
      </c>
      <c r="H12" s="182">
        <v>1162.0119999999997</v>
      </c>
      <c r="I12" s="115">
        <v>15</v>
      </c>
      <c r="J12" s="112"/>
      <c r="K12" s="112"/>
      <c r="L12" s="112"/>
      <c r="M12" s="112"/>
      <c r="N12" s="112"/>
      <c r="O12" s="1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78">
        <v>4</v>
      </c>
      <c r="B13" s="295" t="s">
        <v>1004</v>
      </c>
      <c r="C13" s="295" t="s">
        <v>334</v>
      </c>
      <c r="D13" s="296">
        <v>98</v>
      </c>
      <c r="E13" s="296">
        <v>96.001999999999995</v>
      </c>
      <c r="F13" s="297">
        <v>194.00200000000001</v>
      </c>
      <c r="G13" s="280">
        <v>4</v>
      </c>
      <c r="H13" s="184">
        <v>778.00499999999988</v>
      </c>
      <c r="I13" s="118">
        <v>11</v>
      </c>
      <c r="J13" s="112"/>
      <c r="K13" s="112"/>
      <c r="L13" s="112"/>
      <c r="M13" s="112"/>
      <c r="N13" s="112"/>
      <c r="O13" s="11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0"/>
      <c r="B15" s="91" t="s">
        <v>5</v>
      </c>
      <c r="C15" s="86" t="s">
        <v>1073</v>
      </c>
      <c r="E15" s="92" t="s">
        <v>1422</v>
      </c>
      <c r="F15" s="91"/>
      <c r="G15" s="91"/>
      <c r="H15" s="91"/>
      <c r="I15" s="91"/>
      <c r="J15" s="112"/>
      <c r="K15" s="112"/>
      <c r="L15" s="112"/>
      <c r="M15" s="112"/>
      <c r="N15" s="112"/>
      <c r="O15" s="11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93">
        <v>2</v>
      </c>
      <c r="B16" s="94" t="s">
        <v>7</v>
      </c>
      <c r="C16" s="95" t="s">
        <v>8</v>
      </c>
      <c r="D16" s="124"/>
      <c r="E16" s="162"/>
      <c r="F16" s="98" t="s">
        <v>9</v>
      </c>
      <c r="G16" s="98" t="s">
        <v>10</v>
      </c>
      <c r="H16" s="98" t="s">
        <v>11</v>
      </c>
      <c r="I16" s="99" t="s">
        <v>12</v>
      </c>
      <c r="J16" s="112"/>
      <c r="K16" s="112"/>
      <c r="L16" s="112"/>
      <c r="M16" s="112"/>
      <c r="N16" s="112"/>
      <c r="O16" s="11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71">
        <v>1</v>
      </c>
      <c r="B17" s="290" t="s">
        <v>135</v>
      </c>
      <c r="C17" s="290" t="s">
        <v>136</v>
      </c>
      <c r="D17" s="291">
        <v>99.001000000000005</v>
      </c>
      <c r="E17" s="291">
        <v>94</v>
      </c>
      <c r="F17" s="291">
        <v>193.001</v>
      </c>
      <c r="G17" s="273">
        <v>6</v>
      </c>
      <c r="H17" s="285">
        <v>1175.0119999999999</v>
      </c>
      <c r="I17" s="262">
        <v>44</v>
      </c>
      <c r="J17" s="112"/>
      <c r="K17" s="112"/>
      <c r="L17" s="112"/>
      <c r="M17" s="112"/>
      <c r="N17" s="112"/>
      <c r="O17" s="11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274">
        <v>2</v>
      </c>
      <c r="B18" s="292" t="s">
        <v>1064</v>
      </c>
      <c r="C18" s="292" t="s">
        <v>597</v>
      </c>
      <c r="D18" s="293">
        <v>99.001000000000005</v>
      </c>
      <c r="E18" s="293">
        <v>99</v>
      </c>
      <c r="F18" s="294">
        <v>198.001</v>
      </c>
      <c r="G18" s="276">
        <v>8</v>
      </c>
      <c r="H18" s="182">
        <v>1174.011</v>
      </c>
      <c r="I18" s="115">
        <v>41</v>
      </c>
      <c r="J18" s="112"/>
      <c r="K18" s="112"/>
      <c r="L18" s="112"/>
      <c r="M18" s="112"/>
      <c r="N18" s="112"/>
      <c r="O18" s="11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277">
        <v>7</v>
      </c>
      <c r="B19" s="292" t="s">
        <v>596</v>
      </c>
      <c r="C19" s="292" t="s">
        <v>597</v>
      </c>
      <c r="D19" s="293">
        <v>98</v>
      </c>
      <c r="E19" s="293">
        <v>97</v>
      </c>
      <c r="F19" s="294">
        <v>195</v>
      </c>
      <c r="G19" s="276">
        <v>7</v>
      </c>
      <c r="H19" s="182">
        <v>1148.0049999999999</v>
      </c>
      <c r="I19" s="115">
        <v>31</v>
      </c>
      <c r="J19" s="112"/>
      <c r="K19" s="112"/>
      <c r="L19" s="112"/>
      <c r="M19" s="112"/>
      <c r="N19" s="112"/>
      <c r="O19" s="11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274">
        <v>8</v>
      </c>
      <c r="B20" s="292" t="s">
        <v>904</v>
      </c>
      <c r="C20" s="292" t="s">
        <v>90</v>
      </c>
      <c r="D20" s="293">
        <v>95</v>
      </c>
      <c r="E20" s="293">
        <v>94</v>
      </c>
      <c r="F20" s="294">
        <v>189</v>
      </c>
      <c r="G20" s="276">
        <v>4</v>
      </c>
      <c r="H20" s="182">
        <v>1140.002</v>
      </c>
      <c r="I20" s="115">
        <v>26</v>
      </c>
      <c r="J20" s="112"/>
      <c r="K20" s="112"/>
      <c r="L20" s="112"/>
      <c r="M20" s="112"/>
      <c r="N20" s="112"/>
      <c r="O20" s="11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277">
        <v>3</v>
      </c>
      <c r="B21" s="292" t="s">
        <v>1045</v>
      </c>
      <c r="C21" s="292" t="s">
        <v>136</v>
      </c>
      <c r="D21" s="293">
        <v>95</v>
      </c>
      <c r="E21" s="293">
        <v>94.001999999999995</v>
      </c>
      <c r="F21" s="294">
        <v>189.00200000000001</v>
      </c>
      <c r="G21" s="276">
        <v>5</v>
      </c>
      <c r="H21" s="182">
        <v>1124.0060000000001</v>
      </c>
      <c r="I21" s="115">
        <v>26</v>
      </c>
      <c r="J21" s="112"/>
      <c r="K21" s="112"/>
      <c r="L21" s="112"/>
      <c r="M21" s="112"/>
      <c r="N21" s="112"/>
      <c r="O21" s="11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274">
        <v>4</v>
      </c>
      <c r="B22" s="292" t="s">
        <v>946</v>
      </c>
      <c r="C22" s="292" t="s">
        <v>41</v>
      </c>
      <c r="D22" s="293" t="s">
        <v>69</v>
      </c>
      <c r="E22" s="293" t="s">
        <v>524</v>
      </c>
      <c r="F22" s="294">
        <v>0</v>
      </c>
      <c r="G22" s="276">
        <v>0</v>
      </c>
      <c r="H22" s="182">
        <v>584.00800000000004</v>
      </c>
      <c r="I22" s="115">
        <v>22</v>
      </c>
      <c r="J22" s="112"/>
      <c r="K22" s="112"/>
      <c r="L22" s="112"/>
      <c r="M22" s="112"/>
      <c r="N22" s="112"/>
      <c r="O22" s="11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274">
        <v>6</v>
      </c>
      <c r="B23" s="292" t="s">
        <v>881</v>
      </c>
      <c r="C23" s="292" t="s">
        <v>473</v>
      </c>
      <c r="D23" s="293">
        <v>92</v>
      </c>
      <c r="E23" s="293">
        <v>89</v>
      </c>
      <c r="F23" s="294">
        <v>181</v>
      </c>
      <c r="G23" s="276">
        <v>3</v>
      </c>
      <c r="H23" s="182">
        <v>901.00099999999998</v>
      </c>
      <c r="I23" s="115">
        <v>13</v>
      </c>
      <c r="J23" s="112"/>
      <c r="K23" s="112"/>
      <c r="L23" s="112"/>
      <c r="M23" s="112"/>
      <c r="N23" s="112"/>
      <c r="O23" s="11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282">
        <v>5</v>
      </c>
      <c r="B24" s="295" t="s">
        <v>1068</v>
      </c>
      <c r="C24" s="295" t="s">
        <v>473</v>
      </c>
      <c r="D24" s="296" t="s">
        <v>69</v>
      </c>
      <c r="E24" s="296" t="s">
        <v>524</v>
      </c>
      <c r="F24" s="297">
        <v>0</v>
      </c>
      <c r="G24" s="280">
        <v>0</v>
      </c>
      <c r="H24" s="184">
        <v>0</v>
      </c>
      <c r="I24" s="118">
        <v>0</v>
      </c>
      <c r="J24" s="112"/>
      <c r="K24" s="112"/>
      <c r="L24" s="112"/>
      <c r="M24" s="112"/>
      <c r="N24" s="112"/>
      <c r="O24" s="11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2"/>
      <c r="B26" s="112" t="s">
        <v>810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12"/>
      <c r="B28" s="86" t="s">
        <v>178</v>
      </c>
      <c r="E28" s="106" t="s">
        <v>1547</v>
      </c>
      <c r="H28" s="112"/>
      <c r="I28" s="112"/>
      <c r="J28" s="112"/>
      <c r="K28" s="112"/>
      <c r="L28" s="112"/>
      <c r="M28" s="112"/>
      <c r="N28" s="112"/>
      <c r="O28" s="11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12"/>
      <c r="B29" s="86" t="s">
        <v>1548</v>
      </c>
      <c r="H29" s="112"/>
      <c r="I29" s="112"/>
      <c r="J29" s="112"/>
      <c r="K29" s="112"/>
      <c r="L29" s="112"/>
      <c r="M29" s="112"/>
      <c r="N29" s="112"/>
      <c r="O29" s="11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7:I24">
    <sortCondition descending="1" ref="I17"/>
    <sortCondition descending="1" ref="H17"/>
  </sortState>
  <hyperlinks>
    <hyperlink ref="B2" location="'Index'!A3" tooltip="Go to the Index sheet" display="á" xr:uid="{D981474F-5481-468E-B387-6D80D8C0734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F9F9-13B6-4926-92C4-4CF4AC1A3023}">
  <sheetPr codeName="Sheet41"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86" customWidth="1"/>
    <col min="2" max="3" width="5" style="86" customWidth="1"/>
    <col min="4" max="4" width="8.7109375" style="86" customWidth="1"/>
    <col min="5" max="5" width="8.7109375" style="87" customWidth="1"/>
    <col min="6" max="6" width="8.7109375" style="86" customWidth="1"/>
    <col min="7" max="7" width="4.7109375" style="87" customWidth="1"/>
    <col min="8" max="8" width="20.7109375" style="86" customWidth="1"/>
    <col min="9" max="10" width="5" style="86" customWidth="1"/>
    <col min="11" max="12" width="7.7109375" style="86" customWidth="1"/>
    <col min="13" max="13" width="9.7109375" style="86" customWidth="1"/>
    <col min="14" max="14" width="5" style="86" customWidth="1"/>
    <col min="15" max="20" width="4.140625" style="86" customWidth="1"/>
    <col min="21" max="25" width="10.28515625" style="86" customWidth="1"/>
    <col min="26" max="254" width="10.28515625" customWidth="1"/>
    <col min="255" max="255" width="17.85546875" customWidth="1"/>
  </cols>
  <sheetData>
    <row r="1" spans="1:25" customFormat="1" ht="18" x14ac:dyDescent="0.35">
      <c r="A1" s="84" t="s">
        <v>1074</v>
      </c>
      <c r="B1" s="84"/>
      <c r="C1" s="84"/>
      <c r="D1" s="85"/>
      <c r="E1" s="85"/>
      <c r="F1" s="85"/>
      <c r="G1" s="121"/>
      <c r="H1" s="85"/>
      <c r="I1" s="85"/>
      <c r="J1" s="85" t="s">
        <v>1546</v>
      </c>
      <c r="K1" s="84"/>
      <c r="L1" s="85"/>
      <c r="M1" s="85"/>
      <c r="N1" s="84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customFormat="1" ht="15.75" customHeight="1" x14ac:dyDescent="0.35">
      <c r="A2" s="392" t="s">
        <v>1</v>
      </c>
      <c r="B2" s="86"/>
      <c r="C2" s="86"/>
      <c r="D2" s="86"/>
      <c r="E2" s="87"/>
      <c r="F2" s="86"/>
      <c r="G2" s="87"/>
      <c r="H2" s="86"/>
      <c r="I2" s="88" t="s">
        <v>926</v>
      </c>
      <c r="J2" s="122">
        <v>2</v>
      </c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spans="1:25" customFormat="1" ht="15.75" customHeight="1" x14ac:dyDescent="0.3">
      <c r="A3" s="91" t="s">
        <v>3</v>
      </c>
      <c r="B3" s="91"/>
      <c r="C3" s="91"/>
      <c r="D3" s="91"/>
      <c r="E3" s="90"/>
      <c r="F3" s="91"/>
      <c r="G3" s="90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customFormat="1" ht="15.75" customHeight="1" x14ac:dyDescent="0.3">
      <c r="A4" s="123" t="s">
        <v>1075</v>
      </c>
      <c r="B4" s="124"/>
      <c r="C4" s="125">
        <v>586</v>
      </c>
      <c r="D4" s="124"/>
      <c r="E4" s="96" t="s">
        <v>12</v>
      </c>
      <c r="F4" s="187">
        <f>SUM(F5:F7)</f>
        <v>585.00500000000011</v>
      </c>
      <c r="G4" s="127" t="s">
        <v>181</v>
      </c>
      <c r="H4" s="174" t="s">
        <v>1076</v>
      </c>
      <c r="I4" s="174"/>
      <c r="J4" s="202">
        <v>588</v>
      </c>
      <c r="K4" s="174"/>
      <c r="L4" s="174"/>
      <c r="M4" s="335">
        <v>588</v>
      </c>
      <c r="N4" s="112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</row>
    <row r="5" spans="1:25" customFormat="1" ht="15.75" customHeight="1" x14ac:dyDescent="0.3">
      <c r="A5" s="128" t="s">
        <v>1008</v>
      </c>
      <c r="B5" s="129"/>
      <c r="C5" s="130"/>
      <c r="D5" s="188">
        <v>99.001999999999995</v>
      </c>
      <c r="E5" s="188">
        <v>97</v>
      </c>
      <c r="F5" s="189">
        <f>SUM(D5:E5)</f>
        <v>196.00200000000001</v>
      </c>
      <c r="G5" s="112"/>
      <c r="H5" s="174"/>
      <c r="I5" s="174"/>
      <c r="J5" s="174"/>
      <c r="K5" s="174"/>
      <c r="L5" s="174"/>
      <c r="M5" s="174"/>
      <c r="N5" s="112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</row>
    <row r="6" spans="1:25" customFormat="1" ht="15.75" customHeight="1" x14ac:dyDescent="0.3">
      <c r="A6" s="133" t="s">
        <v>1016</v>
      </c>
      <c r="B6" s="134"/>
      <c r="C6" s="135"/>
      <c r="D6" s="188">
        <v>97</v>
      </c>
      <c r="E6" s="188">
        <v>95.001000000000005</v>
      </c>
      <c r="F6" s="190">
        <f>SUM(D6:E6)</f>
        <v>192.001</v>
      </c>
      <c r="G6" s="112"/>
      <c r="H6" s="174"/>
      <c r="I6" s="174"/>
      <c r="J6" s="174"/>
      <c r="K6" s="174"/>
      <c r="L6" s="174"/>
      <c r="M6" s="174"/>
      <c r="N6" s="112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</row>
    <row r="7" spans="1:25" customFormat="1" ht="15.75" customHeight="1" x14ac:dyDescent="0.3">
      <c r="A7" s="136" t="s">
        <v>1017</v>
      </c>
      <c r="B7" s="137"/>
      <c r="C7" s="138"/>
      <c r="D7" s="191">
        <v>99.001000000000005</v>
      </c>
      <c r="E7" s="191">
        <v>98.001000000000005</v>
      </c>
      <c r="F7" s="192">
        <f>SUM(D7:E7)</f>
        <v>197.00200000000001</v>
      </c>
      <c r="G7" s="112"/>
      <c r="H7" s="174"/>
      <c r="I7" s="174"/>
      <c r="J7" s="174"/>
      <c r="K7" s="174"/>
      <c r="L7" s="174"/>
      <c r="M7" s="174"/>
      <c r="N7" s="112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</row>
    <row r="8" spans="1:25" customFormat="1" ht="15.75" customHeight="1" x14ac:dyDescent="0.3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74"/>
      <c r="P8" s="86"/>
      <c r="Q8" s="86"/>
      <c r="R8" s="86"/>
      <c r="S8" s="86"/>
      <c r="T8" s="86"/>
      <c r="U8" s="86"/>
      <c r="V8" s="86"/>
      <c r="W8" s="86"/>
      <c r="X8" s="86"/>
      <c r="Y8" s="86"/>
    </row>
    <row r="9" spans="1:25" customFormat="1" ht="15.75" customHeight="1" x14ac:dyDescent="0.3">
      <c r="A9" s="123" t="s">
        <v>1077</v>
      </c>
      <c r="B9" s="124"/>
      <c r="C9" s="125">
        <v>586</v>
      </c>
      <c r="D9" s="124"/>
      <c r="E9" s="96" t="s">
        <v>12</v>
      </c>
      <c r="F9" s="187">
        <f>SUM(F10:F12)</f>
        <v>588.005</v>
      </c>
      <c r="G9" s="127" t="s">
        <v>181</v>
      </c>
      <c r="H9" s="123" t="s">
        <v>184</v>
      </c>
      <c r="I9" s="124"/>
      <c r="J9" s="125">
        <v>592</v>
      </c>
      <c r="K9" s="124"/>
      <c r="L9" s="96" t="s">
        <v>12</v>
      </c>
      <c r="M9" s="187">
        <f>SUM(M10:M12)</f>
        <v>594.01199999999994</v>
      </c>
      <c r="N9" s="112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</row>
    <row r="10" spans="1:25" customFormat="1" ht="15.75" customHeight="1" x14ac:dyDescent="0.3">
      <c r="A10" s="128" t="s">
        <v>1010</v>
      </c>
      <c r="B10" s="129"/>
      <c r="C10" s="130"/>
      <c r="D10" s="188">
        <v>99.003</v>
      </c>
      <c r="E10" s="188">
        <v>99</v>
      </c>
      <c r="F10" s="189">
        <f>SUM(D10:E10)</f>
        <v>198.00299999999999</v>
      </c>
      <c r="G10" s="112"/>
      <c r="H10" s="128" t="s">
        <v>1026</v>
      </c>
      <c r="I10" s="129"/>
      <c r="J10" s="130"/>
      <c r="K10" s="188">
        <v>99.001999999999995</v>
      </c>
      <c r="L10" s="188">
        <v>98.001999999999995</v>
      </c>
      <c r="M10" s="189">
        <f>SUM(K10:L10)</f>
        <v>197.00399999999999</v>
      </c>
      <c r="N10" s="112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</row>
    <row r="11" spans="1:25" customFormat="1" ht="15.75" customHeight="1" x14ac:dyDescent="0.3">
      <c r="A11" s="133" t="s">
        <v>1019</v>
      </c>
      <c r="B11" s="134"/>
      <c r="C11" s="135"/>
      <c r="D11" s="188">
        <v>97.001000000000005</v>
      </c>
      <c r="E11" s="188">
        <v>94.001000000000005</v>
      </c>
      <c r="F11" s="190">
        <f>SUM(D11:E11)</f>
        <v>191.00200000000001</v>
      </c>
      <c r="G11" s="112"/>
      <c r="H11" s="133" t="s">
        <v>1006</v>
      </c>
      <c r="I11" s="134"/>
      <c r="J11" s="135"/>
      <c r="K11" s="188">
        <v>99</v>
      </c>
      <c r="L11" s="188">
        <v>98.003</v>
      </c>
      <c r="M11" s="190">
        <f>SUM(K11:L11)</f>
        <v>197.00299999999999</v>
      </c>
      <c r="N11" s="112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</row>
    <row r="12" spans="1:25" customFormat="1" ht="15.75" customHeight="1" x14ac:dyDescent="0.3">
      <c r="A12" s="136" t="s">
        <v>561</v>
      </c>
      <c r="B12" s="137"/>
      <c r="C12" s="138"/>
      <c r="D12" s="191">
        <v>100</v>
      </c>
      <c r="E12" s="191">
        <v>99</v>
      </c>
      <c r="F12" s="192">
        <f>SUM(D12:E12)</f>
        <v>199</v>
      </c>
      <c r="G12" s="112"/>
      <c r="H12" s="136" t="s">
        <v>1007</v>
      </c>
      <c r="I12" s="137"/>
      <c r="J12" s="138"/>
      <c r="K12" s="191">
        <v>100.003</v>
      </c>
      <c r="L12" s="191">
        <v>100.002</v>
      </c>
      <c r="M12" s="192">
        <f>SUM(K12:L12)</f>
        <v>200.005</v>
      </c>
      <c r="N12" s="112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</row>
    <row r="13" spans="1:25" customFormat="1" ht="15.75" customHeight="1" x14ac:dyDescent="0.3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</row>
    <row r="14" spans="1:25" customFormat="1" ht="15.75" customHeight="1" x14ac:dyDescent="0.3">
      <c r="A14" s="123" t="s">
        <v>1078</v>
      </c>
      <c r="B14" s="124"/>
      <c r="C14" s="125">
        <v>592</v>
      </c>
      <c r="D14" s="124"/>
      <c r="E14" s="96" t="s">
        <v>12</v>
      </c>
      <c r="F14" s="187">
        <f>SUM(F15:F17)</f>
        <v>592.00800000000004</v>
      </c>
      <c r="G14" s="127" t="s">
        <v>181</v>
      </c>
      <c r="H14" s="123" t="s">
        <v>1079</v>
      </c>
      <c r="I14" s="124"/>
      <c r="J14" s="125">
        <v>587</v>
      </c>
      <c r="K14" s="124"/>
      <c r="L14" s="96" t="s">
        <v>12</v>
      </c>
      <c r="M14" s="187">
        <f>SUM(M15:M17)</f>
        <v>390.00599999999997</v>
      </c>
      <c r="N14" s="112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</row>
    <row r="15" spans="1:25" customFormat="1" ht="15.75" customHeight="1" x14ac:dyDescent="0.3">
      <c r="A15" s="128" t="s">
        <v>1003</v>
      </c>
      <c r="B15" s="129"/>
      <c r="C15" s="130"/>
      <c r="D15" s="188">
        <v>100.001</v>
      </c>
      <c r="E15" s="188">
        <v>100</v>
      </c>
      <c r="F15" s="189">
        <f>SUM(D15:E15)</f>
        <v>200.001</v>
      </c>
      <c r="G15" s="112"/>
      <c r="H15" s="128" t="s">
        <v>1011</v>
      </c>
      <c r="I15" s="129"/>
      <c r="J15" s="130"/>
      <c r="K15" s="188">
        <v>99</v>
      </c>
      <c r="L15" s="188">
        <v>98.004999999999995</v>
      </c>
      <c r="M15" s="189">
        <f>SUM(K15:L15)</f>
        <v>197.005</v>
      </c>
      <c r="N15" s="112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</row>
    <row r="16" spans="1:25" customFormat="1" ht="15.75" customHeight="1" x14ac:dyDescent="0.3">
      <c r="A16" s="133" t="s">
        <v>634</v>
      </c>
      <c r="B16" s="134"/>
      <c r="C16" s="135"/>
      <c r="D16" s="188">
        <v>100.003</v>
      </c>
      <c r="E16" s="188">
        <v>97.001999999999995</v>
      </c>
      <c r="F16" s="190">
        <f>SUM(D16:E16)</f>
        <v>197.005</v>
      </c>
      <c r="G16" s="112"/>
      <c r="H16" s="133" t="s">
        <v>652</v>
      </c>
      <c r="I16" s="134"/>
      <c r="J16" s="135"/>
      <c r="K16" s="188">
        <v>97</v>
      </c>
      <c r="L16" s="188">
        <v>96.001000000000005</v>
      </c>
      <c r="M16" s="190">
        <f>SUM(K16:L16)</f>
        <v>193.001</v>
      </c>
      <c r="N16" s="112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</row>
    <row r="17" spans="1:25" customFormat="1" ht="15.75" customHeight="1" x14ac:dyDescent="0.3">
      <c r="A17" s="136" t="s">
        <v>1012</v>
      </c>
      <c r="B17" s="137"/>
      <c r="C17" s="138"/>
      <c r="D17" s="191">
        <v>99.001999999999995</v>
      </c>
      <c r="E17" s="191">
        <v>96</v>
      </c>
      <c r="F17" s="192">
        <f>SUM(D17:E17)</f>
        <v>195.00200000000001</v>
      </c>
      <c r="G17" s="112"/>
      <c r="H17" s="136" t="s">
        <v>1014</v>
      </c>
      <c r="I17" s="137"/>
      <c r="J17" s="138"/>
      <c r="K17" s="191" t="s">
        <v>69</v>
      </c>
      <c r="L17" s="191"/>
      <c r="M17" s="192">
        <f>SUM(K17:L17)</f>
        <v>0</v>
      </c>
      <c r="N17" s="112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</row>
    <row r="18" spans="1:25" customFormat="1" ht="15.75" customHeight="1" x14ac:dyDescent="0.3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</row>
    <row r="19" spans="1:25" customFormat="1" ht="15.75" customHeight="1" x14ac:dyDescent="0.3">
      <c r="A19" s="86"/>
      <c r="B19" s="86"/>
      <c r="C19" s="86"/>
      <c r="D19" s="86"/>
      <c r="E19" s="86"/>
      <c r="F19" s="86"/>
      <c r="G19" s="87"/>
      <c r="H19" s="141" t="s">
        <v>3</v>
      </c>
      <c r="I19" s="98" t="s">
        <v>187</v>
      </c>
      <c r="J19" s="98" t="s">
        <v>188</v>
      </c>
      <c r="K19" s="98" t="s">
        <v>189</v>
      </c>
      <c r="L19" s="98" t="s">
        <v>190</v>
      </c>
      <c r="M19" s="98" t="s">
        <v>11</v>
      </c>
      <c r="N19" s="99" t="s">
        <v>191</v>
      </c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</row>
    <row r="20" spans="1:25" customFormat="1" ht="15.75" customHeight="1" x14ac:dyDescent="0.3">
      <c r="A20" s="86"/>
      <c r="B20" s="86" t="s">
        <v>1080</v>
      </c>
      <c r="C20" s="86"/>
      <c r="D20" s="86"/>
      <c r="E20" s="86"/>
      <c r="F20" s="86"/>
      <c r="G20" s="87"/>
      <c r="H20" s="379" t="s">
        <v>184</v>
      </c>
      <c r="I20" s="100">
        <v>6</v>
      </c>
      <c r="J20" s="100">
        <v>6</v>
      </c>
      <c r="K20" s="100"/>
      <c r="L20" s="100"/>
      <c r="M20" s="382">
        <v>3576.0630000000001</v>
      </c>
      <c r="N20" s="132">
        <v>12</v>
      </c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</row>
    <row r="21" spans="1:25" customFormat="1" ht="15.75" customHeight="1" x14ac:dyDescent="0.3">
      <c r="A21" s="86"/>
      <c r="B21" s="257" t="s">
        <v>1463</v>
      </c>
      <c r="C21" s="86"/>
      <c r="D21" s="86"/>
      <c r="E21" s="86"/>
      <c r="F21" s="86"/>
      <c r="G21" s="87"/>
      <c r="H21" s="203" t="s">
        <v>1078</v>
      </c>
      <c r="I21" s="102">
        <v>6</v>
      </c>
      <c r="J21" s="102">
        <v>3</v>
      </c>
      <c r="K21" s="102"/>
      <c r="L21" s="102">
        <v>3</v>
      </c>
      <c r="M21" s="333">
        <v>3549.0510000000004</v>
      </c>
      <c r="N21" s="103">
        <v>6</v>
      </c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</row>
    <row r="22" spans="1:25" customFormat="1" ht="15.75" customHeight="1" x14ac:dyDescent="0.3">
      <c r="A22" s="86"/>
      <c r="B22" s="92" t="s">
        <v>1460</v>
      </c>
      <c r="C22" s="86"/>
      <c r="D22" s="86"/>
      <c r="E22" s="86"/>
      <c r="F22" s="86"/>
      <c r="G22" s="87"/>
      <c r="H22" s="143" t="s">
        <v>1077</v>
      </c>
      <c r="I22" s="102">
        <v>6</v>
      </c>
      <c r="J22" s="102">
        <v>3</v>
      </c>
      <c r="K22" s="102"/>
      <c r="L22" s="102">
        <v>3</v>
      </c>
      <c r="M22" s="333">
        <v>3537.0480000000002</v>
      </c>
      <c r="N22" s="103">
        <v>6</v>
      </c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</row>
    <row r="23" spans="1:25" customFormat="1" ht="15.75" customHeight="1" x14ac:dyDescent="0.3">
      <c r="A23" s="86"/>
      <c r="B23" s="86"/>
      <c r="C23" s="86"/>
      <c r="D23" s="86"/>
      <c r="E23" s="87"/>
      <c r="F23" s="86"/>
      <c r="G23" s="87"/>
      <c r="H23" s="143" t="s">
        <v>1076</v>
      </c>
      <c r="I23" s="102">
        <v>6</v>
      </c>
      <c r="J23" s="102">
        <v>2</v>
      </c>
      <c r="K23" s="102"/>
      <c r="L23" s="102">
        <v>4</v>
      </c>
      <c r="M23" s="333">
        <v>3528</v>
      </c>
      <c r="N23" s="103">
        <v>4</v>
      </c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</row>
    <row r="24" spans="1:25" customFormat="1" ht="15.75" customHeight="1" x14ac:dyDescent="0.3">
      <c r="A24" s="86"/>
      <c r="B24" s="86"/>
      <c r="C24" s="86"/>
      <c r="D24" s="86"/>
      <c r="E24" s="87"/>
      <c r="F24" s="86"/>
      <c r="G24" s="87"/>
      <c r="H24" s="143" t="s">
        <v>1075</v>
      </c>
      <c r="I24" s="157">
        <v>6</v>
      </c>
      <c r="J24" s="157">
        <v>2</v>
      </c>
      <c r="K24" s="157"/>
      <c r="L24" s="157">
        <v>4</v>
      </c>
      <c r="M24" s="383">
        <v>3525.0430000000006</v>
      </c>
      <c r="N24" s="163">
        <v>4</v>
      </c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</row>
    <row r="25" spans="1:25" customFormat="1" ht="15.75" customHeight="1" x14ac:dyDescent="0.3">
      <c r="A25" s="86"/>
      <c r="B25" s="86"/>
      <c r="C25" s="86"/>
      <c r="D25" s="86"/>
      <c r="E25" s="87"/>
      <c r="F25" s="86"/>
      <c r="G25" s="87"/>
      <c r="H25" s="381" t="s">
        <v>1079</v>
      </c>
      <c r="I25" s="104">
        <v>6</v>
      </c>
      <c r="J25" s="104">
        <v>2</v>
      </c>
      <c r="K25" s="104"/>
      <c r="L25" s="104">
        <v>4</v>
      </c>
      <c r="M25" s="334">
        <v>3334.0509999999999</v>
      </c>
      <c r="N25" s="105">
        <v>4</v>
      </c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</row>
    <row r="26" spans="1:25" customFormat="1" ht="15.75" customHeight="1" x14ac:dyDescent="0.3">
      <c r="A26" s="86"/>
      <c r="B26" s="86"/>
      <c r="C26" s="86"/>
      <c r="D26" s="86"/>
      <c r="E26" s="87"/>
      <c r="F26" s="86"/>
      <c r="G26" s="87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</row>
    <row r="27" spans="1:25" customFormat="1" ht="15.75" customHeight="1" x14ac:dyDescent="0.3">
      <c r="A27" s="148"/>
      <c r="B27" s="148"/>
      <c r="C27" s="148"/>
      <c r="D27" s="148"/>
      <c r="E27" s="149"/>
      <c r="F27" s="148"/>
      <c r="G27" s="149"/>
      <c r="H27" s="148"/>
      <c r="I27" s="148"/>
      <c r="J27" s="148"/>
      <c r="K27" s="148"/>
      <c r="L27" s="148"/>
      <c r="M27" s="148"/>
      <c r="N27" s="148"/>
      <c r="O27" s="86"/>
      <c r="P27" s="147"/>
      <c r="Q27" s="86"/>
      <c r="R27" s="86"/>
      <c r="S27" s="86"/>
      <c r="T27" s="86"/>
      <c r="U27" s="86"/>
      <c r="V27" s="86"/>
      <c r="W27" s="86"/>
      <c r="X27" s="86"/>
      <c r="Y27" s="86"/>
    </row>
    <row r="28" spans="1:25" customFormat="1" ht="15.75" customHeight="1" x14ac:dyDescent="0.3">
      <c r="A28" s="86"/>
      <c r="B28" s="86"/>
      <c r="C28" s="86"/>
      <c r="D28" s="86"/>
      <c r="E28" s="87"/>
      <c r="F28" s="86"/>
      <c r="G28" s="87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</row>
    <row r="29" spans="1:25" customFormat="1" ht="15.75" customHeight="1" x14ac:dyDescent="0.3">
      <c r="A29" s="91" t="s">
        <v>5</v>
      </c>
      <c r="B29" s="91"/>
      <c r="C29" s="91"/>
      <c r="D29" s="91"/>
      <c r="E29" s="90"/>
      <c r="F29" s="91"/>
      <c r="G29" s="90"/>
      <c r="H29" s="91"/>
      <c r="I29" s="91"/>
      <c r="J29" s="91"/>
      <c r="K29" s="91"/>
      <c r="L29" s="91"/>
      <c r="M29" s="91"/>
      <c r="N29" s="91"/>
      <c r="O29" s="91"/>
      <c r="P29" s="86"/>
      <c r="Q29" s="86"/>
      <c r="R29" s="86"/>
      <c r="S29" s="86"/>
      <c r="T29" s="86"/>
      <c r="U29" s="86"/>
      <c r="V29" s="86"/>
      <c r="W29" s="86"/>
      <c r="X29" s="86"/>
      <c r="Y29" s="86"/>
    </row>
    <row r="30" spans="1:25" customFormat="1" ht="15.75" customHeight="1" x14ac:dyDescent="0.3">
      <c r="A30" s="123" t="s">
        <v>1081</v>
      </c>
      <c r="B30" s="124"/>
      <c r="C30" s="125">
        <v>575</v>
      </c>
      <c r="D30" s="124"/>
      <c r="E30" s="96" t="s">
        <v>12</v>
      </c>
      <c r="F30" s="187">
        <f>SUM(F31:F33)</f>
        <v>582.00500000000011</v>
      </c>
      <c r="G30" s="127" t="s">
        <v>181</v>
      </c>
      <c r="H30" s="112" t="s">
        <v>1082</v>
      </c>
      <c r="I30" s="112"/>
      <c r="J30" s="112"/>
      <c r="K30" s="112"/>
      <c r="L30" s="112"/>
      <c r="M30" s="112">
        <v>575</v>
      </c>
      <c r="N30" s="112"/>
      <c r="O30" s="112"/>
      <c r="U30" s="86"/>
      <c r="V30" s="86"/>
      <c r="W30" s="86"/>
      <c r="X30" s="86"/>
      <c r="Y30" s="86"/>
    </row>
    <row r="31" spans="1:25" customFormat="1" ht="15.75" customHeight="1" x14ac:dyDescent="0.3">
      <c r="A31" s="128" t="s">
        <v>1028</v>
      </c>
      <c r="B31" s="129"/>
      <c r="C31" s="130"/>
      <c r="D31" s="188">
        <v>98.001000000000005</v>
      </c>
      <c r="E31" s="188">
        <v>96</v>
      </c>
      <c r="F31" s="189">
        <f>SUM(D31:E31)</f>
        <v>194.001</v>
      </c>
      <c r="G31" s="112"/>
      <c r="H31" s="112"/>
      <c r="I31" s="112"/>
      <c r="J31" s="112"/>
      <c r="K31" s="112"/>
      <c r="L31" s="112"/>
      <c r="M31" s="112"/>
      <c r="N31" s="112"/>
      <c r="O31" s="112"/>
      <c r="U31" s="86"/>
      <c r="V31" s="86"/>
      <c r="W31" s="86"/>
      <c r="X31" s="86"/>
      <c r="Y31" s="86"/>
    </row>
    <row r="32" spans="1:25" customFormat="1" ht="15.75" customHeight="1" x14ac:dyDescent="0.3">
      <c r="A32" s="156" t="s">
        <v>1036</v>
      </c>
      <c r="B32" s="134"/>
      <c r="C32" s="135"/>
      <c r="D32" s="188">
        <v>100.001</v>
      </c>
      <c r="E32" s="188">
        <v>99.001000000000005</v>
      </c>
      <c r="F32" s="190">
        <f>SUM(D32:E32)</f>
        <v>199.00200000000001</v>
      </c>
      <c r="G32" s="112"/>
      <c r="H32" s="112"/>
      <c r="I32" s="112"/>
      <c r="J32" s="112"/>
      <c r="K32" s="112"/>
      <c r="L32" s="112"/>
      <c r="M32" s="112"/>
      <c r="N32" s="112"/>
      <c r="O32" s="112"/>
      <c r="U32" s="86"/>
      <c r="V32" s="86"/>
      <c r="W32" s="86"/>
      <c r="X32" s="86"/>
      <c r="Y32" s="86"/>
    </row>
    <row r="33" spans="1:25" customFormat="1" ht="15.75" customHeight="1" x14ac:dyDescent="0.3">
      <c r="A33" s="136" t="s">
        <v>1034</v>
      </c>
      <c r="B33" s="137"/>
      <c r="C33" s="138"/>
      <c r="D33" s="191">
        <v>96.001000000000005</v>
      </c>
      <c r="E33" s="191">
        <v>93.001000000000005</v>
      </c>
      <c r="F33" s="192">
        <f>SUM(D33:E33)</f>
        <v>189.00200000000001</v>
      </c>
      <c r="G33" s="112"/>
      <c r="H33" s="112"/>
      <c r="I33" s="112"/>
      <c r="J33" s="112"/>
      <c r="K33" s="112"/>
      <c r="L33" s="112"/>
      <c r="M33" s="112"/>
      <c r="N33" s="112"/>
      <c r="O33" s="112"/>
      <c r="U33" s="86"/>
      <c r="V33" s="86"/>
      <c r="W33" s="86"/>
      <c r="X33" s="86"/>
      <c r="Y33" s="86"/>
    </row>
    <row r="34" spans="1:25" customFormat="1" ht="15.75" customHeight="1" x14ac:dyDescent="0.3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U34" s="86"/>
      <c r="V34" s="86"/>
      <c r="W34" s="86"/>
      <c r="X34" s="86"/>
      <c r="Y34" s="86"/>
    </row>
    <row r="35" spans="1:25" customFormat="1" ht="15.75" customHeight="1" x14ac:dyDescent="0.3">
      <c r="A35" s="123" t="s">
        <v>1083</v>
      </c>
      <c r="B35" s="124"/>
      <c r="C35" s="125">
        <v>572</v>
      </c>
      <c r="D35" s="124"/>
      <c r="E35" s="96" t="s">
        <v>12</v>
      </c>
      <c r="F35" s="187">
        <f>SUM(F36:F38)</f>
        <v>376.00300000000004</v>
      </c>
      <c r="G35" s="127" t="s">
        <v>181</v>
      </c>
      <c r="H35" s="112" t="s">
        <v>1084</v>
      </c>
      <c r="I35" s="112"/>
      <c r="J35" s="158">
        <v>547</v>
      </c>
      <c r="K35" s="112"/>
      <c r="L35" s="112"/>
      <c r="M35" s="332">
        <v>547</v>
      </c>
      <c r="N35" s="112"/>
      <c r="O35" s="112"/>
      <c r="U35" s="86"/>
      <c r="V35" s="86"/>
      <c r="W35" s="86"/>
      <c r="X35" s="86"/>
      <c r="Y35" s="86"/>
    </row>
    <row r="36" spans="1:25" customFormat="1" ht="15.75" customHeight="1" x14ac:dyDescent="0.3">
      <c r="A36" s="128" t="s">
        <v>1025</v>
      </c>
      <c r="B36" s="129"/>
      <c r="C36" s="130"/>
      <c r="D36" s="188" t="s">
        <v>69</v>
      </c>
      <c r="E36" s="188"/>
      <c r="F36" s="189">
        <f>SUM(D36:E36)</f>
        <v>0</v>
      </c>
      <c r="G36" s="112"/>
      <c r="H36" s="112"/>
      <c r="I36" s="112"/>
      <c r="J36" s="112"/>
      <c r="K36" s="112"/>
      <c r="L36" s="112"/>
      <c r="M36" s="112"/>
      <c r="N36" s="112"/>
      <c r="O36" s="112"/>
      <c r="U36" s="86"/>
      <c r="V36" s="86"/>
      <c r="W36" s="86"/>
      <c r="X36" s="86"/>
      <c r="Y36" s="86"/>
    </row>
    <row r="37" spans="1:25" customFormat="1" ht="15.75" customHeight="1" x14ac:dyDescent="0.3">
      <c r="A37" s="133" t="s">
        <v>1046</v>
      </c>
      <c r="B37" s="134"/>
      <c r="C37" s="135"/>
      <c r="D37" s="188">
        <v>96.001999999999995</v>
      </c>
      <c r="E37" s="188">
        <v>89</v>
      </c>
      <c r="F37" s="190">
        <f>SUM(D37:E37)</f>
        <v>185.00200000000001</v>
      </c>
      <c r="G37" s="112"/>
      <c r="H37" s="112"/>
      <c r="I37" s="112"/>
      <c r="J37" s="112"/>
      <c r="K37" s="112"/>
      <c r="L37" s="112"/>
      <c r="M37" s="112"/>
      <c r="N37" s="112"/>
      <c r="O37" s="112"/>
      <c r="U37" s="86"/>
      <c r="V37" s="86"/>
      <c r="W37" s="86"/>
      <c r="X37" s="86"/>
      <c r="Y37" s="86"/>
    </row>
    <row r="38" spans="1:25" customFormat="1" ht="15.75" customHeight="1" x14ac:dyDescent="0.3">
      <c r="A38" s="136" t="s">
        <v>1032</v>
      </c>
      <c r="B38" s="137"/>
      <c r="C38" s="138"/>
      <c r="D38" s="191">
        <v>96.001000000000005</v>
      </c>
      <c r="E38" s="191">
        <v>95</v>
      </c>
      <c r="F38" s="192">
        <f>SUM(D38:E38)</f>
        <v>191.001</v>
      </c>
      <c r="G38" s="112"/>
      <c r="H38" s="112"/>
      <c r="I38" s="112"/>
      <c r="J38" s="112"/>
      <c r="K38" s="112"/>
      <c r="L38" s="112"/>
      <c r="M38" s="112"/>
      <c r="N38" s="112"/>
      <c r="O38" s="112"/>
      <c r="U38" s="86"/>
      <c r="V38" s="86"/>
      <c r="W38" s="86"/>
      <c r="X38" s="86"/>
      <c r="Y38" s="86"/>
    </row>
    <row r="39" spans="1:25" customFormat="1" ht="15.75" customHeight="1" x14ac:dyDescent="0.3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U39" s="86"/>
      <c r="V39" s="86"/>
      <c r="W39" s="86"/>
      <c r="X39" s="86"/>
      <c r="Y39" s="86"/>
    </row>
    <row r="40" spans="1:25" customFormat="1" ht="15.75" customHeight="1" x14ac:dyDescent="0.3">
      <c r="A40" s="123" t="s">
        <v>1085</v>
      </c>
      <c r="B40" s="124"/>
      <c r="C40" s="125">
        <v>545</v>
      </c>
      <c r="D40" s="124"/>
      <c r="E40" s="96" t="s">
        <v>12</v>
      </c>
      <c r="F40" s="187">
        <f>SUM(F41:F43)</f>
        <v>368.00099999999998</v>
      </c>
      <c r="G40" s="127" t="s">
        <v>181</v>
      </c>
      <c r="H40" s="112" t="s">
        <v>1086</v>
      </c>
      <c r="I40" s="112"/>
      <c r="J40" s="158">
        <v>546</v>
      </c>
      <c r="K40" s="112"/>
      <c r="L40" s="112"/>
      <c r="M40" s="332">
        <v>546</v>
      </c>
      <c r="N40" s="112"/>
      <c r="O40" s="112"/>
      <c r="U40" s="86"/>
      <c r="V40" s="86"/>
      <c r="W40" s="86"/>
      <c r="X40" s="86"/>
      <c r="Y40" s="86"/>
    </row>
    <row r="41" spans="1:25" customFormat="1" ht="15.75" customHeight="1" x14ac:dyDescent="0.3">
      <c r="A41" s="128" t="s">
        <v>1063</v>
      </c>
      <c r="B41" s="129"/>
      <c r="C41" s="130"/>
      <c r="D41" s="188" t="s">
        <v>69</v>
      </c>
      <c r="E41" s="188"/>
      <c r="F41" s="189">
        <f>SUM(D41:E41)</f>
        <v>0</v>
      </c>
      <c r="G41" s="112"/>
      <c r="H41" s="112"/>
      <c r="I41" s="112"/>
      <c r="J41" s="112"/>
      <c r="K41" s="112"/>
      <c r="L41" s="112"/>
      <c r="M41" s="112"/>
      <c r="N41" s="112"/>
      <c r="O41" s="112"/>
      <c r="U41" s="86"/>
      <c r="V41" s="86"/>
      <c r="W41" s="86"/>
      <c r="X41" s="86"/>
      <c r="Y41" s="86"/>
    </row>
    <row r="42" spans="1:25" customFormat="1" ht="15.75" customHeight="1" x14ac:dyDescent="0.3">
      <c r="A42" s="133" t="s">
        <v>1031</v>
      </c>
      <c r="B42" s="134"/>
      <c r="C42" s="135"/>
      <c r="D42" s="188">
        <v>100</v>
      </c>
      <c r="E42" s="188">
        <v>99.001000000000005</v>
      </c>
      <c r="F42" s="190">
        <f>SUM(D42:E42)</f>
        <v>199.001</v>
      </c>
      <c r="G42" s="112"/>
      <c r="H42" s="112"/>
      <c r="I42" s="112"/>
      <c r="J42" s="112"/>
      <c r="K42" s="112"/>
      <c r="L42" s="112"/>
      <c r="M42" s="112"/>
      <c r="N42" s="112"/>
      <c r="O42" s="112"/>
      <c r="U42" s="86"/>
      <c r="V42" s="86"/>
      <c r="W42" s="86"/>
      <c r="X42" s="86"/>
      <c r="Y42" s="86"/>
    </row>
    <row r="43" spans="1:25" customFormat="1" ht="15.75" customHeight="1" x14ac:dyDescent="0.3">
      <c r="A43" s="136" t="s">
        <v>834</v>
      </c>
      <c r="B43" s="137"/>
      <c r="C43" s="138"/>
      <c r="D43" s="191">
        <v>88</v>
      </c>
      <c r="E43" s="191">
        <v>81</v>
      </c>
      <c r="F43" s="192">
        <f>SUM(D43:E43)</f>
        <v>169</v>
      </c>
      <c r="G43" s="112"/>
      <c r="H43" s="112"/>
      <c r="I43" s="112"/>
      <c r="J43" s="112"/>
      <c r="K43" s="112"/>
      <c r="L43" s="112"/>
      <c r="M43" s="112"/>
      <c r="N43" s="112"/>
      <c r="O43" s="112"/>
      <c r="U43" s="86"/>
      <c r="V43" s="86"/>
      <c r="W43" s="86"/>
      <c r="X43" s="86"/>
      <c r="Y43" s="86"/>
    </row>
    <row r="44" spans="1:25" customFormat="1" ht="15.75" customHeight="1" x14ac:dyDescent="0.3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U44" s="86"/>
      <c r="V44" s="86"/>
      <c r="W44" s="86"/>
      <c r="X44" s="86"/>
      <c r="Y44" s="86"/>
    </row>
    <row r="45" spans="1:25" customFormat="1" ht="15.75" customHeight="1" x14ac:dyDescent="0.3">
      <c r="A45" s="86"/>
      <c r="B45" s="86"/>
      <c r="C45" s="86"/>
      <c r="D45" s="86"/>
      <c r="E45" s="86"/>
      <c r="F45" s="86"/>
      <c r="G45" s="87"/>
      <c r="H45" s="141" t="s">
        <v>5</v>
      </c>
      <c r="I45" s="98" t="s">
        <v>187</v>
      </c>
      <c r="J45" s="98" t="s">
        <v>188</v>
      </c>
      <c r="K45" s="98" t="s">
        <v>189</v>
      </c>
      <c r="L45" s="98" t="s">
        <v>190</v>
      </c>
      <c r="M45" s="98" t="s">
        <v>11</v>
      </c>
      <c r="N45" s="99" t="s">
        <v>191</v>
      </c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</row>
    <row r="46" spans="1:25" customFormat="1" ht="15.75" customHeight="1" x14ac:dyDescent="0.3">
      <c r="A46" s="86"/>
      <c r="B46" s="86" t="s">
        <v>1087</v>
      </c>
      <c r="C46" s="86"/>
      <c r="D46" s="86"/>
      <c r="E46" s="86"/>
      <c r="F46" s="86"/>
      <c r="G46" s="87"/>
      <c r="H46" s="150" t="s">
        <v>1081</v>
      </c>
      <c r="I46" s="151">
        <v>6</v>
      </c>
      <c r="J46" s="151">
        <v>6</v>
      </c>
      <c r="K46" s="151"/>
      <c r="L46" s="151"/>
      <c r="M46" s="336">
        <v>3488.0240000000003</v>
      </c>
      <c r="N46" s="152">
        <v>12</v>
      </c>
      <c r="O46" s="112"/>
      <c r="Q46" s="86"/>
      <c r="R46" s="86"/>
      <c r="S46" s="86"/>
      <c r="T46" s="86"/>
      <c r="U46" s="86"/>
      <c r="V46" s="86"/>
      <c r="W46" s="86"/>
      <c r="X46" s="86"/>
      <c r="Y46" s="86"/>
    </row>
    <row r="47" spans="1:25" customFormat="1" ht="15.75" customHeight="1" x14ac:dyDescent="0.3">
      <c r="A47" s="86"/>
      <c r="B47" s="257" t="s">
        <v>1464</v>
      </c>
      <c r="C47" s="86"/>
      <c r="D47" s="86"/>
      <c r="E47" s="86"/>
      <c r="F47" s="86"/>
      <c r="G47" s="87"/>
      <c r="H47" s="153" t="s">
        <v>1086</v>
      </c>
      <c r="I47" s="114">
        <v>6</v>
      </c>
      <c r="J47" s="114">
        <v>3</v>
      </c>
      <c r="K47" s="114">
        <v>1</v>
      </c>
      <c r="L47" s="114">
        <v>2</v>
      </c>
      <c r="M47" s="337">
        <v>3276</v>
      </c>
      <c r="N47" s="115">
        <v>7</v>
      </c>
      <c r="O47" s="112"/>
      <c r="Q47" s="86"/>
      <c r="R47" s="86"/>
      <c r="S47" s="86"/>
      <c r="T47" s="86"/>
      <c r="U47" s="86"/>
      <c r="V47" s="86"/>
      <c r="W47" s="86"/>
      <c r="X47" s="86"/>
      <c r="Y47" s="86"/>
    </row>
    <row r="48" spans="1:25" customFormat="1" ht="15.75" customHeight="1" x14ac:dyDescent="0.3">
      <c r="A48" s="86"/>
      <c r="B48" s="92" t="s">
        <v>1460</v>
      </c>
      <c r="C48" s="86"/>
      <c r="D48" s="86"/>
      <c r="E48" s="86"/>
      <c r="F48" s="86"/>
      <c r="G48" s="87"/>
      <c r="H48" s="153" t="s">
        <v>1083</v>
      </c>
      <c r="I48" s="114">
        <v>6</v>
      </c>
      <c r="J48" s="114">
        <v>3</v>
      </c>
      <c r="K48" s="114"/>
      <c r="L48" s="114">
        <v>3</v>
      </c>
      <c r="M48" s="337">
        <v>3067.0220000000004</v>
      </c>
      <c r="N48" s="115">
        <v>6</v>
      </c>
      <c r="O48" s="112"/>
      <c r="Q48" s="86"/>
      <c r="R48" s="86"/>
      <c r="S48" s="86"/>
      <c r="T48" s="86"/>
      <c r="U48" s="86"/>
      <c r="V48" s="86"/>
      <c r="W48" s="86"/>
      <c r="X48" s="86"/>
      <c r="Y48" s="86"/>
    </row>
    <row r="49" spans="1:25" customFormat="1" ht="15.75" customHeight="1" x14ac:dyDescent="0.3">
      <c r="A49" s="86"/>
      <c r="B49" s="86"/>
      <c r="C49" s="86"/>
      <c r="D49" s="86"/>
      <c r="E49" s="87"/>
      <c r="F49" s="86"/>
      <c r="G49" s="87"/>
      <c r="H49" s="153" t="s">
        <v>1084</v>
      </c>
      <c r="I49" s="114">
        <v>6</v>
      </c>
      <c r="J49" s="114">
        <v>2</v>
      </c>
      <c r="K49" s="114">
        <v>1</v>
      </c>
      <c r="L49" s="114">
        <v>3</v>
      </c>
      <c r="M49" s="337">
        <v>2735</v>
      </c>
      <c r="N49" s="115">
        <v>5</v>
      </c>
      <c r="O49" s="112"/>
      <c r="Q49" s="86"/>
      <c r="R49" s="86"/>
      <c r="S49" s="86"/>
      <c r="T49" s="86"/>
      <c r="U49" s="86"/>
      <c r="V49" s="86"/>
      <c r="W49" s="86"/>
      <c r="X49" s="86"/>
      <c r="Y49" s="86"/>
    </row>
    <row r="50" spans="1:25" customFormat="1" ht="15.75" customHeight="1" x14ac:dyDescent="0.3">
      <c r="A50" s="86"/>
      <c r="B50" s="86"/>
      <c r="C50" s="86"/>
      <c r="D50" s="86"/>
      <c r="E50" s="87"/>
      <c r="F50" s="86"/>
      <c r="G50" s="87"/>
      <c r="H50" s="154" t="s">
        <v>1085</v>
      </c>
      <c r="I50" s="117">
        <v>6</v>
      </c>
      <c r="J50" s="117"/>
      <c r="K50" s="117"/>
      <c r="L50" s="117">
        <v>6</v>
      </c>
      <c r="M50" s="338">
        <v>2522.009</v>
      </c>
      <c r="N50" s="118">
        <v>0</v>
      </c>
      <c r="O50" s="112"/>
      <c r="Q50" s="86"/>
      <c r="R50" s="86"/>
      <c r="S50" s="86"/>
      <c r="T50" s="86"/>
      <c r="U50" s="86"/>
      <c r="V50" s="86"/>
      <c r="W50" s="86"/>
      <c r="X50" s="86"/>
      <c r="Y50" s="86"/>
    </row>
    <row r="51" spans="1:25" customFormat="1" ht="15.75" customHeight="1" x14ac:dyDescent="0.3">
      <c r="A51" s="86"/>
      <c r="B51" s="86"/>
      <c r="C51" s="86"/>
      <c r="D51" s="86"/>
      <c r="E51" s="87"/>
      <c r="F51" s="86"/>
      <c r="G51" s="87"/>
      <c r="H51" s="112"/>
      <c r="I51" s="112"/>
      <c r="J51" s="112"/>
      <c r="K51" s="112"/>
      <c r="L51" s="112"/>
      <c r="M51" s="112"/>
      <c r="N51" s="112"/>
      <c r="O51" s="112"/>
      <c r="Q51" s="86"/>
      <c r="R51" s="86"/>
      <c r="S51" s="86"/>
      <c r="T51" s="86"/>
      <c r="U51" s="86"/>
      <c r="V51" s="86"/>
      <c r="W51" s="86"/>
      <c r="X51" s="86"/>
      <c r="Y51" s="86"/>
    </row>
    <row r="52" spans="1:25" customFormat="1" ht="15.75" customHeight="1" x14ac:dyDescent="0.3">
      <c r="A52" s="174" t="s">
        <v>810</v>
      </c>
      <c r="B52" s="174"/>
      <c r="C52" s="174"/>
      <c r="D52" s="174"/>
      <c r="E52" s="174"/>
      <c r="F52" s="174"/>
      <c r="G52" s="193"/>
      <c r="H52" s="174"/>
      <c r="I52" s="174"/>
      <c r="J52" s="174"/>
      <c r="K52" s="174"/>
      <c r="L52" s="174"/>
      <c r="M52" s="174"/>
      <c r="N52" s="174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</row>
    <row r="53" spans="1:25" customFormat="1" ht="15.75" customHeight="1" x14ac:dyDescent="0.3">
      <c r="A53" s="174"/>
      <c r="B53" s="174"/>
      <c r="C53" s="174"/>
      <c r="D53" s="174"/>
      <c r="E53" s="174"/>
      <c r="F53" s="174"/>
      <c r="G53" s="193"/>
      <c r="H53" s="174"/>
      <c r="I53" s="174"/>
      <c r="J53" s="174"/>
      <c r="K53" s="174"/>
      <c r="L53" s="174"/>
      <c r="M53" s="174"/>
      <c r="N53" s="174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</row>
    <row r="54" spans="1:25" customFormat="1" ht="15.75" customHeight="1" x14ac:dyDescent="0.3">
      <c r="A54" s="86" t="s">
        <v>954</v>
      </c>
      <c r="B54" s="86"/>
      <c r="C54" s="86"/>
      <c r="D54" s="86"/>
      <c r="E54" s="145" t="s">
        <v>1547</v>
      </c>
      <c r="F54" s="86"/>
      <c r="G54" s="86"/>
      <c r="H54" s="174"/>
      <c r="I54" s="174"/>
      <c r="J54" s="174"/>
      <c r="K54" s="174"/>
      <c r="L54" s="174"/>
      <c r="M54" s="174"/>
      <c r="N54" s="174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</row>
    <row r="55" spans="1:25" customFormat="1" ht="15.75" customHeight="1" x14ac:dyDescent="0.3">
      <c r="A55" s="86" t="s">
        <v>1548</v>
      </c>
      <c r="B55" s="86"/>
      <c r="C55" s="86"/>
      <c r="D55" s="86"/>
      <c r="E55" s="86"/>
      <c r="F55" s="86"/>
      <c r="G55" s="87"/>
      <c r="H55" s="174"/>
      <c r="I55" s="174"/>
      <c r="J55" s="174"/>
      <c r="K55" s="174"/>
      <c r="L55" s="174"/>
      <c r="M55" s="174"/>
      <c r="N55" s="174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</row>
    <row r="56" spans="1:25" customFormat="1" ht="15.75" customHeight="1" x14ac:dyDescent="0.3">
      <c r="A56" s="174"/>
      <c r="B56" s="174"/>
      <c r="C56" s="174"/>
      <c r="D56" s="174"/>
      <c r="E56" s="174"/>
      <c r="F56" s="174"/>
      <c r="G56" s="193"/>
      <c r="H56" s="174"/>
      <c r="I56" s="174"/>
      <c r="J56" s="174"/>
      <c r="K56" s="174"/>
      <c r="L56" s="174"/>
      <c r="M56" s="174"/>
      <c r="N56" s="174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</row>
    <row r="57" spans="1:25" customFormat="1" ht="15.75" customHeight="1" x14ac:dyDescent="0.3">
      <c r="A57" s="174"/>
      <c r="B57" s="174"/>
      <c r="C57" s="174"/>
      <c r="D57" s="174"/>
      <c r="E57" s="174"/>
      <c r="F57" s="174"/>
      <c r="G57" s="193"/>
      <c r="H57" s="174"/>
      <c r="I57" s="174"/>
      <c r="J57" s="174"/>
      <c r="K57" s="174"/>
      <c r="L57" s="174"/>
      <c r="M57" s="174"/>
      <c r="N57" s="174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</row>
    <row r="58" spans="1:25" customFormat="1" ht="15.75" customHeight="1" x14ac:dyDescent="0.3">
      <c r="A58" s="174"/>
      <c r="B58" s="174"/>
      <c r="C58" s="174"/>
      <c r="D58" s="174"/>
      <c r="E58" s="174"/>
      <c r="F58" s="174"/>
      <c r="G58" s="193"/>
      <c r="H58" s="174"/>
      <c r="I58" s="174"/>
      <c r="J58" s="174"/>
      <c r="K58" s="174"/>
      <c r="L58" s="174"/>
      <c r="M58" s="174"/>
      <c r="N58" s="174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</row>
    <row r="59" spans="1:25" customFormat="1" ht="15.75" customHeight="1" x14ac:dyDescent="0.3">
      <c r="A59" s="174"/>
      <c r="B59" s="174"/>
      <c r="C59" s="174"/>
      <c r="D59" s="174"/>
      <c r="E59" s="174"/>
      <c r="F59" s="174"/>
      <c r="G59" s="193"/>
      <c r="H59" s="174"/>
      <c r="I59" s="174"/>
      <c r="J59" s="174"/>
      <c r="K59" s="174"/>
      <c r="L59" s="174"/>
      <c r="M59" s="174"/>
      <c r="N59" s="174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</row>
    <row r="60" spans="1:25" customFormat="1" ht="15.75" customHeight="1" x14ac:dyDescent="0.3">
      <c r="A60" s="174"/>
      <c r="B60" s="174"/>
      <c r="C60" s="174"/>
      <c r="D60" s="174"/>
      <c r="E60" s="174"/>
      <c r="F60" s="174"/>
      <c r="G60" s="193"/>
      <c r="H60" s="174"/>
      <c r="I60" s="174"/>
      <c r="J60" s="174"/>
      <c r="K60" s="174"/>
      <c r="L60" s="174"/>
      <c r="M60" s="174"/>
      <c r="N60" s="174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</row>
    <row r="61" spans="1:25" customFormat="1" ht="15.75" customHeight="1" x14ac:dyDescent="0.3">
      <c r="A61" s="174"/>
      <c r="B61" s="174"/>
      <c r="C61" s="174"/>
      <c r="D61" s="174"/>
      <c r="E61" s="174"/>
      <c r="F61" s="174"/>
      <c r="G61" s="193"/>
      <c r="H61" s="174"/>
      <c r="I61" s="174"/>
      <c r="J61" s="174"/>
      <c r="K61" s="174"/>
      <c r="L61" s="174"/>
      <c r="M61" s="174"/>
      <c r="N61" s="174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</row>
    <row r="62" spans="1:25" customFormat="1" ht="15.75" customHeight="1" x14ac:dyDescent="0.3">
      <c r="A62" s="174"/>
      <c r="B62" s="174"/>
      <c r="C62" s="174"/>
      <c r="D62" s="174"/>
      <c r="E62" s="174"/>
      <c r="F62" s="174"/>
      <c r="G62" s="193"/>
      <c r="H62" s="174"/>
      <c r="I62" s="174"/>
      <c r="J62" s="174"/>
      <c r="K62" s="174"/>
      <c r="L62" s="174"/>
      <c r="M62" s="174"/>
      <c r="N62" s="174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</row>
    <row r="63" spans="1:25" customFormat="1" ht="15.75" customHeight="1" x14ac:dyDescent="0.3">
      <c r="A63" s="174"/>
      <c r="B63" s="174"/>
      <c r="C63" s="174"/>
      <c r="D63" s="174"/>
      <c r="E63" s="174"/>
      <c r="F63" s="174"/>
      <c r="G63" s="193"/>
      <c r="H63" s="174"/>
      <c r="I63" s="174"/>
      <c r="J63" s="174"/>
      <c r="K63" s="174"/>
      <c r="L63" s="174"/>
      <c r="M63" s="174"/>
      <c r="N63" s="174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</row>
    <row r="64" spans="1:25" customFormat="1" ht="15.75" customHeight="1" x14ac:dyDescent="0.3">
      <c r="A64" s="174"/>
      <c r="B64" s="174"/>
      <c r="C64" s="174"/>
      <c r="D64" s="174"/>
      <c r="E64" s="174"/>
      <c r="F64" s="174"/>
      <c r="G64" s="193"/>
      <c r="H64" s="174"/>
      <c r="I64" s="174"/>
      <c r="J64" s="174"/>
      <c r="K64" s="174"/>
      <c r="L64" s="174"/>
      <c r="M64" s="174"/>
      <c r="N64" s="174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</row>
    <row r="65" spans="1:25" customFormat="1" ht="15.75" customHeight="1" x14ac:dyDescent="0.3">
      <c r="A65" s="174"/>
      <c r="B65" s="174"/>
      <c r="C65" s="174"/>
      <c r="D65" s="174"/>
      <c r="E65" s="174"/>
      <c r="F65" s="174"/>
      <c r="G65" s="193"/>
      <c r="H65" s="174"/>
      <c r="I65" s="174"/>
      <c r="J65" s="174"/>
      <c r="K65" s="174"/>
      <c r="L65" s="174"/>
      <c r="M65" s="174"/>
      <c r="N65" s="174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</row>
    <row r="66" spans="1:25" customFormat="1" ht="15.75" customHeight="1" x14ac:dyDescent="0.3">
      <c r="A66" s="174"/>
      <c r="B66" s="174"/>
      <c r="C66" s="174"/>
      <c r="D66" s="174"/>
      <c r="E66" s="174"/>
      <c r="F66" s="174"/>
      <c r="G66" s="193"/>
      <c r="H66" s="174"/>
      <c r="I66" s="174"/>
      <c r="J66" s="174"/>
      <c r="K66" s="174"/>
      <c r="L66" s="174"/>
      <c r="M66" s="174"/>
      <c r="N66" s="174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</row>
    <row r="67" spans="1:25" customFormat="1" ht="15.75" customHeight="1" x14ac:dyDescent="0.3">
      <c r="A67" s="174"/>
      <c r="B67" s="174"/>
      <c r="C67" s="174"/>
      <c r="D67" s="174"/>
      <c r="E67" s="174"/>
      <c r="F67" s="174"/>
      <c r="G67" s="193"/>
      <c r="H67" s="174"/>
      <c r="I67" s="174"/>
      <c r="J67" s="174"/>
      <c r="K67" s="174"/>
      <c r="L67" s="174"/>
      <c r="M67" s="174"/>
      <c r="N67" s="174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</row>
    <row r="68" spans="1:25" customFormat="1" ht="15.75" customHeight="1" x14ac:dyDescent="0.3">
      <c r="A68" s="174"/>
      <c r="B68" s="174"/>
      <c r="C68" s="174"/>
      <c r="D68" s="174"/>
      <c r="E68" s="174"/>
      <c r="F68" s="174"/>
      <c r="G68" s="193"/>
      <c r="H68" s="174"/>
      <c r="I68" s="174"/>
      <c r="J68" s="174"/>
      <c r="K68" s="174"/>
      <c r="L68" s="174"/>
      <c r="M68" s="174"/>
      <c r="N68" s="174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</row>
    <row r="69" spans="1:25" customFormat="1" ht="15.75" customHeight="1" x14ac:dyDescent="0.3">
      <c r="A69" s="174"/>
      <c r="B69" s="174"/>
      <c r="C69" s="174"/>
      <c r="D69" s="174"/>
      <c r="E69" s="174"/>
      <c r="F69" s="174"/>
      <c r="G69" s="193"/>
      <c r="H69" s="174"/>
      <c r="I69" s="174"/>
      <c r="J69" s="174"/>
      <c r="K69" s="174"/>
      <c r="L69" s="174"/>
      <c r="M69" s="174"/>
      <c r="N69" s="174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</row>
    <row r="70" spans="1:25" customFormat="1" ht="15.75" customHeight="1" x14ac:dyDescent="0.3">
      <c r="A70" s="174"/>
      <c r="B70" s="174"/>
      <c r="C70" s="174"/>
      <c r="D70" s="174"/>
      <c r="E70" s="174"/>
      <c r="F70" s="174"/>
      <c r="G70" s="193"/>
      <c r="H70" s="174"/>
      <c r="I70" s="174"/>
      <c r="J70" s="174"/>
      <c r="K70" s="174"/>
      <c r="L70" s="174"/>
      <c r="M70" s="174"/>
      <c r="N70" s="174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</row>
    <row r="71" spans="1:25" customFormat="1" ht="15.75" customHeight="1" x14ac:dyDescent="0.3">
      <c r="A71" s="174"/>
      <c r="B71" s="174"/>
      <c r="C71" s="174"/>
      <c r="D71" s="174"/>
      <c r="E71" s="174"/>
      <c r="F71" s="174"/>
      <c r="G71" s="193"/>
      <c r="H71" s="174"/>
      <c r="I71" s="174"/>
      <c r="J71" s="174"/>
      <c r="K71" s="174"/>
      <c r="L71" s="174"/>
      <c r="M71" s="174"/>
      <c r="N71" s="174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</row>
    <row r="72" spans="1:25" customFormat="1" ht="15.75" customHeight="1" x14ac:dyDescent="0.3">
      <c r="A72" s="174"/>
      <c r="B72" s="174"/>
      <c r="C72" s="174"/>
      <c r="D72" s="174"/>
      <c r="E72" s="174"/>
      <c r="F72" s="174"/>
      <c r="G72" s="193"/>
      <c r="H72" s="174"/>
      <c r="I72" s="174"/>
      <c r="J72" s="174"/>
      <c r="K72" s="174"/>
      <c r="L72" s="174"/>
      <c r="M72" s="174"/>
      <c r="N72" s="174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</row>
    <row r="73" spans="1:25" customFormat="1" ht="15.75" customHeight="1" x14ac:dyDescent="0.3">
      <c r="A73" s="174"/>
      <c r="B73" s="174"/>
      <c r="C73" s="174"/>
      <c r="D73" s="174"/>
      <c r="E73" s="174"/>
      <c r="F73" s="174"/>
      <c r="G73" s="193"/>
      <c r="H73" s="174"/>
      <c r="I73" s="174"/>
      <c r="J73" s="174"/>
      <c r="K73" s="174"/>
      <c r="L73" s="174"/>
      <c r="M73" s="174"/>
      <c r="N73" s="174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</row>
    <row r="74" spans="1:25" customFormat="1" ht="15.75" customHeight="1" x14ac:dyDescent="0.3">
      <c r="A74" s="174"/>
      <c r="B74" s="174"/>
      <c r="C74" s="174"/>
      <c r="D74" s="174"/>
      <c r="E74" s="174"/>
      <c r="F74" s="174"/>
      <c r="G74" s="193"/>
      <c r="H74" s="174"/>
      <c r="I74" s="174"/>
      <c r="J74" s="174"/>
      <c r="K74" s="174"/>
      <c r="L74" s="174"/>
      <c r="M74" s="174"/>
      <c r="N74" s="174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</row>
    <row r="75" spans="1:25" customFormat="1" ht="15.75" customHeight="1" x14ac:dyDescent="0.3">
      <c r="A75" s="174"/>
      <c r="B75" s="174"/>
      <c r="C75" s="174"/>
      <c r="D75" s="174"/>
      <c r="E75" s="174"/>
      <c r="F75" s="174"/>
      <c r="G75" s="193"/>
      <c r="H75" s="174"/>
      <c r="I75" s="174"/>
      <c r="J75" s="174"/>
      <c r="K75" s="174"/>
      <c r="L75" s="174"/>
      <c r="M75" s="174"/>
      <c r="N75" s="174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</row>
    <row r="76" spans="1:25" customFormat="1" ht="15.75" customHeight="1" x14ac:dyDescent="0.3">
      <c r="A76" s="174"/>
      <c r="B76" s="174"/>
      <c r="C76" s="174"/>
      <c r="D76" s="174"/>
      <c r="E76" s="174"/>
      <c r="F76" s="174"/>
      <c r="G76" s="193"/>
      <c r="H76" s="174"/>
      <c r="I76" s="174"/>
      <c r="J76" s="174"/>
      <c r="K76" s="174"/>
      <c r="L76" s="174"/>
      <c r="M76" s="174"/>
      <c r="N76" s="174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</row>
    <row r="77" spans="1:25" customFormat="1" ht="15.75" customHeight="1" x14ac:dyDescent="0.3">
      <c r="A77" s="174"/>
      <c r="B77" s="174"/>
      <c r="C77" s="174"/>
      <c r="D77" s="174"/>
      <c r="E77" s="174"/>
      <c r="F77" s="174"/>
      <c r="G77" s="193"/>
      <c r="H77" s="174"/>
      <c r="I77" s="174"/>
      <c r="J77" s="174"/>
      <c r="K77" s="174"/>
      <c r="L77" s="174"/>
      <c r="M77" s="174"/>
      <c r="N77" s="174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</row>
    <row r="78" spans="1:25" customFormat="1" ht="15.75" customHeight="1" x14ac:dyDescent="0.3">
      <c r="A78" s="174"/>
      <c r="B78" s="174"/>
      <c r="C78" s="174"/>
      <c r="D78" s="174"/>
      <c r="E78" s="174"/>
      <c r="F78" s="174"/>
      <c r="G78" s="193"/>
      <c r="H78" s="174"/>
      <c r="I78" s="174"/>
      <c r="J78" s="174"/>
      <c r="K78" s="174"/>
      <c r="L78" s="174"/>
      <c r="M78" s="174"/>
      <c r="N78" s="174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</row>
    <row r="79" spans="1:25" customFormat="1" ht="15.75" customHeight="1" x14ac:dyDescent="0.3">
      <c r="A79" s="174"/>
      <c r="B79" s="174"/>
      <c r="C79" s="174"/>
      <c r="D79" s="174"/>
      <c r="E79" s="174"/>
      <c r="F79" s="174"/>
      <c r="G79" s="193"/>
      <c r="H79" s="174"/>
      <c r="I79" s="174"/>
      <c r="J79" s="174"/>
      <c r="K79" s="174"/>
      <c r="L79" s="174"/>
      <c r="M79" s="174"/>
      <c r="N79" s="174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</row>
    <row r="80" spans="1:25" customFormat="1" ht="15.75" customHeight="1" x14ac:dyDescent="0.3">
      <c r="A80" s="174"/>
      <c r="B80" s="174"/>
      <c r="C80" s="174"/>
      <c r="D80" s="174"/>
      <c r="E80" s="174"/>
      <c r="F80" s="174"/>
      <c r="G80" s="193"/>
      <c r="H80" s="174"/>
      <c r="I80" s="174"/>
      <c r="J80" s="174"/>
      <c r="K80" s="174"/>
      <c r="L80" s="174"/>
      <c r="M80" s="174"/>
      <c r="N80" s="174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</row>
    <row r="81" spans="1:25" customFormat="1" ht="15.75" customHeight="1" x14ac:dyDescent="0.3">
      <c r="A81" s="174"/>
      <c r="B81" s="174"/>
      <c r="C81" s="174"/>
      <c r="D81" s="174"/>
      <c r="E81" s="174"/>
      <c r="F81" s="174"/>
      <c r="G81" s="193"/>
      <c r="H81" s="174"/>
      <c r="I81" s="174"/>
      <c r="J81" s="174"/>
      <c r="K81" s="174"/>
      <c r="L81" s="174"/>
      <c r="M81" s="174"/>
      <c r="N81" s="174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</row>
    <row r="82" spans="1:25" customFormat="1" ht="15.75" customHeight="1" x14ac:dyDescent="0.3">
      <c r="A82" s="174"/>
      <c r="B82" s="174"/>
      <c r="C82" s="174"/>
      <c r="D82" s="174"/>
      <c r="E82" s="174"/>
      <c r="F82" s="174"/>
      <c r="G82" s="193"/>
      <c r="H82" s="174"/>
      <c r="I82" s="174"/>
      <c r="J82" s="174"/>
      <c r="K82" s="174"/>
      <c r="L82" s="174"/>
      <c r="M82" s="174"/>
      <c r="N82" s="174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</row>
    <row r="83" spans="1:25" customFormat="1" ht="15.75" customHeight="1" x14ac:dyDescent="0.3">
      <c r="A83" s="174"/>
      <c r="B83" s="174"/>
      <c r="C83" s="174"/>
      <c r="D83" s="174"/>
      <c r="E83" s="174"/>
      <c r="F83" s="174"/>
      <c r="G83" s="193"/>
      <c r="H83" s="174"/>
      <c r="I83" s="174"/>
      <c r="J83" s="174"/>
      <c r="K83" s="174"/>
      <c r="L83" s="174"/>
      <c r="M83" s="174"/>
      <c r="N83" s="174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</row>
    <row r="84" spans="1:25" customFormat="1" ht="15.75" customHeight="1" x14ac:dyDescent="0.3">
      <c r="A84" s="174"/>
      <c r="B84" s="174"/>
      <c r="C84" s="174"/>
      <c r="D84" s="174"/>
      <c r="E84" s="174"/>
      <c r="F84" s="174"/>
      <c r="G84" s="193"/>
      <c r="H84" s="174"/>
      <c r="I84" s="174"/>
      <c r="J84" s="174"/>
      <c r="K84" s="174"/>
      <c r="L84" s="174"/>
      <c r="M84" s="174"/>
      <c r="N84" s="174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</row>
    <row r="85" spans="1:25" customFormat="1" ht="15.75" customHeight="1" x14ac:dyDescent="0.3">
      <c r="A85" s="174"/>
      <c r="B85" s="174"/>
      <c r="C85" s="174"/>
      <c r="D85" s="174"/>
      <c r="E85" s="174"/>
      <c r="F85" s="174"/>
      <c r="G85" s="193"/>
      <c r="H85" s="174"/>
      <c r="I85" s="174"/>
      <c r="J85" s="174"/>
      <c r="K85" s="174"/>
      <c r="L85" s="174"/>
      <c r="M85" s="174"/>
      <c r="N85" s="174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</row>
    <row r="86" spans="1:25" customFormat="1" ht="15.75" customHeight="1" x14ac:dyDescent="0.3">
      <c r="A86" s="174"/>
      <c r="B86" s="174"/>
      <c r="C86" s="174"/>
      <c r="D86" s="174"/>
      <c r="E86" s="174"/>
      <c r="F86" s="174"/>
      <c r="G86" s="193"/>
      <c r="H86" s="174"/>
      <c r="I86" s="174"/>
      <c r="J86" s="174"/>
      <c r="K86" s="174"/>
      <c r="L86" s="174"/>
      <c r="M86" s="174"/>
      <c r="N86" s="174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</row>
    <row r="87" spans="1:25" customFormat="1" ht="15.75" customHeight="1" x14ac:dyDescent="0.3">
      <c r="A87" s="174"/>
      <c r="B87" s="174"/>
      <c r="C87" s="174"/>
      <c r="D87" s="174"/>
      <c r="E87" s="174"/>
      <c r="F87" s="174"/>
      <c r="G87" s="193"/>
      <c r="H87" s="174"/>
      <c r="I87" s="174"/>
      <c r="J87" s="174"/>
      <c r="K87" s="174"/>
      <c r="L87" s="174"/>
      <c r="M87" s="174"/>
      <c r="N87" s="174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</row>
    <row r="88" spans="1:25" customFormat="1" ht="15.75" customHeight="1" x14ac:dyDescent="0.3">
      <c r="A88" s="174"/>
      <c r="B88" s="174"/>
      <c r="C88" s="174"/>
      <c r="D88" s="174"/>
      <c r="E88" s="174"/>
      <c r="F88" s="174"/>
      <c r="G88" s="193"/>
      <c r="H88" s="174"/>
      <c r="I88" s="174"/>
      <c r="J88" s="174"/>
      <c r="K88" s="174"/>
      <c r="L88" s="174"/>
      <c r="M88" s="174"/>
      <c r="N88" s="174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</row>
    <row r="89" spans="1:25" customFormat="1" ht="15.75" customHeight="1" x14ac:dyDescent="0.3">
      <c r="A89" s="174"/>
      <c r="B89" s="174"/>
      <c r="C89" s="174"/>
      <c r="D89" s="174"/>
      <c r="E89" s="174"/>
      <c r="F89" s="174"/>
      <c r="G89" s="193"/>
      <c r="H89" s="174"/>
      <c r="I89" s="174"/>
      <c r="J89" s="174"/>
      <c r="K89" s="174"/>
      <c r="L89" s="174"/>
      <c r="M89" s="174"/>
      <c r="N89" s="174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</row>
    <row r="90" spans="1:25" customFormat="1" ht="15.75" customHeight="1" x14ac:dyDescent="0.3">
      <c r="A90" s="174"/>
      <c r="B90" s="174"/>
      <c r="C90" s="174"/>
      <c r="D90" s="174"/>
      <c r="E90" s="174"/>
      <c r="F90" s="174"/>
      <c r="G90" s="193"/>
      <c r="H90" s="174"/>
      <c r="I90" s="174"/>
      <c r="J90" s="174"/>
      <c r="K90" s="174"/>
      <c r="L90" s="174"/>
      <c r="M90" s="174"/>
      <c r="N90" s="174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</row>
    <row r="91" spans="1:25" customFormat="1" ht="15.75" customHeight="1" x14ac:dyDescent="0.3">
      <c r="A91" s="174"/>
      <c r="B91" s="174"/>
      <c r="C91" s="174"/>
      <c r="D91" s="174"/>
      <c r="E91" s="174"/>
      <c r="F91" s="174"/>
      <c r="G91" s="193"/>
      <c r="H91" s="174"/>
      <c r="I91" s="174"/>
      <c r="J91" s="174"/>
      <c r="K91" s="174"/>
      <c r="L91" s="174"/>
      <c r="M91" s="174"/>
      <c r="N91" s="174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</row>
    <row r="92" spans="1:25" customFormat="1" ht="15.75" customHeight="1" x14ac:dyDescent="0.3">
      <c r="A92" s="174"/>
      <c r="B92" s="174"/>
      <c r="C92" s="174"/>
      <c r="D92" s="174"/>
      <c r="E92" s="174"/>
      <c r="F92" s="174"/>
      <c r="G92" s="193"/>
      <c r="H92" s="174"/>
      <c r="I92" s="174"/>
      <c r="J92" s="174"/>
      <c r="K92" s="174"/>
      <c r="L92" s="174"/>
      <c r="M92" s="174"/>
      <c r="N92" s="174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</row>
    <row r="93" spans="1:25" customFormat="1" ht="15.75" customHeight="1" x14ac:dyDescent="0.3">
      <c r="A93" s="174"/>
      <c r="B93" s="174"/>
      <c r="C93" s="174"/>
      <c r="D93" s="174"/>
      <c r="E93" s="174"/>
      <c r="F93" s="174"/>
      <c r="G93" s="193"/>
      <c r="H93" s="174"/>
      <c r="I93" s="174"/>
      <c r="J93" s="174"/>
      <c r="K93" s="174"/>
      <c r="L93" s="174"/>
      <c r="M93" s="174"/>
      <c r="N93" s="174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</row>
    <row r="94" spans="1:25" customFormat="1" ht="15.75" customHeight="1" x14ac:dyDescent="0.3">
      <c r="A94" s="174"/>
      <c r="B94" s="174"/>
      <c r="C94" s="174"/>
      <c r="D94" s="174"/>
      <c r="E94" s="174"/>
      <c r="F94" s="174"/>
      <c r="G94" s="193"/>
      <c r="H94" s="174"/>
      <c r="I94" s="174"/>
      <c r="J94" s="174"/>
      <c r="K94" s="174"/>
      <c r="L94" s="174"/>
      <c r="M94" s="174"/>
      <c r="N94" s="174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</row>
    <row r="95" spans="1:25" customFormat="1" ht="15.75" customHeight="1" x14ac:dyDescent="0.3">
      <c r="A95" s="174"/>
      <c r="B95" s="174"/>
      <c r="C95" s="174"/>
      <c r="D95" s="174"/>
      <c r="E95" s="174"/>
      <c r="F95" s="174"/>
      <c r="G95" s="193"/>
      <c r="H95" s="174"/>
      <c r="I95" s="174"/>
      <c r="J95" s="174"/>
      <c r="K95" s="174"/>
      <c r="L95" s="174"/>
      <c r="M95" s="174"/>
      <c r="N95" s="174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</row>
    <row r="96" spans="1:25" customFormat="1" ht="15.75" customHeight="1" x14ac:dyDescent="0.3">
      <c r="A96" s="174"/>
      <c r="B96" s="174"/>
      <c r="C96" s="174"/>
      <c r="D96" s="174"/>
      <c r="E96" s="174"/>
      <c r="F96" s="174"/>
      <c r="G96" s="193"/>
      <c r="H96" s="174"/>
      <c r="I96" s="174"/>
      <c r="J96" s="174"/>
      <c r="K96" s="174"/>
      <c r="L96" s="174"/>
      <c r="M96" s="174"/>
      <c r="N96" s="174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</row>
    <row r="97" spans="1:25" customFormat="1" ht="15.75" customHeight="1" x14ac:dyDescent="0.3">
      <c r="A97" s="174"/>
      <c r="B97" s="174"/>
      <c r="C97" s="174"/>
      <c r="D97" s="174"/>
      <c r="E97" s="174"/>
      <c r="F97" s="174"/>
      <c r="G97" s="193"/>
      <c r="H97" s="174"/>
      <c r="I97" s="174"/>
      <c r="J97" s="174"/>
      <c r="K97" s="174"/>
      <c r="L97" s="174"/>
      <c r="M97" s="174"/>
      <c r="N97" s="174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</row>
    <row r="98" spans="1:25" customFormat="1" ht="15.75" customHeight="1" x14ac:dyDescent="0.3">
      <c r="A98" s="174"/>
      <c r="B98" s="174"/>
      <c r="C98" s="174"/>
      <c r="D98" s="174"/>
      <c r="E98" s="174"/>
      <c r="F98" s="174"/>
      <c r="G98" s="193"/>
      <c r="H98" s="174"/>
      <c r="I98" s="174"/>
      <c r="J98" s="174"/>
      <c r="K98" s="174"/>
      <c r="L98" s="174"/>
      <c r="M98" s="174"/>
      <c r="N98" s="174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</row>
    <row r="99" spans="1:25" customFormat="1" ht="15.75" customHeight="1" x14ac:dyDescent="0.3">
      <c r="A99" s="174"/>
      <c r="B99" s="174"/>
      <c r="C99" s="174"/>
      <c r="D99" s="174"/>
      <c r="E99" s="174"/>
      <c r="F99" s="174"/>
      <c r="G99" s="193"/>
      <c r="H99" s="174"/>
      <c r="I99" s="174"/>
      <c r="J99" s="174"/>
      <c r="K99" s="174"/>
      <c r="L99" s="174"/>
      <c r="M99" s="174"/>
      <c r="N99" s="174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</row>
    <row r="100" spans="1:25" customFormat="1" ht="15.75" customHeight="1" x14ac:dyDescent="0.3">
      <c r="A100" s="174"/>
      <c r="B100" s="174"/>
      <c r="C100" s="174"/>
      <c r="D100" s="174"/>
      <c r="E100" s="174"/>
      <c r="F100" s="174"/>
      <c r="G100" s="193"/>
      <c r="H100" s="174"/>
      <c r="I100" s="174"/>
      <c r="J100" s="174"/>
      <c r="K100" s="174"/>
      <c r="L100" s="174"/>
      <c r="M100" s="174"/>
      <c r="N100" s="174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</row>
    <row r="101" spans="1:25" customFormat="1" ht="15.75" customHeight="1" x14ac:dyDescent="0.3">
      <c r="A101" s="174"/>
      <c r="B101" s="174"/>
      <c r="C101" s="174"/>
      <c r="D101" s="174"/>
      <c r="E101" s="174"/>
      <c r="F101" s="174"/>
      <c r="G101" s="193"/>
      <c r="H101" s="174"/>
      <c r="I101" s="174"/>
      <c r="J101" s="174"/>
      <c r="K101" s="174"/>
      <c r="L101" s="174"/>
      <c r="M101" s="174"/>
      <c r="N101" s="174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</row>
    <row r="102" spans="1:25" customFormat="1" ht="15.75" customHeight="1" x14ac:dyDescent="0.3">
      <c r="A102" s="174"/>
      <c r="B102" s="174"/>
      <c r="C102" s="174"/>
      <c r="D102" s="174"/>
      <c r="E102" s="174"/>
      <c r="F102" s="174"/>
      <c r="G102" s="193"/>
      <c r="H102" s="174"/>
      <c r="I102" s="174"/>
      <c r="J102" s="174"/>
      <c r="K102" s="174"/>
      <c r="L102" s="174"/>
      <c r="M102" s="174"/>
      <c r="N102" s="174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</row>
    <row r="103" spans="1:25" customFormat="1" ht="15.75" customHeight="1" x14ac:dyDescent="0.3">
      <c r="A103" s="174"/>
      <c r="B103" s="174"/>
      <c r="C103" s="174"/>
      <c r="D103" s="174"/>
      <c r="E103" s="174"/>
      <c r="F103" s="174"/>
      <c r="G103" s="193"/>
      <c r="H103" s="174"/>
      <c r="I103" s="174"/>
      <c r="J103" s="174"/>
      <c r="K103" s="174"/>
      <c r="L103" s="174"/>
      <c r="M103" s="174"/>
      <c r="N103" s="174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</row>
    <row r="104" spans="1:25" customFormat="1" ht="15.75" customHeight="1" x14ac:dyDescent="0.3">
      <c r="A104" s="174"/>
      <c r="B104" s="174"/>
      <c r="C104" s="174"/>
      <c r="D104" s="174"/>
      <c r="E104" s="174"/>
      <c r="F104" s="174"/>
      <c r="G104" s="193"/>
      <c r="H104" s="174"/>
      <c r="I104" s="174"/>
      <c r="J104" s="174"/>
      <c r="K104" s="174"/>
      <c r="L104" s="174"/>
      <c r="M104" s="174"/>
      <c r="N104" s="174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</row>
    <row r="105" spans="1:25" customFormat="1" ht="15.75" customHeight="1" x14ac:dyDescent="0.3">
      <c r="A105" s="174"/>
      <c r="B105" s="174"/>
      <c r="C105" s="174"/>
      <c r="D105" s="174"/>
      <c r="E105" s="174"/>
      <c r="F105" s="174"/>
      <c r="G105" s="193"/>
      <c r="H105" s="174"/>
      <c r="I105" s="174"/>
      <c r="J105" s="174"/>
      <c r="K105" s="174"/>
      <c r="L105" s="174"/>
      <c r="M105" s="174"/>
      <c r="N105" s="174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</row>
    <row r="106" spans="1:25" customFormat="1" ht="15.75" customHeight="1" x14ac:dyDescent="0.3">
      <c r="A106" s="174"/>
      <c r="B106" s="174"/>
      <c r="C106" s="174"/>
      <c r="D106" s="174"/>
      <c r="E106" s="174"/>
      <c r="F106" s="174"/>
      <c r="G106" s="193"/>
      <c r="H106" s="174"/>
      <c r="I106" s="174"/>
      <c r="J106" s="174"/>
      <c r="K106" s="174"/>
      <c r="L106" s="174"/>
      <c r="M106" s="174"/>
      <c r="N106" s="174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</row>
    <row r="107" spans="1:25" customFormat="1" ht="15.75" customHeight="1" x14ac:dyDescent="0.3">
      <c r="A107" s="174"/>
      <c r="B107" s="174"/>
      <c r="C107" s="174"/>
      <c r="D107" s="174"/>
      <c r="E107" s="174"/>
      <c r="F107" s="174"/>
      <c r="G107" s="193"/>
      <c r="H107" s="174"/>
      <c r="I107" s="174"/>
      <c r="J107" s="174"/>
      <c r="K107" s="174"/>
      <c r="L107" s="174"/>
      <c r="M107" s="174"/>
      <c r="N107" s="174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</row>
    <row r="108" spans="1:25" customFormat="1" ht="15.75" customHeight="1" x14ac:dyDescent="0.3">
      <c r="A108" s="174"/>
      <c r="B108" s="174"/>
      <c r="C108" s="174"/>
      <c r="D108" s="174"/>
      <c r="E108" s="174"/>
      <c r="F108" s="174"/>
      <c r="G108" s="193"/>
      <c r="H108" s="174"/>
      <c r="I108" s="174"/>
      <c r="J108" s="174"/>
      <c r="K108" s="174"/>
      <c r="L108" s="174"/>
      <c r="M108" s="174"/>
      <c r="N108" s="174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</row>
    <row r="109" spans="1:25" customFormat="1" ht="15.75" customHeight="1" x14ac:dyDescent="0.3">
      <c r="A109" s="174"/>
      <c r="B109" s="174"/>
      <c r="C109" s="174"/>
      <c r="D109" s="174"/>
      <c r="E109" s="174"/>
      <c r="F109" s="174"/>
      <c r="G109" s="193"/>
      <c r="H109" s="174"/>
      <c r="I109" s="174"/>
      <c r="J109" s="174"/>
      <c r="K109" s="174"/>
      <c r="L109" s="174"/>
      <c r="M109" s="174"/>
      <c r="N109" s="174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</row>
    <row r="110" spans="1:25" customFormat="1" ht="15.75" customHeight="1" x14ac:dyDescent="0.3">
      <c r="A110" s="174"/>
      <c r="B110" s="174"/>
      <c r="C110" s="174"/>
      <c r="D110" s="174"/>
      <c r="E110" s="174"/>
      <c r="F110" s="174"/>
      <c r="G110" s="193"/>
      <c r="H110" s="174"/>
      <c r="I110" s="174"/>
      <c r="J110" s="174"/>
      <c r="K110" s="174"/>
      <c r="L110" s="174"/>
      <c r="M110" s="174"/>
      <c r="N110" s="174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</row>
    <row r="111" spans="1:25" customFormat="1" ht="15.75" customHeight="1" x14ac:dyDescent="0.3">
      <c r="A111" s="174"/>
      <c r="B111" s="174"/>
      <c r="C111" s="174"/>
      <c r="D111" s="174"/>
      <c r="E111" s="174"/>
      <c r="F111" s="174"/>
      <c r="G111" s="193"/>
      <c r="H111" s="174"/>
      <c r="I111" s="174"/>
      <c r="J111" s="174"/>
      <c r="K111" s="174"/>
      <c r="L111" s="174"/>
      <c r="M111" s="174"/>
      <c r="N111" s="174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</row>
  </sheetData>
  <sortState xmlns:xlrd2="http://schemas.microsoft.com/office/spreadsheetml/2017/richdata2" ref="H46:N50">
    <sortCondition descending="1" ref="N46"/>
    <sortCondition descending="1" ref="M46"/>
  </sortState>
  <hyperlinks>
    <hyperlink ref="A2" location="'Index'!A3" tooltip="Go to the Index sheet" display="á" xr:uid="{1E887633-30CF-4E15-AD42-9FC407D9FC7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DEF3A-4D92-4008-A233-22F3E883EC29}">
  <sheetPr codeName="Sheet42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ht="18" x14ac:dyDescent="0.35">
      <c r="A1" s="83"/>
      <c r="B1" s="84" t="s">
        <v>770</v>
      </c>
      <c r="C1" s="84"/>
      <c r="D1" s="85"/>
      <c r="E1" s="85"/>
      <c r="F1" s="85"/>
      <c r="G1" s="84"/>
      <c r="H1" s="85"/>
      <c r="I1" s="85" t="s">
        <v>1546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92" t="s">
        <v>1</v>
      </c>
      <c r="I2" s="88" t="s">
        <v>926</v>
      </c>
    </row>
    <row r="3" spans="1:25" ht="15.75" customHeight="1" x14ac:dyDescent="0.3">
      <c r="A3" s="90"/>
      <c r="B3" s="91" t="s">
        <v>3</v>
      </c>
      <c r="C3" s="92" t="s">
        <v>1088</v>
      </c>
      <c r="D3" s="92"/>
      <c r="E3" s="92" t="s">
        <v>1423</v>
      </c>
      <c r="F3" s="91"/>
      <c r="G3" s="91"/>
      <c r="H3" s="91"/>
      <c r="I3" s="91"/>
      <c r="J3" s="91"/>
      <c r="K3" s="90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4"/>
      <c r="E4" s="162"/>
      <c r="F4" s="98" t="s">
        <v>9</v>
      </c>
      <c r="G4" s="98" t="s">
        <v>10</v>
      </c>
      <c r="H4" s="98" t="s">
        <v>11</v>
      </c>
      <c r="I4" s="99" t="s">
        <v>12</v>
      </c>
      <c r="K4" s="86"/>
    </row>
    <row r="5" spans="1:25" ht="15.75" customHeight="1" x14ac:dyDescent="0.3">
      <c r="A5" s="259">
        <v>10</v>
      </c>
      <c r="B5" s="284" t="s">
        <v>1090</v>
      </c>
      <c r="C5" s="284" t="s">
        <v>30</v>
      </c>
      <c r="D5" s="285">
        <v>100.003</v>
      </c>
      <c r="E5" s="285">
        <v>100.001</v>
      </c>
      <c r="F5" s="285">
        <f>SUM(D5,E5)</f>
        <v>200.00400000000002</v>
      </c>
      <c r="G5" s="260">
        <v>9</v>
      </c>
      <c r="H5" s="285">
        <v>1198.0360000000001</v>
      </c>
      <c r="I5" s="341">
        <v>53</v>
      </c>
      <c r="K5" s="86"/>
    </row>
    <row r="6" spans="1:25" ht="15.75" customHeight="1" x14ac:dyDescent="0.3">
      <c r="A6" s="101">
        <v>3</v>
      </c>
      <c r="B6" s="110" t="s">
        <v>888</v>
      </c>
      <c r="C6" s="110" t="s">
        <v>889</v>
      </c>
      <c r="D6" s="183">
        <v>100.003</v>
      </c>
      <c r="E6" s="183">
        <v>100.002</v>
      </c>
      <c r="F6" s="183">
        <f>SUM(D6,E6)</f>
        <v>200.005</v>
      </c>
      <c r="G6" s="100">
        <v>10</v>
      </c>
      <c r="H6" s="183">
        <v>1197.0430000000001</v>
      </c>
      <c r="I6" s="103">
        <v>51</v>
      </c>
      <c r="N6" s="200"/>
      <c r="O6" s="200"/>
      <c r="P6" s="200"/>
      <c r="R6" s="200"/>
      <c r="S6" s="201"/>
    </row>
    <row r="7" spans="1:25" ht="15.75" customHeight="1" x14ac:dyDescent="0.3">
      <c r="A7" s="101">
        <v>9</v>
      </c>
      <c r="B7" s="110" t="s">
        <v>1089</v>
      </c>
      <c r="C7" s="110" t="s">
        <v>81</v>
      </c>
      <c r="D7" s="183">
        <v>100.002</v>
      </c>
      <c r="E7" s="183">
        <v>100</v>
      </c>
      <c r="F7" s="183">
        <f>SUM(D7,E7)</f>
        <v>200.00200000000001</v>
      </c>
      <c r="G7" s="100">
        <v>8</v>
      </c>
      <c r="H7" s="183">
        <v>1196.0219999999999</v>
      </c>
      <c r="I7" s="103">
        <v>42</v>
      </c>
      <c r="J7" s="145"/>
      <c r="K7" s="86"/>
    </row>
    <row r="8" spans="1:25" ht="15.75" customHeight="1" x14ac:dyDescent="0.3">
      <c r="A8" s="101">
        <v>8</v>
      </c>
      <c r="B8" s="110" t="s">
        <v>430</v>
      </c>
      <c r="C8" s="110" t="s">
        <v>23</v>
      </c>
      <c r="D8" s="183">
        <v>100.002</v>
      </c>
      <c r="E8" s="183">
        <v>99.003</v>
      </c>
      <c r="F8" s="183">
        <f>SUM(D8,E8)</f>
        <v>199.005</v>
      </c>
      <c r="G8" s="100">
        <v>7</v>
      </c>
      <c r="H8" s="183">
        <v>1194.0340000000001</v>
      </c>
      <c r="I8" s="103">
        <v>42</v>
      </c>
    </row>
    <row r="9" spans="1:25" ht="15.75" customHeight="1" x14ac:dyDescent="0.3">
      <c r="A9" s="101">
        <v>5</v>
      </c>
      <c r="B9" s="110" t="s">
        <v>82</v>
      </c>
      <c r="C9" s="110" t="s">
        <v>28</v>
      </c>
      <c r="D9" s="183">
        <v>100.001</v>
      </c>
      <c r="E9" s="183">
        <v>98.001999999999995</v>
      </c>
      <c r="F9" s="183">
        <f>SUM(D9,E9)</f>
        <v>198.00299999999999</v>
      </c>
      <c r="G9" s="100">
        <v>3</v>
      </c>
      <c r="H9" s="183">
        <v>1191.0309999999999</v>
      </c>
      <c r="I9" s="103">
        <v>36</v>
      </c>
      <c r="P9" s="89"/>
      <c r="Q9" s="89"/>
      <c r="R9" s="89"/>
      <c r="S9" s="89"/>
    </row>
    <row r="10" spans="1:25" ht="15.75" customHeight="1" x14ac:dyDescent="0.3">
      <c r="A10" s="101">
        <v>7</v>
      </c>
      <c r="B10" s="110" t="s">
        <v>704</v>
      </c>
      <c r="C10" s="110" t="s">
        <v>705</v>
      </c>
      <c r="D10" s="183">
        <v>100.003</v>
      </c>
      <c r="E10" s="183">
        <v>99</v>
      </c>
      <c r="F10" s="183">
        <f>SUM(D10,E10)</f>
        <v>199.00299999999999</v>
      </c>
      <c r="G10" s="100">
        <v>5</v>
      </c>
      <c r="H10" s="183">
        <v>1189.03</v>
      </c>
      <c r="I10" s="103">
        <v>31</v>
      </c>
    </row>
    <row r="11" spans="1:25" ht="15.75" customHeight="1" x14ac:dyDescent="0.3">
      <c r="A11" s="101">
        <v>6</v>
      </c>
      <c r="B11" s="110" t="s">
        <v>891</v>
      </c>
      <c r="C11" s="110" t="s">
        <v>20</v>
      </c>
      <c r="D11" s="183">
        <v>100.002</v>
      </c>
      <c r="E11" s="183">
        <v>99.001999999999995</v>
      </c>
      <c r="F11" s="183">
        <f>SUM(D11,E11)</f>
        <v>199.00399999999999</v>
      </c>
      <c r="G11" s="100">
        <v>6</v>
      </c>
      <c r="H11" s="183">
        <v>1190.0299999999997</v>
      </c>
      <c r="I11" s="103">
        <v>29</v>
      </c>
    </row>
    <row r="12" spans="1:25" ht="15.75" customHeight="1" x14ac:dyDescent="0.3">
      <c r="A12" s="101">
        <v>1</v>
      </c>
      <c r="B12" s="110" t="s">
        <v>223</v>
      </c>
      <c r="C12" s="110" t="s">
        <v>224</v>
      </c>
      <c r="D12" s="183">
        <v>99.004000000000005</v>
      </c>
      <c r="E12" s="183">
        <v>99.003</v>
      </c>
      <c r="F12" s="183">
        <f>SUM(D12,E12)</f>
        <v>198.00700000000001</v>
      </c>
      <c r="G12" s="100">
        <v>4</v>
      </c>
      <c r="H12" s="183">
        <v>1190.021</v>
      </c>
      <c r="I12" s="163">
        <v>25</v>
      </c>
    </row>
    <row r="13" spans="1:25" ht="15.75" customHeight="1" x14ac:dyDescent="0.3">
      <c r="A13" s="101">
        <v>2</v>
      </c>
      <c r="B13" s="110" t="s">
        <v>314</v>
      </c>
      <c r="C13" s="110" t="s">
        <v>98</v>
      </c>
      <c r="D13" s="183">
        <v>99</v>
      </c>
      <c r="E13" s="183">
        <v>98.004000000000005</v>
      </c>
      <c r="F13" s="183">
        <f>SUM(D13,E13)</f>
        <v>197.00400000000002</v>
      </c>
      <c r="G13" s="100">
        <v>1</v>
      </c>
      <c r="H13" s="183">
        <v>978.01799999999992</v>
      </c>
      <c r="I13" s="163">
        <v>14</v>
      </c>
    </row>
    <row r="14" spans="1:25" ht="15.75" customHeight="1" x14ac:dyDescent="0.3">
      <c r="A14" s="263">
        <v>4</v>
      </c>
      <c r="B14" s="286" t="s">
        <v>19</v>
      </c>
      <c r="C14" s="286" t="s">
        <v>20</v>
      </c>
      <c r="D14" s="287">
        <v>99.001999999999995</v>
      </c>
      <c r="E14" s="287">
        <v>98.003</v>
      </c>
      <c r="F14" s="287">
        <f>SUM(D14,E14)</f>
        <v>197.005</v>
      </c>
      <c r="G14" s="265">
        <v>2</v>
      </c>
      <c r="H14" s="185">
        <v>1175.0149999999999</v>
      </c>
      <c r="I14" s="105">
        <v>11</v>
      </c>
    </row>
    <row r="15" spans="1:25" ht="15.75" customHeight="1" x14ac:dyDescent="0.3"/>
    <row r="16" spans="1:25" ht="15.75" customHeight="1" x14ac:dyDescent="0.3">
      <c r="A16" s="90"/>
      <c r="B16" s="91" t="s">
        <v>5</v>
      </c>
      <c r="C16" s="92" t="s">
        <v>1091</v>
      </c>
      <c r="D16" s="92"/>
      <c r="E16" s="92" t="s">
        <v>1431</v>
      </c>
      <c r="F16" s="91"/>
      <c r="G16" s="91"/>
      <c r="H16" s="91"/>
      <c r="I16" s="91"/>
    </row>
    <row r="17" spans="1:9" ht="15.75" customHeight="1" x14ac:dyDescent="0.3">
      <c r="A17" s="93">
        <v>2</v>
      </c>
      <c r="B17" s="94" t="s">
        <v>7</v>
      </c>
      <c r="C17" s="95" t="s">
        <v>8</v>
      </c>
      <c r="D17" s="124"/>
      <c r="E17" s="162"/>
      <c r="F17" s="98" t="s">
        <v>9</v>
      </c>
      <c r="G17" s="98" t="s">
        <v>10</v>
      </c>
      <c r="H17" s="98" t="s">
        <v>11</v>
      </c>
      <c r="I17" s="99" t="s">
        <v>12</v>
      </c>
    </row>
    <row r="18" spans="1:9" ht="15.75" customHeight="1" x14ac:dyDescent="0.3">
      <c r="A18" s="259">
        <v>3</v>
      </c>
      <c r="B18" s="284" t="s">
        <v>965</v>
      </c>
      <c r="C18" s="284" t="s">
        <v>966</v>
      </c>
      <c r="D18" s="285">
        <v>99.003</v>
      </c>
      <c r="E18" s="285">
        <v>99.001000000000005</v>
      </c>
      <c r="F18" s="285">
        <f>SUM(D18,E18)</f>
        <v>198.00400000000002</v>
      </c>
      <c r="G18" s="260">
        <v>7</v>
      </c>
      <c r="H18" s="285">
        <v>1192.0279999999998</v>
      </c>
      <c r="I18" s="341">
        <v>48</v>
      </c>
    </row>
    <row r="19" spans="1:9" ht="15.75" customHeight="1" x14ac:dyDescent="0.3">
      <c r="A19" s="101">
        <v>5</v>
      </c>
      <c r="B19" s="110" t="s">
        <v>83</v>
      </c>
      <c r="C19" s="110" t="s">
        <v>28</v>
      </c>
      <c r="D19" s="183">
        <v>100.003</v>
      </c>
      <c r="E19" s="183">
        <v>100.002</v>
      </c>
      <c r="F19" s="183">
        <f>SUM(D19,E19)</f>
        <v>200.005</v>
      </c>
      <c r="G19" s="100">
        <v>9</v>
      </c>
      <c r="H19" s="183">
        <v>1190.028</v>
      </c>
      <c r="I19" s="103">
        <v>43</v>
      </c>
    </row>
    <row r="20" spans="1:9" ht="15.75" customHeight="1" x14ac:dyDescent="0.3">
      <c r="A20" s="101">
        <v>2</v>
      </c>
      <c r="B20" s="110" t="s">
        <v>913</v>
      </c>
      <c r="C20" s="110" t="s">
        <v>61</v>
      </c>
      <c r="D20" s="183">
        <v>99</v>
      </c>
      <c r="E20" s="183">
        <v>98.001999999999995</v>
      </c>
      <c r="F20" s="183">
        <f>SUM(D20,E20)</f>
        <v>197.00200000000001</v>
      </c>
      <c r="G20" s="100">
        <v>5</v>
      </c>
      <c r="H20" s="183">
        <v>1186.0220000000002</v>
      </c>
      <c r="I20" s="103">
        <v>42</v>
      </c>
    </row>
    <row r="21" spans="1:9" ht="15.75" customHeight="1" x14ac:dyDescent="0.3">
      <c r="A21" s="101">
        <v>4</v>
      </c>
      <c r="B21" s="110" t="s">
        <v>1092</v>
      </c>
      <c r="C21" s="110" t="s">
        <v>321</v>
      </c>
      <c r="D21" s="183">
        <v>98.003</v>
      </c>
      <c r="E21" s="183">
        <v>99.001999999999995</v>
      </c>
      <c r="F21" s="183">
        <f>SUM(D21,E21)</f>
        <v>197.005</v>
      </c>
      <c r="G21" s="100">
        <v>6</v>
      </c>
      <c r="H21" s="183">
        <v>1175.0169999999998</v>
      </c>
      <c r="I21" s="103">
        <v>28</v>
      </c>
    </row>
    <row r="22" spans="1:9" ht="15.75" customHeight="1" x14ac:dyDescent="0.3">
      <c r="A22" s="101">
        <v>8</v>
      </c>
      <c r="B22" s="110" t="s">
        <v>892</v>
      </c>
      <c r="C22" s="110" t="s">
        <v>20</v>
      </c>
      <c r="D22" s="183">
        <v>100.001</v>
      </c>
      <c r="E22" s="183">
        <v>96</v>
      </c>
      <c r="F22" s="183">
        <f>SUM(D22,E22)</f>
        <v>196.001</v>
      </c>
      <c r="G22" s="100">
        <v>4</v>
      </c>
      <c r="H22" s="183">
        <v>1176.0160000000001</v>
      </c>
      <c r="I22" s="103">
        <v>26</v>
      </c>
    </row>
    <row r="23" spans="1:9" ht="15.75" customHeight="1" x14ac:dyDescent="0.3">
      <c r="A23" s="101">
        <v>6</v>
      </c>
      <c r="B23" s="110" t="s">
        <v>88</v>
      </c>
      <c r="C23" s="110" t="s">
        <v>237</v>
      </c>
      <c r="D23" s="183">
        <v>100.002</v>
      </c>
      <c r="E23" s="183">
        <v>100.001</v>
      </c>
      <c r="F23" s="183">
        <f>SUM(D23,E23)</f>
        <v>200.00299999999999</v>
      </c>
      <c r="G23" s="100">
        <v>8</v>
      </c>
      <c r="H23" s="183">
        <v>794.01299999999992</v>
      </c>
      <c r="I23" s="103">
        <v>24</v>
      </c>
    </row>
    <row r="24" spans="1:9" ht="15.75" customHeight="1" x14ac:dyDescent="0.3">
      <c r="A24" s="101">
        <v>9</v>
      </c>
      <c r="B24" s="110" t="s">
        <v>1093</v>
      </c>
      <c r="C24" s="110" t="s">
        <v>237</v>
      </c>
      <c r="D24" s="183">
        <v>98</v>
      </c>
      <c r="E24" s="183">
        <v>95.001000000000005</v>
      </c>
      <c r="F24" s="183">
        <f>SUM(D24,E24)</f>
        <v>193.001</v>
      </c>
      <c r="G24" s="100">
        <v>1</v>
      </c>
      <c r="H24" s="183">
        <v>1172.0160000000001</v>
      </c>
      <c r="I24" s="103">
        <v>23</v>
      </c>
    </row>
    <row r="25" spans="1:9" ht="15.75" customHeight="1" x14ac:dyDescent="0.3">
      <c r="A25" s="101">
        <v>1</v>
      </c>
      <c r="B25" s="110" t="s">
        <v>887</v>
      </c>
      <c r="C25" s="110" t="s">
        <v>364</v>
      </c>
      <c r="D25" s="183">
        <v>98.004000000000005</v>
      </c>
      <c r="E25" s="183">
        <v>97.001000000000005</v>
      </c>
      <c r="F25" s="183">
        <f>SUM(D25,E25)</f>
        <v>195.005</v>
      </c>
      <c r="G25" s="100">
        <v>3</v>
      </c>
      <c r="H25" s="183">
        <v>1164.0189999999998</v>
      </c>
      <c r="I25" s="163">
        <v>21</v>
      </c>
    </row>
    <row r="26" spans="1:9" ht="15.75" customHeight="1" x14ac:dyDescent="0.3">
      <c r="A26" s="263">
        <v>7</v>
      </c>
      <c r="B26" s="286" t="s">
        <v>919</v>
      </c>
      <c r="C26" s="286" t="s">
        <v>820</v>
      </c>
      <c r="D26" s="287">
        <v>98.001000000000005</v>
      </c>
      <c r="E26" s="287">
        <v>97.001000000000005</v>
      </c>
      <c r="F26" s="287">
        <f>SUM(D26,E26)</f>
        <v>195.00200000000001</v>
      </c>
      <c r="G26" s="265">
        <v>2</v>
      </c>
      <c r="H26" s="185">
        <v>1178.011</v>
      </c>
      <c r="I26" s="105">
        <v>19</v>
      </c>
    </row>
    <row r="27" spans="1:9" ht="15.75" customHeight="1" x14ac:dyDescent="0.3"/>
    <row r="28" spans="1:9" ht="15.75" customHeight="1" x14ac:dyDescent="0.3">
      <c r="A28" s="90"/>
      <c r="B28" s="91" t="s">
        <v>43</v>
      </c>
      <c r="C28" s="92" t="s">
        <v>1094</v>
      </c>
      <c r="D28" s="92"/>
      <c r="E28" s="92" t="s">
        <v>1435</v>
      </c>
      <c r="F28" s="91"/>
      <c r="G28" s="91"/>
      <c r="H28" s="91"/>
      <c r="I28" s="91"/>
    </row>
    <row r="29" spans="1:9" ht="15.75" customHeight="1" x14ac:dyDescent="0.3">
      <c r="A29" s="93">
        <v>2</v>
      </c>
      <c r="B29" s="94" t="s">
        <v>7</v>
      </c>
      <c r="C29" s="95" t="s">
        <v>8</v>
      </c>
      <c r="D29" s="124"/>
      <c r="E29" s="162"/>
      <c r="F29" s="98" t="s">
        <v>9</v>
      </c>
      <c r="G29" s="98" t="s">
        <v>10</v>
      </c>
      <c r="H29" s="98" t="s">
        <v>11</v>
      </c>
      <c r="I29" s="99" t="s">
        <v>12</v>
      </c>
    </row>
    <row r="30" spans="1:9" ht="15.75" customHeight="1" x14ac:dyDescent="0.3">
      <c r="A30" s="259">
        <v>8</v>
      </c>
      <c r="B30" s="284" t="s">
        <v>1005</v>
      </c>
      <c r="C30" s="284" t="s">
        <v>144</v>
      </c>
      <c r="D30" s="285">
        <v>100.002</v>
      </c>
      <c r="E30" s="285">
        <v>100.001</v>
      </c>
      <c r="F30" s="285">
        <f>SUM(D30,E30)</f>
        <v>200.00299999999999</v>
      </c>
      <c r="G30" s="260">
        <v>10</v>
      </c>
      <c r="H30" s="285">
        <v>1194.0269999999998</v>
      </c>
      <c r="I30" s="341">
        <v>49</v>
      </c>
    </row>
    <row r="31" spans="1:9" ht="15.75" customHeight="1" x14ac:dyDescent="0.3">
      <c r="A31" s="101">
        <v>2</v>
      </c>
      <c r="B31" s="110" t="s">
        <v>541</v>
      </c>
      <c r="C31" s="110" t="s">
        <v>490</v>
      </c>
      <c r="D31" s="183">
        <v>100.004</v>
      </c>
      <c r="E31" s="183">
        <v>98.001000000000005</v>
      </c>
      <c r="F31" s="183">
        <f>SUM(D31,E31)</f>
        <v>198.005</v>
      </c>
      <c r="G31" s="100">
        <v>7</v>
      </c>
      <c r="H31" s="183">
        <v>1193.0259999999998</v>
      </c>
      <c r="I31" s="103">
        <v>49</v>
      </c>
    </row>
    <row r="32" spans="1:9" ht="15.75" customHeight="1" x14ac:dyDescent="0.3">
      <c r="A32" s="101">
        <v>7</v>
      </c>
      <c r="B32" s="110" t="s">
        <v>89</v>
      </c>
      <c r="C32" s="110" t="s">
        <v>90</v>
      </c>
      <c r="D32" s="183">
        <v>100.003</v>
      </c>
      <c r="E32" s="183">
        <v>98.001000000000005</v>
      </c>
      <c r="F32" s="183">
        <f>SUM(D32,E32)</f>
        <v>198.00400000000002</v>
      </c>
      <c r="G32" s="100">
        <v>5</v>
      </c>
      <c r="H32" s="183">
        <v>1191.0320000000002</v>
      </c>
      <c r="I32" s="103">
        <v>43</v>
      </c>
    </row>
    <row r="33" spans="1:9" ht="15.75" customHeight="1" x14ac:dyDescent="0.3">
      <c r="A33" s="101">
        <v>4</v>
      </c>
      <c r="B33" s="110" t="s">
        <v>897</v>
      </c>
      <c r="C33" s="110" t="s">
        <v>889</v>
      </c>
      <c r="D33" s="183">
        <v>99.001999999999995</v>
      </c>
      <c r="E33" s="183">
        <v>99.001000000000005</v>
      </c>
      <c r="F33" s="183">
        <f>SUM(D33,E33)</f>
        <v>198.00299999999999</v>
      </c>
      <c r="G33" s="100">
        <v>3</v>
      </c>
      <c r="H33" s="183">
        <v>1191.0219999999999</v>
      </c>
      <c r="I33" s="103">
        <v>41</v>
      </c>
    </row>
    <row r="34" spans="1:9" ht="15.75" customHeight="1" x14ac:dyDescent="0.3">
      <c r="A34" s="101">
        <v>6</v>
      </c>
      <c r="B34" s="110" t="s">
        <v>1096</v>
      </c>
      <c r="C34" s="110" t="s">
        <v>966</v>
      </c>
      <c r="D34" s="183">
        <v>100.003</v>
      </c>
      <c r="E34" s="183">
        <v>100</v>
      </c>
      <c r="F34" s="183">
        <f>SUM(D34,E34)</f>
        <v>200.00299999999999</v>
      </c>
      <c r="G34" s="100">
        <v>10</v>
      </c>
      <c r="H34" s="183">
        <v>1187.02</v>
      </c>
      <c r="I34" s="103">
        <v>36</v>
      </c>
    </row>
    <row r="35" spans="1:9" ht="15.75" customHeight="1" x14ac:dyDescent="0.3">
      <c r="A35" s="101">
        <v>10</v>
      </c>
      <c r="B35" s="110" t="s">
        <v>856</v>
      </c>
      <c r="C35" s="110" t="s">
        <v>66</v>
      </c>
      <c r="D35" s="183">
        <v>100.001</v>
      </c>
      <c r="E35" s="183">
        <v>98.003</v>
      </c>
      <c r="F35" s="183">
        <f>SUM(D35,E35)</f>
        <v>198.00400000000002</v>
      </c>
      <c r="G35" s="100">
        <v>5</v>
      </c>
      <c r="H35" s="183">
        <v>1179.0169999999998</v>
      </c>
      <c r="I35" s="103">
        <v>29</v>
      </c>
    </row>
    <row r="36" spans="1:9" ht="15.75" customHeight="1" x14ac:dyDescent="0.3">
      <c r="A36" s="101">
        <v>3</v>
      </c>
      <c r="B36" s="110" t="s">
        <v>156</v>
      </c>
      <c r="C36" s="110" t="s">
        <v>49</v>
      </c>
      <c r="D36" s="183">
        <v>100.001</v>
      </c>
      <c r="E36" s="183">
        <v>99.001999999999995</v>
      </c>
      <c r="F36" s="183">
        <f>SUM(D36,E36)</f>
        <v>199.00299999999999</v>
      </c>
      <c r="G36" s="100">
        <v>8</v>
      </c>
      <c r="H36" s="183">
        <v>1175.0169999999998</v>
      </c>
      <c r="I36" s="103">
        <v>26</v>
      </c>
    </row>
    <row r="37" spans="1:9" ht="15.75" customHeight="1" x14ac:dyDescent="0.3">
      <c r="A37" s="101">
        <v>9</v>
      </c>
      <c r="B37" s="110" t="s">
        <v>856</v>
      </c>
      <c r="C37" s="110" t="s">
        <v>235</v>
      </c>
      <c r="D37" s="183">
        <v>99.003</v>
      </c>
      <c r="E37" s="183">
        <v>99.001999999999995</v>
      </c>
      <c r="F37" s="183">
        <f>SUM(D37,E37)</f>
        <v>198.005</v>
      </c>
      <c r="G37" s="100">
        <v>7</v>
      </c>
      <c r="H37" s="183">
        <v>1173.0189999999998</v>
      </c>
      <c r="I37" s="103">
        <v>24</v>
      </c>
    </row>
    <row r="38" spans="1:9" ht="15.75" customHeight="1" x14ac:dyDescent="0.3">
      <c r="A38" s="101">
        <v>5</v>
      </c>
      <c r="B38" s="110" t="s">
        <v>1095</v>
      </c>
      <c r="C38" s="110" t="s">
        <v>120</v>
      </c>
      <c r="D38" s="183">
        <v>99.001000000000005</v>
      </c>
      <c r="E38" s="183">
        <v>99</v>
      </c>
      <c r="F38" s="183">
        <f>SUM(D38,E38)</f>
        <v>198.001</v>
      </c>
      <c r="G38" s="100">
        <v>2</v>
      </c>
      <c r="H38" s="183">
        <v>1182.0159999999998</v>
      </c>
      <c r="I38" s="103">
        <v>23</v>
      </c>
    </row>
    <row r="39" spans="1:9" ht="15.75" customHeight="1" x14ac:dyDescent="0.3">
      <c r="A39" s="263">
        <v>1</v>
      </c>
      <c r="B39" s="286" t="s">
        <v>555</v>
      </c>
      <c r="C39" s="286" t="s">
        <v>235</v>
      </c>
      <c r="D39" s="287">
        <v>97.001000000000005</v>
      </c>
      <c r="E39" s="287">
        <v>96.001000000000005</v>
      </c>
      <c r="F39" s="287">
        <f>SUM(D39,E39)</f>
        <v>193.00200000000001</v>
      </c>
      <c r="G39" s="265">
        <v>1</v>
      </c>
      <c r="H39" s="185">
        <v>1166.011</v>
      </c>
      <c r="I39" s="344">
        <v>17</v>
      </c>
    </row>
    <row r="40" spans="1:9" ht="15.75" customHeight="1" x14ac:dyDescent="0.3"/>
    <row r="41" spans="1:9" ht="15.75" customHeight="1" x14ac:dyDescent="0.3">
      <c r="A41" s="90"/>
      <c r="B41" s="91" t="s">
        <v>45</v>
      </c>
      <c r="C41" s="92" t="s">
        <v>1097</v>
      </c>
      <c r="D41" s="92"/>
      <c r="E41" s="92" t="s">
        <v>1436</v>
      </c>
      <c r="F41" s="91"/>
      <c r="G41" s="91"/>
      <c r="H41" s="91"/>
      <c r="I41" s="91"/>
    </row>
    <row r="42" spans="1:9" ht="15.75" customHeight="1" x14ac:dyDescent="0.3">
      <c r="A42" s="93">
        <v>2</v>
      </c>
      <c r="B42" s="94" t="s">
        <v>7</v>
      </c>
      <c r="C42" s="95" t="s">
        <v>8</v>
      </c>
      <c r="D42" s="124"/>
      <c r="E42" s="162"/>
      <c r="F42" s="98" t="s">
        <v>9</v>
      </c>
      <c r="G42" s="98" t="s">
        <v>10</v>
      </c>
      <c r="H42" s="98" t="s">
        <v>11</v>
      </c>
      <c r="I42" s="99" t="s">
        <v>12</v>
      </c>
    </row>
    <row r="43" spans="1:9" ht="15.75" customHeight="1" x14ac:dyDescent="0.3">
      <c r="A43" s="259">
        <v>9</v>
      </c>
      <c r="B43" s="284" t="s">
        <v>492</v>
      </c>
      <c r="C43" s="284" t="s">
        <v>23</v>
      </c>
      <c r="D43" s="285">
        <v>98.001000000000005</v>
      </c>
      <c r="E43" s="285">
        <v>98</v>
      </c>
      <c r="F43" s="285">
        <f>SUM(D43,E43)</f>
        <v>196.001</v>
      </c>
      <c r="G43" s="260">
        <v>3</v>
      </c>
      <c r="H43" s="285">
        <v>1196.0239999999999</v>
      </c>
      <c r="I43" s="341">
        <v>47</v>
      </c>
    </row>
    <row r="44" spans="1:9" ht="15.75" customHeight="1" x14ac:dyDescent="0.3">
      <c r="A44" s="101">
        <v>5</v>
      </c>
      <c r="B44" s="110" t="s">
        <v>1101</v>
      </c>
      <c r="C44" s="110" t="s">
        <v>966</v>
      </c>
      <c r="D44" s="183">
        <v>100.002</v>
      </c>
      <c r="E44" s="183">
        <v>98.001000000000005</v>
      </c>
      <c r="F44" s="183">
        <f>SUM(D44,E44)</f>
        <v>198.00299999999999</v>
      </c>
      <c r="G44" s="100">
        <v>7</v>
      </c>
      <c r="H44" s="183">
        <v>1193.03</v>
      </c>
      <c r="I44" s="103">
        <v>44</v>
      </c>
    </row>
    <row r="45" spans="1:9" ht="15.75" customHeight="1" x14ac:dyDescent="0.3">
      <c r="A45" s="101">
        <v>6</v>
      </c>
      <c r="B45" s="110" t="s">
        <v>1102</v>
      </c>
      <c r="C45" s="110" t="s">
        <v>120</v>
      </c>
      <c r="D45" s="183">
        <v>100.004</v>
      </c>
      <c r="E45" s="183">
        <v>99</v>
      </c>
      <c r="F45" s="183">
        <f>SUM(D45,E45)</f>
        <v>199.00400000000002</v>
      </c>
      <c r="G45" s="100">
        <v>9</v>
      </c>
      <c r="H45" s="183">
        <v>1189.0320000000002</v>
      </c>
      <c r="I45" s="103">
        <v>43</v>
      </c>
    </row>
    <row r="46" spans="1:9" ht="15.75" customHeight="1" x14ac:dyDescent="0.3">
      <c r="A46" s="101">
        <v>8</v>
      </c>
      <c r="B46" s="110" t="s">
        <v>1104</v>
      </c>
      <c r="C46" s="110" t="s">
        <v>364</v>
      </c>
      <c r="D46" s="183">
        <v>100</v>
      </c>
      <c r="E46" s="183">
        <v>98.001999999999995</v>
      </c>
      <c r="F46" s="183">
        <f>SUM(D46,E46)</f>
        <v>198.00200000000001</v>
      </c>
      <c r="G46" s="100">
        <v>6</v>
      </c>
      <c r="H46" s="183">
        <v>1193.0239999999999</v>
      </c>
      <c r="I46" s="103">
        <v>39</v>
      </c>
    </row>
    <row r="47" spans="1:9" ht="15.75" customHeight="1" x14ac:dyDescent="0.3">
      <c r="A47" s="101">
        <v>4</v>
      </c>
      <c r="B47" s="110" t="s">
        <v>1100</v>
      </c>
      <c r="C47" s="110" t="s">
        <v>595</v>
      </c>
      <c r="D47" s="183">
        <v>99.001000000000005</v>
      </c>
      <c r="E47" s="183">
        <v>98.001000000000005</v>
      </c>
      <c r="F47" s="183">
        <f>SUM(D47,E47)</f>
        <v>197.00200000000001</v>
      </c>
      <c r="G47" s="100">
        <v>5</v>
      </c>
      <c r="H47" s="183">
        <v>1185.019</v>
      </c>
      <c r="I47" s="103">
        <v>30</v>
      </c>
    </row>
    <row r="48" spans="1:9" ht="15.75" customHeight="1" x14ac:dyDescent="0.3">
      <c r="A48" s="101">
        <v>3</v>
      </c>
      <c r="B48" s="110" t="s">
        <v>1099</v>
      </c>
      <c r="C48" s="110" t="s">
        <v>595</v>
      </c>
      <c r="D48" s="183">
        <v>98.001000000000005</v>
      </c>
      <c r="E48" s="183">
        <v>95.001000000000005</v>
      </c>
      <c r="F48" s="183">
        <f>SUM(D48,E48)</f>
        <v>193.00200000000001</v>
      </c>
      <c r="G48" s="100">
        <v>2</v>
      </c>
      <c r="H48" s="183">
        <v>1174.018</v>
      </c>
      <c r="I48" s="103">
        <v>20</v>
      </c>
    </row>
    <row r="49" spans="1:9" ht="15.75" customHeight="1" x14ac:dyDescent="0.3">
      <c r="A49" s="101">
        <v>7</v>
      </c>
      <c r="B49" s="110" t="s">
        <v>1103</v>
      </c>
      <c r="C49" s="110" t="s">
        <v>966</v>
      </c>
      <c r="D49" s="183">
        <v>100.001</v>
      </c>
      <c r="E49" s="183">
        <v>97</v>
      </c>
      <c r="F49" s="183">
        <f>SUM(D49,E49)</f>
        <v>197.001</v>
      </c>
      <c r="G49" s="100">
        <v>4</v>
      </c>
      <c r="H49" s="183">
        <v>1175.0150000000001</v>
      </c>
      <c r="I49" s="103">
        <v>18</v>
      </c>
    </row>
    <row r="50" spans="1:9" ht="15.75" customHeight="1" x14ac:dyDescent="0.3">
      <c r="A50" s="101">
        <v>1</v>
      </c>
      <c r="B50" s="110" t="s">
        <v>565</v>
      </c>
      <c r="C50" s="110" t="s">
        <v>23</v>
      </c>
      <c r="D50" s="183">
        <v>100.002</v>
      </c>
      <c r="E50" s="183">
        <v>98.001999999999995</v>
      </c>
      <c r="F50" s="183">
        <f>SUM(D50,E50)</f>
        <v>198.00399999999999</v>
      </c>
      <c r="G50" s="100">
        <v>8</v>
      </c>
      <c r="H50" s="183">
        <v>1169.0159999999998</v>
      </c>
      <c r="I50" s="163">
        <v>18</v>
      </c>
    </row>
    <row r="51" spans="1:9" ht="15.75" customHeight="1" x14ac:dyDescent="0.3">
      <c r="A51" s="263">
        <v>2</v>
      </c>
      <c r="B51" s="286" t="s">
        <v>1098</v>
      </c>
      <c r="C51" s="286" t="s">
        <v>120</v>
      </c>
      <c r="D51" s="287">
        <v>97.001999999999995</v>
      </c>
      <c r="E51" s="287">
        <v>96</v>
      </c>
      <c r="F51" s="287">
        <f>SUM(D51,E51)</f>
        <v>193.00200000000001</v>
      </c>
      <c r="G51" s="265">
        <v>2</v>
      </c>
      <c r="H51" s="185">
        <v>1168.018</v>
      </c>
      <c r="I51" s="105">
        <v>17</v>
      </c>
    </row>
    <row r="52" spans="1:9" ht="15.75" customHeight="1" x14ac:dyDescent="0.3"/>
    <row r="53" spans="1:9" ht="15.75" customHeight="1" x14ac:dyDescent="0.3">
      <c r="A53" s="90"/>
      <c r="B53" s="91" t="s">
        <v>73</v>
      </c>
      <c r="C53" s="92" t="s">
        <v>963</v>
      </c>
      <c r="D53" s="92"/>
      <c r="E53" s="92" t="s">
        <v>1356</v>
      </c>
      <c r="F53" s="91"/>
      <c r="G53" s="91"/>
      <c r="H53" s="91"/>
      <c r="I53" s="91"/>
    </row>
    <row r="54" spans="1:9" ht="15.75" customHeight="1" x14ac:dyDescent="0.3">
      <c r="A54" s="93">
        <v>2</v>
      </c>
      <c r="B54" s="94" t="s">
        <v>7</v>
      </c>
      <c r="C54" s="95" t="s">
        <v>8</v>
      </c>
      <c r="D54" s="124"/>
      <c r="E54" s="162"/>
      <c r="F54" s="98" t="s">
        <v>9</v>
      </c>
      <c r="G54" s="98" t="s">
        <v>10</v>
      </c>
      <c r="H54" s="98" t="s">
        <v>11</v>
      </c>
      <c r="I54" s="99" t="s">
        <v>12</v>
      </c>
    </row>
    <row r="55" spans="1:9" ht="15.75" customHeight="1" x14ac:dyDescent="0.3">
      <c r="A55" s="259">
        <v>1</v>
      </c>
      <c r="B55" s="284" t="s">
        <v>1105</v>
      </c>
      <c r="C55" s="284" t="s">
        <v>224</v>
      </c>
      <c r="D55" s="285">
        <v>97.001999999999995</v>
      </c>
      <c r="E55" s="285">
        <v>96</v>
      </c>
      <c r="F55" s="285">
        <f>SUM(D55,E55)</f>
        <v>193.00200000000001</v>
      </c>
      <c r="G55" s="260">
        <v>5</v>
      </c>
      <c r="H55" s="285">
        <v>1182.02</v>
      </c>
      <c r="I55" s="262">
        <v>42</v>
      </c>
    </row>
    <row r="56" spans="1:9" ht="15.75" customHeight="1" x14ac:dyDescent="0.3">
      <c r="A56" s="101">
        <v>8</v>
      </c>
      <c r="B56" s="110" t="s">
        <v>1106</v>
      </c>
      <c r="C56" s="110" t="s">
        <v>120</v>
      </c>
      <c r="D56" s="183" t="s">
        <v>69</v>
      </c>
      <c r="E56" s="183"/>
      <c r="F56" s="183">
        <f>SUM(D56,E56)</f>
        <v>0</v>
      </c>
      <c r="G56" s="100">
        <v>0</v>
      </c>
      <c r="H56" s="183">
        <v>989.01900000000001</v>
      </c>
      <c r="I56" s="103">
        <v>37</v>
      </c>
    </row>
    <row r="57" spans="1:9" ht="15.75" customHeight="1" x14ac:dyDescent="0.3">
      <c r="A57" s="101">
        <v>3</v>
      </c>
      <c r="B57" s="110" t="s">
        <v>969</v>
      </c>
      <c r="C57" s="110" t="s">
        <v>619</v>
      </c>
      <c r="D57" s="183">
        <v>99.003</v>
      </c>
      <c r="E57" s="183">
        <v>99.001999999999995</v>
      </c>
      <c r="F57" s="183">
        <f>SUM(D57,E57)</f>
        <v>198.005</v>
      </c>
      <c r="G57" s="100">
        <v>8</v>
      </c>
      <c r="H57" s="183">
        <v>987.01599999999996</v>
      </c>
      <c r="I57" s="103">
        <v>34</v>
      </c>
    </row>
    <row r="58" spans="1:9" ht="15.75" customHeight="1" x14ac:dyDescent="0.3">
      <c r="A58" s="101">
        <v>5</v>
      </c>
      <c r="B58" s="110" t="s">
        <v>972</v>
      </c>
      <c r="C58" s="110" t="s">
        <v>966</v>
      </c>
      <c r="D58" s="183">
        <v>99.006</v>
      </c>
      <c r="E58" s="183">
        <v>97.001000000000005</v>
      </c>
      <c r="F58" s="183">
        <f>SUM(D58,E58)</f>
        <v>196.00700000000001</v>
      </c>
      <c r="G58" s="100">
        <v>7</v>
      </c>
      <c r="H58" s="183">
        <v>1174.0229999999999</v>
      </c>
      <c r="I58" s="103">
        <v>32</v>
      </c>
    </row>
    <row r="59" spans="1:9" ht="15.75" customHeight="1" x14ac:dyDescent="0.3">
      <c r="A59" s="101">
        <v>9</v>
      </c>
      <c r="B59" s="110" t="s">
        <v>1107</v>
      </c>
      <c r="C59" s="110" t="s">
        <v>224</v>
      </c>
      <c r="D59" s="183">
        <v>100.002</v>
      </c>
      <c r="E59" s="183">
        <v>99.001000000000005</v>
      </c>
      <c r="F59" s="183">
        <f>SUM(D59,E59)</f>
        <v>199.00299999999999</v>
      </c>
      <c r="G59" s="100">
        <v>9</v>
      </c>
      <c r="H59" s="183">
        <v>1172.0139999999999</v>
      </c>
      <c r="I59" s="103">
        <v>31</v>
      </c>
    </row>
    <row r="60" spans="1:9" ht="15.75" customHeight="1" x14ac:dyDescent="0.3">
      <c r="A60" s="101">
        <v>6</v>
      </c>
      <c r="B60" s="110" t="s">
        <v>700</v>
      </c>
      <c r="C60" s="110" t="s">
        <v>595</v>
      </c>
      <c r="D60" s="183">
        <v>97.001000000000005</v>
      </c>
      <c r="E60" s="183">
        <v>97</v>
      </c>
      <c r="F60" s="183">
        <f>SUM(D60,E60)</f>
        <v>194.001</v>
      </c>
      <c r="G60" s="100">
        <v>6</v>
      </c>
      <c r="H60" s="183">
        <v>1169.0120000000002</v>
      </c>
      <c r="I60" s="103">
        <v>28</v>
      </c>
    </row>
    <row r="61" spans="1:9" ht="15.75" customHeight="1" x14ac:dyDescent="0.3">
      <c r="A61" s="101">
        <v>7</v>
      </c>
      <c r="B61" s="110" t="s">
        <v>547</v>
      </c>
      <c r="C61" s="110" t="s">
        <v>28</v>
      </c>
      <c r="D61" s="183" t="s">
        <v>69</v>
      </c>
      <c r="E61" s="183"/>
      <c r="F61" s="183">
        <f>SUM(D61,E61)</f>
        <v>0</v>
      </c>
      <c r="G61" s="100">
        <v>0</v>
      </c>
      <c r="H61" s="183">
        <v>968.01300000000003</v>
      </c>
      <c r="I61" s="103">
        <v>25</v>
      </c>
    </row>
    <row r="62" spans="1:9" ht="15.75" customHeight="1" x14ac:dyDescent="0.3">
      <c r="A62" s="101">
        <v>2</v>
      </c>
      <c r="B62" s="110" t="s">
        <v>153</v>
      </c>
      <c r="C62" s="110" t="s">
        <v>25</v>
      </c>
      <c r="D62" s="183" t="s">
        <v>69</v>
      </c>
      <c r="E62" s="183"/>
      <c r="F62" s="183">
        <f>SUM(D62,E62)</f>
        <v>0</v>
      </c>
      <c r="G62" s="100">
        <v>0</v>
      </c>
      <c r="H62" s="183">
        <v>790.00800000000004</v>
      </c>
      <c r="I62" s="103">
        <v>24</v>
      </c>
    </row>
    <row r="63" spans="1:9" ht="15.75" customHeight="1" x14ac:dyDescent="0.3">
      <c r="A63" s="263">
        <v>4</v>
      </c>
      <c r="B63" s="286" t="s">
        <v>890</v>
      </c>
      <c r="C63" s="286" t="s">
        <v>90</v>
      </c>
      <c r="D63" s="287" t="s">
        <v>69</v>
      </c>
      <c r="E63" s="287"/>
      <c r="F63" s="287">
        <f>SUM(D63,E63)</f>
        <v>0</v>
      </c>
      <c r="G63" s="265">
        <v>0</v>
      </c>
      <c r="H63" s="185">
        <v>0</v>
      </c>
      <c r="I63" s="105">
        <v>0</v>
      </c>
    </row>
    <row r="64" spans="1:9" ht="15.75" customHeight="1" x14ac:dyDescent="0.3"/>
    <row r="65" spans="2:5" ht="15.75" customHeight="1" x14ac:dyDescent="0.3">
      <c r="B65" s="86" t="s">
        <v>810</v>
      </c>
    </row>
    <row r="66" spans="2:5" ht="15.75" customHeight="1" x14ac:dyDescent="0.3"/>
    <row r="67" spans="2:5" ht="15.75" customHeight="1" x14ac:dyDescent="0.3">
      <c r="B67" s="86" t="s">
        <v>954</v>
      </c>
      <c r="E67" s="106" t="s">
        <v>1547</v>
      </c>
    </row>
    <row r="68" spans="2:5" ht="15.75" customHeight="1" x14ac:dyDescent="0.3">
      <c r="B68" s="86" t="s">
        <v>1548</v>
      </c>
    </row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5:I63">
    <sortCondition descending="1" ref="I55"/>
    <sortCondition descending="1" ref="H55"/>
  </sortState>
  <hyperlinks>
    <hyperlink ref="B2" location="'Index'!A3" tooltip="Go to the Index sheet" display="á" xr:uid="{C833A2B5-F943-4C71-BEC0-C0EB248E748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93D4F-4C85-4CB6-B6FC-B7EF6DFBA413}">
  <sheetPr codeName="Sheet43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ht="18" x14ac:dyDescent="0.35">
      <c r="A1" s="83"/>
      <c r="B1" s="84" t="s">
        <v>770</v>
      </c>
      <c r="C1" s="84"/>
      <c r="D1" s="85"/>
      <c r="E1" s="85"/>
      <c r="F1" s="85"/>
      <c r="G1" s="84"/>
      <c r="H1" s="85"/>
      <c r="I1" s="85" t="s">
        <v>1546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92" t="s">
        <v>1</v>
      </c>
      <c r="I2" s="88" t="s">
        <v>926</v>
      </c>
    </row>
    <row r="3" spans="1:25" ht="15.75" customHeight="1" x14ac:dyDescent="0.3">
      <c r="A3" s="90"/>
      <c r="B3" s="91" t="s">
        <v>75</v>
      </c>
      <c r="C3" s="86" t="s">
        <v>521</v>
      </c>
      <c r="E3" s="92" t="s">
        <v>1424</v>
      </c>
      <c r="F3" s="91"/>
      <c r="G3" s="91"/>
      <c r="H3" s="91"/>
      <c r="I3" s="91"/>
      <c r="J3" s="112"/>
      <c r="K3" s="112"/>
      <c r="L3" s="112"/>
      <c r="M3" s="112"/>
      <c r="N3" s="112"/>
      <c r="O3" s="11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4"/>
      <c r="E4" s="162"/>
      <c r="F4" s="98" t="s">
        <v>9</v>
      </c>
      <c r="G4" s="98" t="s">
        <v>10</v>
      </c>
      <c r="H4" s="98" t="s">
        <v>11</v>
      </c>
      <c r="I4" s="99" t="s">
        <v>12</v>
      </c>
      <c r="J4" s="112"/>
      <c r="K4" s="112"/>
      <c r="L4" s="112"/>
      <c r="M4" s="112"/>
      <c r="N4" s="112"/>
      <c r="O4" s="11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59">
        <v>5</v>
      </c>
      <c r="B5" s="358" t="s">
        <v>489</v>
      </c>
      <c r="C5" s="358" t="s">
        <v>490</v>
      </c>
      <c r="D5" s="356">
        <v>99.001999999999995</v>
      </c>
      <c r="E5" s="356">
        <v>98.001999999999995</v>
      </c>
      <c r="F5" s="285">
        <f>SUM(D5,E5)</f>
        <v>197.00399999999999</v>
      </c>
      <c r="G5" s="260">
        <v>8</v>
      </c>
      <c r="H5" s="356">
        <v>1188.0199999999998</v>
      </c>
      <c r="I5" s="351">
        <v>48</v>
      </c>
      <c r="J5" s="112"/>
      <c r="K5" s="112"/>
      <c r="L5" s="112"/>
      <c r="M5" s="112"/>
      <c r="N5" s="112"/>
      <c r="O5" s="11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13">
        <v>6</v>
      </c>
      <c r="B6" s="165" t="s">
        <v>898</v>
      </c>
      <c r="C6" s="165" t="s">
        <v>206</v>
      </c>
      <c r="D6" s="182">
        <v>100.002</v>
      </c>
      <c r="E6" s="182">
        <v>97</v>
      </c>
      <c r="F6" s="183">
        <f>SUM(D6,E6)</f>
        <v>197.00200000000001</v>
      </c>
      <c r="G6" s="100">
        <v>7</v>
      </c>
      <c r="H6" s="182">
        <v>1182.0260000000001</v>
      </c>
      <c r="I6" s="115">
        <v>44</v>
      </c>
      <c r="J6" s="112"/>
      <c r="K6" s="112"/>
      <c r="L6" s="112"/>
      <c r="M6" s="112"/>
      <c r="N6" s="112"/>
      <c r="O6" s="11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13">
        <v>4</v>
      </c>
      <c r="B7" s="165" t="s">
        <v>895</v>
      </c>
      <c r="C7" s="165" t="s">
        <v>595</v>
      </c>
      <c r="D7" s="182">
        <v>98.001000000000005</v>
      </c>
      <c r="E7" s="182">
        <v>97</v>
      </c>
      <c r="F7" s="183">
        <f>SUM(D7,E7)</f>
        <v>195.001</v>
      </c>
      <c r="G7" s="100">
        <v>5</v>
      </c>
      <c r="H7" s="182">
        <v>1181.018</v>
      </c>
      <c r="I7" s="115">
        <v>40</v>
      </c>
      <c r="J7" s="112"/>
      <c r="K7" s="112"/>
      <c r="L7" s="112"/>
      <c r="M7" s="112"/>
      <c r="N7" s="112"/>
      <c r="O7" s="11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01">
        <v>1</v>
      </c>
      <c r="B8" s="110" t="s">
        <v>289</v>
      </c>
      <c r="C8" s="110" t="s">
        <v>290</v>
      </c>
      <c r="D8" s="183">
        <v>100.003</v>
      </c>
      <c r="E8" s="183">
        <v>99.001000000000005</v>
      </c>
      <c r="F8" s="183">
        <f>SUM(D8,E8)</f>
        <v>199.00400000000002</v>
      </c>
      <c r="G8" s="100">
        <v>9</v>
      </c>
      <c r="H8" s="183">
        <v>896.01799999999992</v>
      </c>
      <c r="I8" s="163">
        <v>35</v>
      </c>
      <c r="J8" s="112"/>
      <c r="K8" s="112"/>
      <c r="L8" s="112"/>
      <c r="M8" s="112"/>
      <c r="N8" s="112"/>
      <c r="O8" s="11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01">
        <v>7</v>
      </c>
      <c r="B9" s="165" t="s">
        <v>1108</v>
      </c>
      <c r="C9" s="165" t="s">
        <v>53</v>
      </c>
      <c r="D9" s="182">
        <v>97.001999999999995</v>
      </c>
      <c r="E9" s="182">
        <v>97</v>
      </c>
      <c r="F9" s="183">
        <f>SUM(D9,E9)</f>
        <v>194.00200000000001</v>
      </c>
      <c r="G9" s="100">
        <v>3</v>
      </c>
      <c r="H9" s="182">
        <v>1158.0129999999999</v>
      </c>
      <c r="I9" s="115">
        <v>26</v>
      </c>
      <c r="J9" s="112"/>
      <c r="K9" s="112"/>
      <c r="L9" s="112"/>
      <c r="M9" s="112"/>
      <c r="N9" s="112"/>
      <c r="O9" s="11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01">
        <v>3</v>
      </c>
      <c r="B10" s="165" t="s">
        <v>984</v>
      </c>
      <c r="C10" s="165" t="s">
        <v>316</v>
      </c>
      <c r="D10" s="182">
        <v>98.001999999999995</v>
      </c>
      <c r="E10" s="182">
        <v>97.001999999999995</v>
      </c>
      <c r="F10" s="183">
        <f>SUM(D10,E10)</f>
        <v>195.00399999999999</v>
      </c>
      <c r="G10" s="100">
        <v>6</v>
      </c>
      <c r="H10" s="182">
        <v>1162.011</v>
      </c>
      <c r="I10" s="115">
        <v>25</v>
      </c>
      <c r="J10" s="112"/>
      <c r="K10" s="112"/>
      <c r="L10" s="112"/>
      <c r="M10" s="112"/>
      <c r="N10" s="112"/>
      <c r="O10" s="11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01">
        <v>9</v>
      </c>
      <c r="B11" s="165" t="s">
        <v>899</v>
      </c>
      <c r="C11" s="165" t="s">
        <v>90</v>
      </c>
      <c r="D11" s="182">
        <v>96.001000000000005</v>
      </c>
      <c r="E11" s="182">
        <v>94.001999999999995</v>
      </c>
      <c r="F11" s="183">
        <f>SUM(D11,E11)</f>
        <v>190.00299999999999</v>
      </c>
      <c r="G11" s="100">
        <v>2</v>
      </c>
      <c r="H11" s="182">
        <v>1156.0069999999998</v>
      </c>
      <c r="I11" s="115">
        <v>25</v>
      </c>
      <c r="J11" s="112"/>
      <c r="K11" s="112"/>
      <c r="L11" s="112"/>
      <c r="M11" s="112"/>
      <c r="N11" s="112"/>
      <c r="O11" s="11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13">
        <v>2</v>
      </c>
      <c r="B12" s="165" t="s">
        <v>964</v>
      </c>
      <c r="C12" s="165" t="s">
        <v>23</v>
      </c>
      <c r="D12" s="182">
        <v>97.003</v>
      </c>
      <c r="E12" s="182">
        <v>97.001000000000005</v>
      </c>
      <c r="F12" s="183">
        <f>SUM(D12,E12)</f>
        <v>194.00400000000002</v>
      </c>
      <c r="G12" s="100">
        <v>4</v>
      </c>
      <c r="H12" s="182">
        <v>1159.018</v>
      </c>
      <c r="I12" s="115">
        <v>22</v>
      </c>
      <c r="J12" s="112"/>
      <c r="K12" s="112"/>
      <c r="L12" s="112"/>
      <c r="M12" s="112"/>
      <c r="N12" s="112"/>
      <c r="O12" s="1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69">
        <v>8</v>
      </c>
      <c r="B13" s="288" t="s">
        <v>305</v>
      </c>
      <c r="C13" s="288" t="s">
        <v>290</v>
      </c>
      <c r="D13" s="289">
        <v>92</v>
      </c>
      <c r="E13" s="289">
        <v>90</v>
      </c>
      <c r="F13" s="287">
        <f>SUM(D13,E13)</f>
        <v>182</v>
      </c>
      <c r="G13" s="265">
        <v>1</v>
      </c>
      <c r="H13" s="184">
        <v>1117.0059999999999</v>
      </c>
      <c r="I13" s="118">
        <v>8</v>
      </c>
      <c r="J13" s="112"/>
      <c r="K13" s="112"/>
      <c r="L13" s="112"/>
      <c r="M13" s="112"/>
      <c r="N13" s="112"/>
      <c r="O13" s="11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0"/>
      <c r="B15" s="91" t="s">
        <v>100</v>
      </c>
      <c r="C15" s="86" t="s">
        <v>1109</v>
      </c>
      <c r="E15" s="92" t="s">
        <v>1437</v>
      </c>
      <c r="F15" s="91"/>
      <c r="G15" s="91"/>
      <c r="H15" s="91"/>
      <c r="I15" s="91"/>
      <c r="J15" s="112"/>
      <c r="K15" s="112"/>
      <c r="L15" s="112"/>
      <c r="M15" s="112"/>
      <c r="N15" s="112"/>
      <c r="O15" s="11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93">
        <v>2</v>
      </c>
      <c r="B16" s="94" t="s">
        <v>7</v>
      </c>
      <c r="C16" s="95" t="s">
        <v>8</v>
      </c>
      <c r="D16" s="124"/>
      <c r="E16" s="162"/>
      <c r="F16" s="98" t="s">
        <v>9</v>
      </c>
      <c r="G16" s="98" t="s">
        <v>10</v>
      </c>
      <c r="H16" s="98" t="s">
        <v>11</v>
      </c>
      <c r="I16" s="99" t="s">
        <v>12</v>
      </c>
      <c r="J16" s="112"/>
      <c r="K16" s="112"/>
      <c r="L16" s="112"/>
      <c r="M16" s="112"/>
      <c r="N16" s="112"/>
      <c r="O16" s="11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57">
        <v>8</v>
      </c>
      <c r="B17" s="358" t="s">
        <v>279</v>
      </c>
      <c r="C17" s="358" t="s">
        <v>49</v>
      </c>
      <c r="D17" s="356">
        <v>100.002</v>
      </c>
      <c r="E17" s="356">
        <v>97</v>
      </c>
      <c r="F17" s="285">
        <f>SUM(D17,E17)</f>
        <v>197.00200000000001</v>
      </c>
      <c r="G17" s="260">
        <v>8</v>
      </c>
      <c r="H17" s="356">
        <v>1178.0160000000001</v>
      </c>
      <c r="I17" s="351">
        <v>39</v>
      </c>
      <c r="J17" s="112"/>
      <c r="K17" s="112"/>
      <c r="L17" s="112"/>
      <c r="M17" s="112"/>
      <c r="N17" s="112"/>
      <c r="O17" s="11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13">
        <v>2</v>
      </c>
      <c r="B18" s="165" t="s">
        <v>698</v>
      </c>
      <c r="C18" s="165" t="s">
        <v>98</v>
      </c>
      <c r="D18" s="182">
        <v>97</v>
      </c>
      <c r="E18" s="182">
        <v>96.001000000000005</v>
      </c>
      <c r="F18" s="183">
        <f>SUM(D18,E18)</f>
        <v>193.001</v>
      </c>
      <c r="G18" s="100">
        <v>1</v>
      </c>
      <c r="H18" s="182">
        <v>1180.018</v>
      </c>
      <c r="I18" s="115">
        <v>37</v>
      </c>
      <c r="J18" s="112"/>
      <c r="K18" s="112"/>
      <c r="L18" s="112"/>
      <c r="M18" s="112"/>
      <c r="N18" s="112"/>
      <c r="O18" s="11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01">
        <v>1</v>
      </c>
      <c r="B19" s="110" t="s">
        <v>1110</v>
      </c>
      <c r="C19" s="110" t="s">
        <v>120</v>
      </c>
      <c r="D19" s="183">
        <v>100.002</v>
      </c>
      <c r="E19" s="183">
        <v>96.001000000000005</v>
      </c>
      <c r="F19" s="183">
        <f>SUM(D19,E19)</f>
        <v>196.00299999999999</v>
      </c>
      <c r="G19" s="100">
        <v>6</v>
      </c>
      <c r="H19" s="183">
        <v>1176.0119999999999</v>
      </c>
      <c r="I19" s="163">
        <v>33</v>
      </c>
      <c r="J19" s="112"/>
      <c r="K19" s="112"/>
      <c r="L19" s="112"/>
      <c r="M19" s="112"/>
      <c r="N19" s="112"/>
      <c r="O19" s="11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01">
        <v>3</v>
      </c>
      <c r="B20" s="165" t="s">
        <v>984</v>
      </c>
      <c r="C20" s="165" t="s">
        <v>25</v>
      </c>
      <c r="D20" s="182">
        <v>99.001000000000005</v>
      </c>
      <c r="E20" s="182">
        <v>98.003</v>
      </c>
      <c r="F20" s="183">
        <f>SUM(D20,E20)</f>
        <v>197.00400000000002</v>
      </c>
      <c r="G20" s="100">
        <v>9</v>
      </c>
      <c r="H20" s="182">
        <v>1174.0149999999999</v>
      </c>
      <c r="I20" s="115">
        <v>33</v>
      </c>
      <c r="J20" s="112"/>
      <c r="K20" s="112"/>
      <c r="L20" s="112"/>
      <c r="M20" s="112"/>
      <c r="N20" s="112"/>
      <c r="O20" s="11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01">
        <v>9</v>
      </c>
      <c r="B21" s="165" t="s">
        <v>900</v>
      </c>
      <c r="C21" s="165" t="s">
        <v>490</v>
      </c>
      <c r="D21" s="182">
        <v>99</v>
      </c>
      <c r="E21" s="182">
        <v>98.001000000000005</v>
      </c>
      <c r="F21" s="183">
        <f>SUM(D21,E21)</f>
        <v>197.001</v>
      </c>
      <c r="G21" s="100">
        <v>7</v>
      </c>
      <c r="H21" s="182">
        <v>1176.0170000000001</v>
      </c>
      <c r="I21" s="115">
        <v>32</v>
      </c>
      <c r="J21" s="112"/>
      <c r="K21" s="112"/>
      <c r="L21" s="112"/>
      <c r="M21" s="112"/>
      <c r="N21" s="112"/>
      <c r="O21" s="11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13">
        <v>4</v>
      </c>
      <c r="B22" s="165" t="s">
        <v>700</v>
      </c>
      <c r="C22" s="165" t="s">
        <v>316</v>
      </c>
      <c r="D22" s="182">
        <v>97.001999999999995</v>
      </c>
      <c r="E22" s="182">
        <v>97</v>
      </c>
      <c r="F22" s="183">
        <f>SUM(D22,E22)</f>
        <v>194.00200000000001</v>
      </c>
      <c r="G22" s="100">
        <v>2</v>
      </c>
      <c r="H22" s="182">
        <v>1172.021</v>
      </c>
      <c r="I22" s="115">
        <v>32</v>
      </c>
      <c r="J22" s="112"/>
      <c r="K22" s="112"/>
      <c r="L22" s="112"/>
      <c r="M22" s="112"/>
      <c r="N22" s="112"/>
      <c r="O22" s="11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01">
        <v>5</v>
      </c>
      <c r="B23" s="165" t="s">
        <v>670</v>
      </c>
      <c r="C23" s="165" t="s">
        <v>90</v>
      </c>
      <c r="D23" s="182">
        <v>97.001999999999995</v>
      </c>
      <c r="E23" s="182">
        <v>97.001000000000005</v>
      </c>
      <c r="F23" s="183">
        <f>SUM(D23,E23)</f>
        <v>194.00299999999999</v>
      </c>
      <c r="G23" s="100">
        <v>3</v>
      </c>
      <c r="H23" s="182">
        <v>1171.0160000000001</v>
      </c>
      <c r="I23" s="115">
        <v>27</v>
      </c>
      <c r="J23" s="112"/>
      <c r="K23" s="112"/>
      <c r="L23" s="112"/>
      <c r="M23" s="112"/>
      <c r="N23" s="112"/>
      <c r="O23" s="11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01">
        <v>7</v>
      </c>
      <c r="B24" s="165" t="s">
        <v>1111</v>
      </c>
      <c r="C24" s="165" t="s">
        <v>120</v>
      </c>
      <c r="D24" s="182">
        <v>98.001999999999995</v>
      </c>
      <c r="E24" s="182">
        <v>97.001000000000005</v>
      </c>
      <c r="F24" s="183">
        <f>SUM(D24,E24)</f>
        <v>195.00299999999999</v>
      </c>
      <c r="G24" s="100">
        <v>4</v>
      </c>
      <c r="H24" s="182">
        <v>1168.0099999999998</v>
      </c>
      <c r="I24" s="115">
        <v>24</v>
      </c>
      <c r="J24" s="112"/>
      <c r="K24" s="112"/>
      <c r="L24" s="112"/>
      <c r="M24" s="112"/>
      <c r="N24" s="112"/>
      <c r="O24" s="11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69">
        <v>6</v>
      </c>
      <c r="B25" s="288" t="s">
        <v>896</v>
      </c>
      <c r="C25" s="288" t="s">
        <v>364</v>
      </c>
      <c r="D25" s="289">
        <v>98.001000000000005</v>
      </c>
      <c r="E25" s="289">
        <v>98</v>
      </c>
      <c r="F25" s="287">
        <f>SUM(D25,E25)</f>
        <v>196.001</v>
      </c>
      <c r="G25" s="265">
        <v>5</v>
      </c>
      <c r="H25" s="184">
        <v>1158.0140000000001</v>
      </c>
      <c r="I25" s="118">
        <v>20</v>
      </c>
      <c r="J25" s="112"/>
      <c r="K25" s="112"/>
      <c r="L25" s="112"/>
      <c r="M25" s="112"/>
      <c r="N25" s="112"/>
      <c r="O25" s="11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90"/>
      <c r="B27" s="91" t="s">
        <v>102</v>
      </c>
      <c r="C27" s="86" t="s">
        <v>1112</v>
      </c>
      <c r="E27" s="92" t="s">
        <v>1438</v>
      </c>
      <c r="F27" s="91"/>
      <c r="G27" s="91"/>
      <c r="H27" s="91"/>
      <c r="I27" s="91"/>
      <c r="J27" s="112"/>
      <c r="K27" s="112"/>
      <c r="L27" s="112"/>
      <c r="M27" s="112"/>
      <c r="N27" s="112"/>
      <c r="O27" s="11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93">
        <v>2</v>
      </c>
      <c r="B28" s="94" t="s">
        <v>7</v>
      </c>
      <c r="C28" s="95" t="s">
        <v>8</v>
      </c>
      <c r="D28" s="124"/>
      <c r="E28" s="162"/>
      <c r="F28" s="98" t="s">
        <v>9</v>
      </c>
      <c r="G28" s="98" t="s">
        <v>10</v>
      </c>
      <c r="H28" s="98" t="s">
        <v>11</v>
      </c>
      <c r="I28" s="99" t="s">
        <v>12</v>
      </c>
      <c r="J28" s="112"/>
      <c r="K28" s="112"/>
      <c r="L28" s="112"/>
      <c r="M28" s="112"/>
      <c r="N28" s="112"/>
      <c r="O28" s="11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259">
        <v>3</v>
      </c>
      <c r="B29" s="358" t="s">
        <v>971</v>
      </c>
      <c r="C29" s="358" t="s">
        <v>966</v>
      </c>
      <c r="D29" s="356">
        <v>99.001000000000005</v>
      </c>
      <c r="E29" s="356">
        <v>99.001000000000005</v>
      </c>
      <c r="F29" s="285">
        <f>SUM(D29,E29)</f>
        <v>198.00200000000001</v>
      </c>
      <c r="G29" s="260">
        <v>9</v>
      </c>
      <c r="H29" s="356">
        <v>1191.02</v>
      </c>
      <c r="I29" s="351">
        <v>49</v>
      </c>
      <c r="J29" s="112"/>
      <c r="K29" s="112"/>
      <c r="L29" s="112"/>
      <c r="M29" s="112"/>
      <c r="N29" s="112"/>
      <c r="O29" s="11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01">
        <v>9</v>
      </c>
      <c r="B30" s="165" t="s">
        <v>34</v>
      </c>
      <c r="C30" s="165" t="s">
        <v>32</v>
      </c>
      <c r="D30" s="182">
        <v>100.001</v>
      </c>
      <c r="E30" s="182">
        <v>97</v>
      </c>
      <c r="F30" s="183">
        <f>SUM(D30,E30)</f>
        <v>197.001</v>
      </c>
      <c r="G30" s="100">
        <v>5</v>
      </c>
      <c r="H30" s="182">
        <v>1184.011</v>
      </c>
      <c r="I30" s="115">
        <v>37</v>
      </c>
      <c r="J30" s="112"/>
      <c r="K30" s="112"/>
      <c r="L30" s="112"/>
      <c r="M30" s="112"/>
      <c r="N30" s="112"/>
      <c r="O30" s="11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3">
        <v>4</v>
      </c>
      <c r="B31" s="165" t="s">
        <v>952</v>
      </c>
      <c r="C31" s="165" t="s">
        <v>237</v>
      </c>
      <c r="D31" s="182">
        <v>99</v>
      </c>
      <c r="E31" s="182">
        <v>96.001000000000005</v>
      </c>
      <c r="F31" s="183">
        <f>SUM(D31,E31)</f>
        <v>195.001</v>
      </c>
      <c r="G31" s="100">
        <v>2</v>
      </c>
      <c r="H31" s="182">
        <v>1178.0219999999999</v>
      </c>
      <c r="I31" s="115">
        <v>32</v>
      </c>
      <c r="J31" s="112"/>
      <c r="K31" s="112"/>
      <c r="L31" s="112"/>
      <c r="M31" s="112"/>
      <c r="N31" s="112"/>
      <c r="O31" s="11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01">
        <v>1</v>
      </c>
      <c r="B32" s="110" t="s">
        <v>894</v>
      </c>
      <c r="C32" s="110" t="s">
        <v>364</v>
      </c>
      <c r="D32" s="183">
        <v>100.002</v>
      </c>
      <c r="E32" s="183">
        <v>98</v>
      </c>
      <c r="F32" s="183">
        <f>SUM(D32,E32)</f>
        <v>198.00200000000001</v>
      </c>
      <c r="G32" s="100">
        <v>9</v>
      </c>
      <c r="H32" s="183">
        <v>1173.0130000000001</v>
      </c>
      <c r="I32" s="163">
        <v>31</v>
      </c>
      <c r="J32" s="112"/>
      <c r="K32" s="112"/>
      <c r="L32" s="112"/>
      <c r="M32" s="112"/>
      <c r="N32" s="112"/>
      <c r="O32" s="11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3">
        <v>8</v>
      </c>
      <c r="B33" s="165" t="s">
        <v>911</v>
      </c>
      <c r="C33" s="165" t="s">
        <v>32</v>
      </c>
      <c r="D33" s="182">
        <v>98.001999999999995</v>
      </c>
      <c r="E33" s="182">
        <v>97.001000000000005</v>
      </c>
      <c r="F33" s="183">
        <f>SUM(D33,E33)</f>
        <v>195.00299999999999</v>
      </c>
      <c r="G33" s="100">
        <v>4</v>
      </c>
      <c r="H33" s="182">
        <v>1173.008</v>
      </c>
      <c r="I33" s="115">
        <v>31</v>
      </c>
      <c r="J33" s="112"/>
      <c r="K33" s="112"/>
      <c r="L33" s="112"/>
      <c r="M33" s="112"/>
      <c r="N33" s="112"/>
      <c r="O33" s="11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3">
        <v>6</v>
      </c>
      <c r="B34" s="165" t="s">
        <v>1114</v>
      </c>
      <c r="C34" s="165" t="s">
        <v>120</v>
      </c>
      <c r="D34" s="182">
        <v>100.002</v>
      </c>
      <c r="E34" s="182">
        <v>97</v>
      </c>
      <c r="F34" s="183">
        <f>SUM(D34,E34)</f>
        <v>197.00200000000001</v>
      </c>
      <c r="G34" s="100">
        <v>7</v>
      </c>
      <c r="H34" s="182">
        <v>1171.0170000000001</v>
      </c>
      <c r="I34" s="115">
        <v>31</v>
      </c>
      <c r="J34" s="112"/>
      <c r="K34" s="112"/>
      <c r="L34" s="112"/>
      <c r="M34" s="112"/>
      <c r="N34" s="112"/>
      <c r="O34" s="11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01">
        <v>7</v>
      </c>
      <c r="B35" s="165" t="s">
        <v>510</v>
      </c>
      <c r="C35" s="165" t="s">
        <v>81</v>
      </c>
      <c r="D35" s="182">
        <v>98.003</v>
      </c>
      <c r="E35" s="182">
        <v>97</v>
      </c>
      <c r="F35" s="183">
        <f>SUM(D35,E35)</f>
        <v>195.00299999999999</v>
      </c>
      <c r="G35" s="100">
        <v>4</v>
      </c>
      <c r="H35" s="182">
        <v>1170.0170000000001</v>
      </c>
      <c r="I35" s="115">
        <v>28</v>
      </c>
      <c r="J35" s="112"/>
      <c r="K35" s="112"/>
      <c r="L35" s="112"/>
      <c r="M35" s="112"/>
      <c r="N35" s="112"/>
      <c r="O35" s="11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01">
        <v>5</v>
      </c>
      <c r="B36" s="165" t="s">
        <v>1113</v>
      </c>
      <c r="C36" s="165" t="s">
        <v>120</v>
      </c>
      <c r="D36" s="182">
        <v>100.001</v>
      </c>
      <c r="E36" s="182">
        <v>97.001000000000005</v>
      </c>
      <c r="F36" s="183">
        <f>SUM(D36,E36)</f>
        <v>197.00200000000001</v>
      </c>
      <c r="G36" s="100">
        <v>7</v>
      </c>
      <c r="H36" s="182">
        <v>1170.0140999999999</v>
      </c>
      <c r="I36" s="115">
        <v>26</v>
      </c>
      <c r="J36" s="112"/>
      <c r="K36" s="112"/>
      <c r="L36" s="112"/>
      <c r="M36" s="112"/>
      <c r="N36" s="112"/>
      <c r="O36" s="11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69">
        <v>2</v>
      </c>
      <c r="B37" s="288" t="s">
        <v>983</v>
      </c>
      <c r="C37" s="288" t="s">
        <v>299</v>
      </c>
      <c r="D37" s="289">
        <v>94.001999999999995</v>
      </c>
      <c r="E37" s="289">
        <v>94</v>
      </c>
      <c r="F37" s="287">
        <f>SUM(D37,E37)</f>
        <v>188.00200000000001</v>
      </c>
      <c r="G37" s="265">
        <v>1</v>
      </c>
      <c r="H37" s="184">
        <v>1144.0129999999999</v>
      </c>
      <c r="I37" s="118">
        <v>10</v>
      </c>
      <c r="J37" s="112"/>
      <c r="K37" s="112"/>
      <c r="L37" s="112"/>
      <c r="M37" s="112"/>
      <c r="N37" s="112"/>
      <c r="O37" s="11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90"/>
      <c r="B39" s="91" t="s">
        <v>123</v>
      </c>
      <c r="C39" s="86" t="s">
        <v>1115</v>
      </c>
      <c r="E39" s="92" t="s">
        <v>1359</v>
      </c>
      <c r="F39" s="91"/>
      <c r="G39" s="91"/>
      <c r="H39" s="91"/>
      <c r="I39" s="91"/>
      <c r="J39" s="112"/>
      <c r="K39" s="112"/>
      <c r="L39" s="112"/>
      <c r="M39" s="112"/>
      <c r="N39" s="112"/>
      <c r="O39" s="11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93">
        <v>2</v>
      </c>
      <c r="B40" s="94" t="s">
        <v>7</v>
      </c>
      <c r="C40" s="95" t="s">
        <v>8</v>
      </c>
      <c r="D40" s="124"/>
      <c r="E40" s="162"/>
      <c r="F40" s="98" t="s">
        <v>9</v>
      </c>
      <c r="G40" s="98" t="s">
        <v>10</v>
      </c>
      <c r="H40" s="98" t="s">
        <v>11</v>
      </c>
      <c r="I40" s="99" t="s">
        <v>12</v>
      </c>
      <c r="J40" s="112"/>
      <c r="K40" s="112"/>
      <c r="L40" s="112"/>
      <c r="M40" s="112"/>
      <c r="N40" s="112"/>
      <c r="O40" s="11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57">
        <v>2</v>
      </c>
      <c r="B41" s="358" t="s">
        <v>1117</v>
      </c>
      <c r="C41" s="358" t="s">
        <v>364</v>
      </c>
      <c r="D41" s="356">
        <v>99.001000000000005</v>
      </c>
      <c r="E41" s="356">
        <v>97.001000000000005</v>
      </c>
      <c r="F41" s="285">
        <f>SUM(D41,E41)</f>
        <v>196.00200000000001</v>
      </c>
      <c r="G41" s="260">
        <v>8</v>
      </c>
      <c r="H41" s="356">
        <v>1170.019</v>
      </c>
      <c r="I41" s="351">
        <v>42</v>
      </c>
      <c r="J41" s="112"/>
      <c r="K41" s="112"/>
      <c r="L41" s="112"/>
      <c r="M41" s="112"/>
      <c r="N41" s="112"/>
      <c r="O41" s="11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3">
        <v>6</v>
      </c>
      <c r="B42" s="165" t="s">
        <v>987</v>
      </c>
      <c r="C42" s="165" t="s">
        <v>316</v>
      </c>
      <c r="D42" s="182">
        <v>99</v>
      </c>
      <c r="E42" s="182">
        <v>97.001999999999995</v>
      </c>
      <c r="F42" s="183">
        <f>SUM(D42,E42)</f>
        <v>196.00200000000001</v>
      </c>
      <c r="G42" s="100">
        <v>8</v>
      </c>
      <c r="H42" s="182">
        <v>1169.0119999999999</v>
      </c>
      <c r="I42" s="115">
        <v>39</v>
      </c>
      <c r="J42" s="112"/>
      <c r="K42" s="112"/>
      <c r="L42" s="112"/>
      <c r="M42" s="112"/>
      <c r="N42" s="112"/>
      <c r="O42" s="11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01">
        <v>9</v>
      </c>
      <c r="B43" s="165" t="s">
        <v>577</v>
      </c>
      <c r="C43" s="165" t="s">
        <v>90</v>
      </c>
      <c r="D43" s="182">
        <v>98.001999999999995</v>
      </c>
      <c r="E43" s="182">
        <v>97.001000000000005</v>
      </c>
      <c r="F43" s="183">
        <f>SUM(D43,E43)</f>
        <v>195.00299999999999</v>
      </c>
      <c r="G43" s="100">
        <v>6</v>
      </c>
      <c r="H43" s="182">
        <v>982.01199999999994</v>
      </c>
      <c r="I43" s="115">
        <v>39</v>
      </c>
      <c r="J43" s="112"/>
      <c r="K43" s="112"/>
      <c r="L43" s="112"/>
      <c r="M43" s="112"/>
      <c r="N43" s="112"/>
      <c r="O43" s="11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01">
        <v>7</v>
      </c>
      <c r="B44" s="165" t="s">
        <v>475</v>
      </c>
      <c r="C44" s="165" t="s">
        <v>81</v>
      </c>
      <c r="D44" s="182">
        <v>97.001000000000005</v>
      </c>
      <c r="E44" s="182">
        <v>96</v>
      </c>
      <c r="F44" s="183">
        <f>SUM(D44,E44)</f>
        <v>193.001</v>
      </c>
      <c r="G44" s="100">
        <v>5</v>
      </c>
      <c r="H44" s="182">
        <v>1167.0119999999999</v>
      </c>
      <c r="I44" s="115">
        <v>38</v>
      </c>
      <c r="J44" s="112"/>
      <c r="K44" s="112"/>
      <c r="L44" s="112"/>
      <c r="M44" s="112"/>
      <c r="N44" s="112"/>
      <c r="O44" s="11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3">
        <v>8</v>
      </c>
      <c r="B45" s="165" t="s">
        <v>1120</v>
      </c>
      <c r="C45" s="165" t="s">
        <v>364</v>
      </c>
      <c r="D45" s="182">
        <v>100.001</v>
      </c>
      <c r="E45" s="182">
        <v>99.001999999999995</v>
      </c>
      <c r="F45" s="183">
        <f>SUM(D45,E45)</f>
        <v>199.00299999999999</v>
      </c>
      <c r="G45" s="100">
        <v>9</v>
      </c>
      <c r="H45" s="182">
        <v>967.01099999999997</v>
      </c>
      <c r="I45" s="115">
        <v>27</v>
      </c>
      <c r="J45" s="112"/>
      <c r="K45" s="112"/>
      <c r="L45" s="112"/>
      <c r="M45" s="112"/>
      <c r="N45" s="112"/>
      <c r="O45" s="11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01">
        <v>5</v>
      </c>
      <c r="B46" s="165" t="s">
        <v>1119</v>
      </c>
      <c r="C46" s="165" t="s">
        <v>120</v>
      </c>
      <c r="D46" s="182">
        <v>97</v>
      </c>
      <c r="E46" s="182">
        <v>96</v>
      </c>
      <c r="F46" s="183">
        <f>SUM(D46,E46)</f>
        <v>193</v>
      </c>
      <c r="G46" s="100">
        <v>4</v>
      </c>
      <c r="H46" s="182">
        <v>1119.0119999999999</v>
      </c>
      <c r="I46" s="115">
        <v>25</v>
      </c>
      <c r="J46" s="112"/>
      <c r="K46" s="112"/>
      <c r="L46" s="112"/>
      <c r="M46" s="112"/>
      <c r="N46" s="112"/>
      <c r="O46" s="11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3">
        <v>4</v>
      </c>
      <c r="B47" s="165" t="s">
        <v>903</v>
      </c>
      <c r="C47" s="165" t="s">
        <v>20</v>
      </c>
      <c r="D47" s="182">
        <v>97</v>
      </c>
      <c r="E47" s="182">
        <v>94.001000000000005</v>
      </c>
      <c r="F47" s="183">
        <f>SUM(D47,E47)</f>
        <v>191.001</v>
      </c>
      <c r="G47" s="100">
        <v>3</v>
      </c>
      <c r="H47" s="182">
        <v>1148.008</v>
      </c>
      <c r="I47" s="115">
        <v>23</v>
      </c>
      <c r="J47" s="112"/>
      <c r="K47" s="112"/>
      <c r="L47" s="112"/>
      <c r="M47" s="112"/>
      <c r="N47" s="112"/>
      <c r="O47" s="11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01">
        <v>1</v>
      </c>
      <c r="B48" s="110" t="s">
        <v>1116</v>
      </c>
      <c r="C48" s="110" t="s">
        <v>316</v>
      </c>
      <c r="D48" s="183" t="s">
        <v>69</v>
      </c>
      <c r="E48" s="183"/>
      <c r="F48" s="183">
        <f>SUM(D48,E48)</f>
        <v>0</v>
      </c>
      <c r="G48" s="100">
        <v>0</v>
      </c>
      <c r="H48" s="183">
        <v>771.00599999999997</v>
      </c>
      <c r="I48" s="163">
        <v>17</v>
      </c>
      <c r="J48" s="112"/>
      <c r="K48" s="112"/>
      <c r="L48" s="112"/>
      <c r="M48" s="112"/>
      <c r="N48" s="112"/>
      <c r="O48" s="11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263">
        <v>3</v>
      </c>
      <c r="B49" s="288" t="s">
        <v>1118</v>
      </c>
      <c r="C49" s="288" t="s">
        <v>224</v>
      </c>
      <c r="D49" s="289" t="s">
        <v>69</v>
      </c>
      <c r="E49" s="289"/>
      <c r="F49" s="287">
        <f>SUM(D49,E49)</f>
        <v>0</v>
      </c>
      <c r="G49" s="265">
        <v>0</v>
      </c>
      <c r="H49" s="184">
        <v>388.00099999999998</v>
      </c>
      <c r="I49" s="118">
        <v>10</v>
      </c>
      <c r="J49" s="112"/>
      <c r="K49" s="112"/>
      <c r="L49" s="112"/>
      <c r="M49" s="112"/>
      <c r="N49" s="112"/>
      <c r="O49" s="11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90"/>
      <c r="B51" s="91" t="s">
        <v>125</v>
      </c>
      <c r="C51" s="86" t="s">
        <v>1121</v>
      </c>
      <c r="E51" s="92" t="s">
        <v>1424</v>
      </c>
      <c r="F51" s="91"/>
      <c r="G51" s="91"/>
      <c r="H51" s="91"/>
      <c r="I51" s="91"/>
      <c r="J51" s="112"/>
      <c r="K51" s="112"/>
      <c r="L51" s="112"/>
      <c r="M51" s="112"/>
      <c r="N51" s="112"/>
      <c r="O51" s="11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93">
        <v>2</v>
      </c>
      <c r="B52" s="94" t="s">
        <v>7</v>
      </c>
      <c r="C52" s="95" t="s">
        <v>8</v>
      </c>
      <c r="D52" s="124"/>
      <c r="E52" s="162"/>
      <c r="F52" s="98" t="s">
        <v>9</v>
      </c>
      <c r="G52" s="98" t="s">
        <v>10</v>
      </c>
      <c r="H52" s="98" t="s">
        <v>11</v>
      </c>
      <c r="I52" s="99" t="s">
        <v>12</v>
      </c>
      <c r="J52" s="112"/>
      <c r="K52" s="112"/>
      <c r="L52" s="112"/>
      <c r="M52" s="112"/>
      <c r="N52" s="112"/>
      <c r="O52" s="11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357">
        <v>2</v>
      </c>
      <c r="B53" s="358" t="s">
        <v>465</v>
      </c>
      <c r="C53" s="358" t="s">
        <v>81</v>
      </c>
      <c r="D53" s="356">
        <v>98.001000000000005</v>
      </c>
      <c r="E53" s="356">
        <v>97</v>
      </c>
      <c r="F53" s="285">
        <f>SUM(D53,E53)</f>
        <v>195.001</v>
      </c>
      <c r="G53" s="260">
        <v>5</v>
      </c>
      <c r="H53" s="356">
        <v>1179.019</v>
      </c>
      <c r="I53" s="351">
        <v>45</v>
      </c>
      <c r="J53" s="112"/>
      <c r="K53" s="112"/>
      <c r="L53" s="112"/>
      <c r="M53" s="112"/>
      <c r="N53" s="112"/>
      <c r="O53" s="11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3">
        <v>6</v>
      </c>
      <c r="B54" s="165" t="s">
        <v>1124</v>
      </c>
      <c r="C54" s="165" t="s">
        <v>28</v>
      </c>
      <c r="D54" s="182">
        <v>100.001</v>
      </c>
      <c r="E54" s="182">
        <v>99.001000000000005</v>
      </c>
      <c r="F54" s="183">
        <f>SUM(D54,E54)</f>
        <v>199.00200000000001</v>
      </c>
      <c r="G54" s="100">
        <v>9</v>
      </c>
      <c r="H54" s="182">
        <v>1178.0139999999999</v>
      </c>
      <c r="I54" s="115">
        <v>42</v>
      </c>
      <c r="J54" s="112"/>
      <c r="K54" s="112"/>
      <c r="L54" s="112"/>
      <c r="M54" s="112"/>
      <c r="N54" s="112"/>
      <c r="O54" s="11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01">
        <v>9</v>
      </c>
      <c r="B55" s="165" t="s">
        <v>1126</v>
      </c>
      <c r="C55" s="165" t="s">
        <v>299</v>
      </c>
      <c r="D55" s="182">
        <v>98.001000000000005</v>
      </c>
      <c r="E55" s="182">
        <v>97.003</v>
      </c>
      <c r="F55" s="183">
        <f>SUM(D55,E55)</f>
        <v>195.00400000000002</v>
      </c>
      <c r="G55" s="100">
        <v>7</v>
      </c>
      <c r="H55" s="182">
        <v>1175.018</v>
      </c>
      <c r="I55" s="115">
        <v>42</v>
      </c>
      <c r="J55" s="112"/>
      <c r="K55" s="112"/>
      <c r="L55" s="112"/>
      <c r="M55" s="112"/>
      <c r="N55" s="112"/>
      <c r="O55" s="11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3">
        <v>8</v>
      </c>
      <c r="B56" s="165" t="s">
        <v>904</v>
      </c>
      <c r="C56" s="165" t="s">
        <v>90</v>
      </c>
      <c r="D56" s="182">
        <v>96.001999999999995</v>
      </c>
      <c r="E56" s="182">
        <v>94.001000000000005</v>
      </c>
      <c r="F56" s="183">
        <f>SUM(D56,E56)</f>
        <v>190.00299999999999</v>
      </c>
      <c r="G56" s="100">
        <v>2</v>
      </c>
      <c r="H56" s="182">
        <v>1158.0119999999999</v>
      </c>
      <c r="I56" s="115">
        <v>29</v>
      </c>
      <c r="J56" s="112"/>
      <c r="K56" s="112"/>
      <c r="L56" s="112"/>
      <c r="M56" s="112"/>
      <c r="N56" s="112"/>
      <c r="O56" s="11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01">
        <v>5</v>
      </c>
      <c r="B57" s="165" t="s">
        <v>902</v>
      </c>
      <c r="C57" s="165" t="s">
        <v>61</v>
      </c>
      <c r="D57" s="182">
        <v>99.001000000000005</v>
      </c>
      <c r="E57" s="182">
        <v>99</v>
      </c>
      <c r="F57" s="183">
        <f>SUM(D57,E57)</f>
        <v>198.001</v>
      </c>
      <c r="G57" s="100">
        <v>8</v>
      </c>
      <c r="H57" s="182">
        <v>1162.0120000000002</v>
      </c>
      <c r="I57" s="115">
        <v>28</v>
      </c>
      <c r="J57" s="112"/>
      <c r="K57" s="112"/>
      <c r="L57" s="112"/>
      <c r="M57" s="112"/>
      <c r="N57" s="112"/>
      <c r="O57" s="11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01">
        <v>3</v>
      </c>
      <c r="B58" s="165" t="s">
        <v>1123</v>
      </c>
      <c r="C58" s="165" t="s">
        <v>120</v>
      </c>
      <c r="D58" s="182">
        <v>99.001000000000005</v>
      </c>
      <c r="E58" s="182">
        <v>96.001999999999995</v>
      </c>
      <c r="F58" s="183">
        <f>SUM(D58,E58)</f>
        <v>195.00299999999999</v>
      </c>
      <c r="G58" s="100">
        <v>6</v>
      </c>
      <c r="H58" s="182">
        <v>1156.011</v>
      </c>
      <c r="I58" s="115">
        <v>27</v>
      </c>
      <c r="J58" s="112"/>
      <c r="K58" s="112"/>
      <c r="L58" s="112"/>
      <c r="M58" s="112"/>
      <c r="N58" s="112"/>
      <c r="O58" s="11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01">
        <v>1</v>
      </c>
      <c r="B59" s="110" t="s">
        <v>1122</v>
      </c>
      <c r="C59" s="110" t="s">
        <v>316</v>
      </c>
      <c r="D59" s="183">
        <v>95.001000000000005</v>
      </c>
      <c r="E59" s="183">
        <v>94.001000000000005</v>
      </c>
      <c r="F59" s="183">
        <f>SUM(D59,E59)</f>
        <v>189.00200000000001</v>
      </c>
      <c r="G59" s="100">
        <v>1</v>
      </c>
      <c r="H59" s="183">
        <v>1158.0089999999998</v>
      </c>
      <c r="I59" s="163">
        <v>26</v>
      </c>
      <c r="J59" s="112"/>
      <c r="K59" s="112"/>
      <c r="L59" s="112"/>
      <c r="M59" s="112"/>
      <c r="N59" s="112"/>
      <c r="O59" s="11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01">
        <v>7</v>
      </c>
      <c r="B60" s="165" t="s">
        <v>1125</v>
      </c>
      <c r="C60" s="165" t="s">
        <v>316</v>
      </c>
      <c r="D60" s="182">
        <v>96.001999999999995</v>
      </c>
      <c r="E60" s="182">
        <v>95.001000000000005</v>
      </c>
      <c r="F60" s="183">
        <f>SUM(D60,E60)</f>
        <v>191.00299999999999</v>
      </c>
      <c r="G60" s="100">
        <v>4</v>
      </c>
      <c r="H60" s="182">
        <v>1156.0139999999999</v>
      </c>
      <c r="I60" s="115">
        <v>26</v>
      </c>
      <c r="J60" s="112"/>
      <c r="K60" s="112"/>
      <c r="L60" s="112"/>
      <c r="M60" s="112"/>
      <c r="N60" s="112"/>
      <c r="O60" s="11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269">
        <v>4</v>
      </c>
      <c r="B61" s="288" t="s">
        <v>1023</v>
      </c>
      <c r="C61" s="288" t="s">
        <v>321</v>
      </c>
      <c r="D61" s="289">
        <v>96.001999999999995</v>
      </c>
      <c r="E61" s="289">
        <v>95</v>
      </c>
      <c r="F61" s="287">
        <f>SUM(D61,E61)</f>
        <v>191.00200000000001</v>
      </c>
      <c r="G61" s="265">
        <v>3</v>
      </c>
      <c r="H61" s="184">
        <v>951.01199999999994</v>
      </c>
      <c r="I61" s="118">
        <v>7</v>
      </c>
      <c r="J61" s="112"/>
      <c r="K61" s="112"/>
      <c r="L61" s="112"/>
      <c r="M61" s="112"/>
      <c r="N61" s="112"/>
      <c r="O61" s="11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112"/>
      <c r="B63" s="112" t="s">
        <v>810</v>
      </c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112"/>
      <c r="B65" s="86" t="s">
        <v>954</v>
      </c>
      <c r="E65" s="106" t="s">
        <v>1547</v>
      </c>
      <c r="H65" s="112"/>
      <c r="I65" s="112"/>
      <c r="J65" s="112"/>
      <c r="K65" s="112"/>
      <c r="L65" s="112"/>
      <c r="M65" s="112"/>
      <c r="N65" s="112"/>
      <c r="O65" s="11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112"/>
      <c r="B66" s="86" t="s">
        <v>1548</v>
      </c>
      <c r="H66" s="112"/>
      <c r="I66" s="112"/>
      <c r="J66" s="112"/>
      <c r="K66" s="112"/>
      <c r="L66" s="112"/>
      <c r="M66" s="112"/>
      <c r="N66" s="112"/>
      <c r="O66" s="11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1:I49">
    <sortCondition descending="1" ref="I41"/>
    <sortCondition descending="1" ref="H41"/>
  </sortState>
  <hyperlinks>
    <hyperlink ref="B2" location="'Index'!A3" tooltip="Go to the Index sheet" display="á" xr:uid="{4CC238CA-4187-4DC3-81DE-1C3A13FB644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BE014-0C81-4BA1-A111-DD5040580C5E}">
  <sheetPr codeName="Sheet25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ht="18" x14ac:dyDescent="0.35">
      <c r="A1" s="83"/>
      <c r="B1" s="84" t="s">
        <v>770</v>
      </c>
      <c r="C1" s="84"/>
      <c r="D1" s="85"/>
      <c r="E1" s="85"/>
      <c r="F1" s="85"/>
      <c r="G1" s="84"/>
      <c r="H1" s="85"/>
      <c r="I1" s="85" t="s">
        <v>1546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92" t="s">
        <v>1</v>
      </c>
      <c r="I2" s="88" t="s">
        <v>771</v>
      </c>
    </row>
    <row r="3" spans="1:25" ht="15.75" customHeight="1" x14ac:dyDescent="0.3">
      <c r="A3" s="90"/>
      <c r="B3" s="91" t="s">
        <v>374</v>
      </c>
      <c r="C3" s="86" t="s">
        <v>772</v>
      </c>
      <c r="E3" s="92" t="s">
        <v>1425</v>
      </c>
      <c r="F3" s="91"/>
      <c r="G3" s="91"/>
      <c r="H3" s="91"/>
      <c r="I3" s="91"/>
      <c r="J3" s="112"/>
      <c r="K3" s="112"/>
      <c r="L3" s="112"/>
      <c r="M3" s="112"/>
      <c r="N3" s="112"/>
      <c r="O3" s="11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4"/>
      <c r="E4" s="162"/>
      <c r="F4" s="98" t="s">
        <v>9</v>
      </c>
      <c r="G4" s="98" t="s">
        <v>10</v>
      </c>
      <c r="H4" s="98" t="s">
        <v>11</v>
      </c>
      <c r="I4" s="99" t="s">
        <v>12</v>
      </c>
      <c r="J4" s="112"/>
      <c r="K4" s="112"/>
      <c r="L4" s="112"/>
      <c r="M4" s="112"/>
      <c r="N4" s="112"/>
      <c r="O4" s="11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59">
        <v>3</v>
      </c>
      <c r="B5" s="358" t="s">
        <v>680</v>
      </c>
      <c r="C5" s="358" t="s">
        <v>28</v>
      </c>
      <c r="D5" s="356">
        <v>94</v>
      </c>
      <c r="E5" s="356">
        <v>96</v>
      </c>
      <c r="F5" s="285">
        <f>SUM(D5,E5)</f>
        <v>190</v>
      </c>
      <c r="G5" s="260">
        <v>4</v>
      </c>
      <c r="H5" s="356">
        <v>1167.011</v>
      </c>
      <c r="I5" s="351">
        <v>45</v>
      </c>
      <c r="J5" s="112"/>
      <c r="K5" s="112"/>
      <c r="L5" s="112"/>
      <c r="M5" s="112"/>
      <c r="N5" s="112"/>
      <c r="O5" s="11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01">
        <v>1</v>
      </c>
      <c r="B6" s="110" t="s">
        <v>773</v>
      </c>
      <c r="C6" s="110" t="s">
        <v>316</v>
      </c>
      <c r="D6" s="183">
        <v>97.001000000000005</v>
      </c>
      <c r="E6" s="183">
        <v>95.001000000000005</v>
      </c>
      <c r="F6" s="183">
        <f>SUM(D6,E6)</f>
        <v>192.00200000000001</v>
      </c>
      <c r="G6" s="100">
        <v>5</v>
      </c>
      <c r="H6" s="183">
        <v>1164.009</v>
      </c>
      <c r="I6" s="163">
        <v>42</v>
      </c>
      <c r="J6" s="112"/>
      <c r="K6" s="112"/>
      <c r="L6" s="112"/>
      <c r="M6" s="112"/>
      <c r="N6" s="112"/>
      <c r="O6" s="11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01">
        <v>7</v>
      </c>
      <c r="B7" s="165" t="s">
        <v>776</v>
      </c>
      <c r="C7" s="165" t="s">
        <v>321</v>
      </c>
      <c r="D7" s="182">
        <v>97.001000000000005</v>
      </c>
      <c r="E7" s="182">
        <v>96</v>
      </c>
      <c r="F7" s="183">
        <f>SUM(D7,E7)</f>
        <v>193.001</v>
      </c>
      <c r="G7" s="100">
        <v>6</v>
      </c>
      <c r="H7" s="182">
        <v>1155.0149999999999</v>
      </c>
      <c r="I7" s="115">
        <v>37</v>
      </c>
      <c r="J7" s="112"/>
      <c r="K7" s="112"/>
      <c r="L7" s="112"/>
      <c r="M7" s="112"/>
      <c r="N7" s="112"/>
      <c r="O7" s="11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01">
        <v>5</v>
      </c>
      <c r="B8" s="165" t="s">
        <v>775</v>
      </c>
      <c r="C8" s="165" t="s">
        <v>28</v>
      </c>
      <c r="D8" s="182">
        <v>99</v>
      </c>
      <c r="E8" s="182">
        <v>98.001000000000005</v>
      </c>
      <c r="F8" s="183">
        <f>SUM(D8,E8)</f>
        <v>197.001</v>
      </c>
      <c r="G8" s="100">
        <v>8</v>
      </c>
      <c r="H8" s="182">
        <v>1154.0049999999999</v>
      </c>
      <c r="I8" s="115">
        <v>36</v>
      </c>
      <c r="J8" s="112"/>
      <c r="K8" s="112"/>
      <c r="L8" s="112"/>
      <c r="M8" s="112"/>
      <c r="N8" s="112"/>
      <c r="O8" s="11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13">
        <v>4</v>
      </c>
      <c r="B9" s="165" t="s">
        <v>774</v>
      </c>
      <c r="C9" s="165" t="s">
        <v>235</v>
      </c>
      <c r="D9" s="182">
        <v>96</v>
      </c>
      <c r="E9" s="182">
        <v>98.001999999999995</v>
      </c>
      <c r="F9" s="183">
        <f>SUM(D9,E9)</f>
        <v>194.00200000000001</v>
      </c>
      <c r="G9" s="100">
        <v>7</v>
      </c>
      <c r="H9" s="182">
        <v>1157.0120000000002</v>
      </c>
      <c r="I9" s="115">
        <v>34</v>
      </c>
      <c r="J9" s="112"/>
      <c r="K9" s="112"/>
      <c r="L9" s="112"/>
      <c r="M9" s="112"/>
      <c r="N9" s="112"/>
      <c r="O9" s="11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13">
        <v>6</v>
      </c>
      <c r="B10" s="165" t="s">
        <v>110</v>
      </c>
      <c r="C10" s="165" t="s">
        <v>23</v>
      </c>
      <c r="D10" s="182">
        <v>100.004</v>
      </c>
      <c r="E10" s="182">
        <v>98.003</v>
      </c>
      <c r="F10" s="183">
        <f>SUM(D10,E10)</f>
        <v>198.00700000000001</v>
      </c>
      <c r="G10" s="100">
        <v>9</v>
      </c>
      <c r="H10" s="182">
        <v>1140.0119999999999</v>
      </c>
      <c r="I10" s="115">
        <v>27</v>
      </c>
      <c r="J10" s="112"/>
      <c r="K10" s="112"/>
      <c r="L10" s="112"/>
      <c r="M10" s="112"/>
      <c r="N10" s="112"/>
      <c r="O10" s="11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13">
        <v>8</v>
      </c>
      <c r="B11" s="165" t="s">
        <v>159</v>
      </c>
      <c r="C11" s="165" t="s">
        <v>98</v>
      </c>
      <c r="D11" s="182">
        <v>97.001000000000005</v>
      </c>
      <c r="E11" s="182">
        <v>86</v>
      </c>
      <c r="F11" s="183">
        <f>SUM(D11,E11)</f>
        <v>183.001</v>
      </c>
      <c r="G11" s="100">
        <v>2</v>
      </c>
      <c r="H11" s="182">
        <v>1124.0129999999999</v>
      </c>
      <c r="I11" s="115">
        <v>22</v>
      </c>
      <c r="J11" s="112"/>
      <c r="K11" s="112"/>
      <c r="L11" s="112"/>
      <c r="M11" s="112"/>
      <c r="N11" s="112"/>
      <c r="O11" s="11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01">
        <v>9</v>
      </c>
      <c r="B12" s="165" t="s">
        <v>777</v>
      </c>
      <c r="C12" s="165" t="s">
        <v>364</v>
      </c>
      <c r="D12" s="182">
        <v>91</v>
      </c>
      <c r="E12" s="182">
        <v>94.001000000000005</v>
      </c>
      <c r="F12" s="183">
        <f>SUM(D12,E12)</f>
        <v>185.001</v>
      </c>
      <c r="G12" s="100">
        <v>3</v>
      </c>
      <c r="H12" s="182">
        <v>1119.01</v>
      </c>
      <c r="I12" s="115">
        <v>22</v>
      </c>
      <c r="J12" s="112"/>
      <c r="K12" s="112"/>
      <c r="L12" s="112"/>
      <c r="M12" s="112"/>
      <c r="N12" s="112"/>
      <c r="O12" s="1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69">
        <v>2</v>
      </c>
      <c r="B13" s="288" t="s">
        <v>499</v>
      </c>
      <c r="C13" s="288" t="s">
        <v>23</v>
      </c>
      <c r="D13" s="289" t="s">
        <v>69</v>
      </c>
      <c r="E13" s="289"/>
      <c r="F13" s="287">
        <f>SUM(D13,E13)</f>
        <v>0</v>
      </c>
      <c r="G13" s="265">
        <v>0</v>
      </c>
      <c r="H13" s="184">
        <v>0</v>
      </c>
      <c r="I13" s="118">
        <v>0</v>
      </c>
      <c r="J13" s="112"/>
      <c r="K13" s="112"/>
      <c r="L13" s="112"/>
      <c r="M13" s="112"/>
      <c r="N13" s="112"/>
      <c r="O13" s="11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0"/>
      <c r="B15" s="91" t="s">
        <v>376</v>
      </c>
      <c r="C15" s="86" t="s">
        <v>778</v>
      </c>
      <c r="E15" s="92" t="s">
        <v>1426</v>
      </c>
      <c r="F15" s="91"/>
      <c r="G15" s="91"/>
      <c r="H15" s="91"/>
      <c r="I15" s="91"/>
      <c r="J15" s="112"/>
      <c r="K15" s="112"/>
      <c r="L15" s="112"/>
      <c r="M15" s="112"/>
      <c r="N15" s="112"/>
      <c r="O15" s="11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93">
        <v>2</v>
      </c>
      <c r="B16" s="94" t="s">
        <v>7</v>
      </c>
      <c r="C16" s="95" t="s">
        <v>8</v>
      </c>
      <c r="D16" s="124"/>
      <c r="E16" s="162"/>
      <c r="F16" s="98" t="s">
        <v>9</v>
      </c>
      <c r="G16" s="98" t="s">
        <v>10</v>
      </c>
      <c r="H16" s="98" t="s">
        <v>11</v>
      </c>
      <c r="I16" s="99" t="s">
        <v>12</v>
      </c>
      <c r="J16" s="112"/>
      <c r="K16" s="112"/>
      <c r="L16" s="112"/>
      <c r="M16" s="112"/>
      <c r="N16" s="112"/>
      <c r="O16" s="11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57">
        <v>8</v>
      </c>
      <c r="B17" s="358" t="s">
        <v>569</v>
      </c>
      <c r="C17" s="358" t="s">
        <v>23</v>
      </c>
      <c r="D17" s="356">
        <v>98.003</v>
      </c>
      <c r="E17" s="356">
        <v>98.001000000000005</v>
      </c>
      <c r="F17" s="285">
        <f>SUM(D17,E17)</f>
        <v>196.00400000000002</v>
      </c>
      <c r="G17" s="260">
        <v>8</v>
      </c>
      <c r="H17" s="356">
        <v>1181.0259999999998</v>
      </c>
      <c r="I17" s="351">
        <v>51</v>
      </c>
      <c r="J17" s="112"/>
      <c r="K17" s="112"/>
      <c r="L17" s="112"/>
      <c r="M17" s="112"/>
      <c r="N17" s="112"/>
      <c r="O17" s="11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13">
        <v>2</v>
      </c>
      <c r="B18" s="165" t="s">
        <v>134</v>
      </c>
      <c r="C18" s="165" t="s">
        <v>28</v>
      </c>
      <c r="D18" s="182">
        <v>100.005</v>
      </c>
      <c r="E18" s="182">
        <v>99.001999999999995</v>
      </c>
      <c r="F18" s="183">
        <f>SUM(D18,E18)</f>
        <v>199.00700000000001</v>
      </c>
      <c r="G18" s="100">
        <v>9</v>
      </c>
      <c r="H18" s="182">
        <v>1178.0210000000002</v>
      </c>
      <c r="I18" s="115">
        <v>48</v>
      </c>
      <c r="J18" s="112"/>
      <c r="K18" s="112"/>
      <c r="L18" s="112"/>
      <c r="M18" s="112"/>
      <c r="N18" s="112"/>
      <c r="O18" s="11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13">
        <v>6</v>
      </c>
      <c r="B19" s="165" t="s">
        <v>782</v>
      </c>
      <c r="C19" s="165" t="s">
        <v>94</v>
      </c>
      <c r="D19" s="182">
        <v>96.001999999999995</v>
      </c>
      <c r="E19" s="182">
        <v>95</v>
      </c>
      <c r="F19" s="183">
        <f>SUM(D19,E19)</f>
        <v>191.00200000000001</v>
      </c>
      <c r="G19" s="100">
        <v>7</v>
      </c>
      <c r="H19" s="182">
        <v>1151.011</v>
      </c>
      <c r="I19" s="115">
        <v>39</v>
      </c>
      <c r="J19" s="112"/>
      <c r="K19" s="112"/>
      <c r="L19" s="112"/>
      <c r="M19" s="112"/>
      <c r="N19" s="112"/>
      <c r="O19" s="11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13">
        <v>4</v>
      </c>
      <c r="B20" s="165" t="s">
        <v>533</v>
      </c>
      <c r="C20" s="165" t="s">
        <v>94</v>
      </c>
      <c r="D20" s="182">
        <v>95</v>
      </c>
      <c r="E20" s="182">
        <v>96.001000000000005</v>
      </c>
      <c r="F20" s="183">
        <f>SUM(D20,E20)</f>
        <v>191.001</v>
      </c>
      <c r="G20" s="100">
        <v>6</v>
      </c>
      <c r="H20" s="182">
        <v>1139.008</v>
      </c>
      <c r="I20" s="115">
        <v>35</v>
      </c>
      <c r="J20" s="112"/>
      <c r="K20" s="112"/>
      <c r="L20" s="112"/>
      <c r="M20" s="112"/>
      <c r="N20" s="112"/>
      <c r="O20" s="11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01">
        <v>1</v>
      </c>
      <c r="B21" s="110" t="s">
        <v>779</v>
      </c>
      <c r="C21" s="110" t="s">
        <v>272</v>
      </c>
      <c r="D21" s="183">
        <v>95.001000000000005</v>
      </c>
      <c r="E21" s="183">
        <v>94</v>
      </c>
      <c r="F21" s="183">
        <f>SUM(D21,E21)</f>
        <v>189.001</v>
      </c>
      <c r="G21" s="100">
        <v>5</v>
      </c>
      <c r="H21" s="183">
        <v>1130.0070000000001</v>
      </c>
      <c r="I21" s="163">
        <v>30</v>
      </c>
      <c r="J21" s="112"/>
      <c r="K21" s="112"/>
      <c r="L21" s="112"/>
      <c r="M21" s="112"/>
      <c r="N21" s="112"/>
      <c r="O21" s="11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01">
        <v>9</v>
      </c>
      <c r="B22" s="165" t="s">
        <v>784</v>
      </c>
      <c r="C22" s="165" t="s">
        <v>235</v>
      </c>
      <c r="D22" s="182">
        <v>90.001000000000005</v>
      </c>
      <c r="E22" s="182">
        <v>91</v>
      </c>
      <c r="F22" s="183">
        <f>SUM(D22,E22)</f>
        <v>181.001</v>
      </c>
      <c r="G22" s="100">
        <v>4</v>
      </c>
      <c r="H22" s="182">
        <v>905.00299999999993</v>
      </c>
      <c r="I22" s="115">
        <v>19</v>
      </c>
      <c r="J22" s="112"/>
      <c r="K22" s="112"/>
      <c r="L22" s="112"/>
      <c r="M22" s="112"/>
      <c r="N22" s="112"/>
      <c r="O22" s="11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01">
        <v>5</v>
      </c>
      <c r="B23" s="165" t="s">
        <v>781</v>
      </c>
      <c r="C23" s="165" t="s">
        <v>81</v>
      </c>
      <c r="D23" s="182" t="s">
        <v>69</v>
      </c>
      <c r="E23" s="182"/>
      <c r="F23" s="183">
        <f>SUM(D23,E23)</f>
        <v>0</v>
      </c>
      <c r="G23" s="100">
        <v>0</v>
      </c>
      <c r="H23" s="182">
        <v>387.00200000000001</v>
      </c>
      <c r="I23" s="115">
        <v>12</v>
      </c>
      <c r="J23" s="112"/>
      <c r="K23" s="112"/>
      <c r="L23" s="112"/>
      <c r="M23" s="112"/>
      <c r="N23" s="112"/>
      <c r="O23" s="11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01">
        <v>7</v>
      </c>
      <c r="B24" s="165" t="s">
        <v>783</v>
      </c>
      <c r="C24" s="165" t="s">
        <v>120</v>
      </c>
      <c r="D24" s="182" t="s">
        <v>69</v>
      </c>
      <c r="E24" s="182"/>
      <c r="F24" s="183">
        <f>SUM(D24,E24)</f>
        <v>0</v>
      </c>
      <c r="G24" s="100">
        <v>0</v>
      </c>
      <c r="H24" s="182">
        <v>469.00599999999997</v>
      </c>
      <c r="I24" s="115">
        <v>11</v>
      </c>
      <c r="J24" s="112"/>
      <c r="K24" s="112"/>
      <c r="L24" s="112"/>
      <c r="M24" s="112"/>
      <c r="N24" s="112"/>
      <c r="O24" s="11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63">
        <v>3</v>
      </c>
      <c r="B25" s="288" t="s">
        <v>780</v>
      </c>
      <c r="C25" s="288" t="s">
        <v>20</v>
      </c>
      <c r="D25" s="289" t="s">
        <v>69</v>
      </c>
      <c r="E25" s="289"/>
      <c r="F25" s="287">
        <f>SUM(D25,E25)</f>
        <v>0</v>
      </c>
      <c r="G25" s="265">
        <v>0</v>
      </c>
      <c r="H25" s="184">
        <v>0</v>
      </c>
      <c r="I25" s="118">
        <v>0</v>
      </c>
      <c r="J25" s="112"/>
      <c r="K25" s="112"/>
      <c r="L25" s="112"/>
      <c r="M25" s="112"/>
      <c r="N25" s="112"/>
      <c r="O25" s="11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90"/>
      <c r="B27" s="91" t="s">
        <v>396</v>
      </c>
      <c r="C27" s="86" t="s">
        <v>785</v>
      </c>
      <c r="E27" s="92" t="s">
        <v>1427</v>
      </c>
      <c r="F27" s="91"/>
      <c r="G27" s="91"/>
      <c r="H27" s="91"/>
      <c r="I27" s="91"/>
      <c r="J27" s="112"/>
      <c r="K27" s="112"/>
      <c r="L27" s="112"/>
      <c r="M27" s="112"/>
      <c r="N27" s="112"/>
      <c r="O27" s="11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93">
        <v>2</v>
      </c>
      <c r="B28" s="94" t="s">
        <v>7</v>
      </c>
      <c r="C28" s="95" t="s">
        <v>8</v>
      </c>
      <c r="D28" s="124"/>
      <c r="E28" s="162"/>
      <c r="F28" s="98" t="s">
        <v>9</v>
      </c>
      <c r="G28" s="98" t="s">
        <v>10</v>
      </c>
      <c r="H28" s="98" t="s">
        <v>11</v>
      </c>
      <c r="I28" s="99" t="s">
        <v>12</v>
      </c>
      <c r="J28" s="112"/>
      <c r="K28" s="112"/>
      <c r="L28" s="112"/>
      <c r="M28" s="112"/>
      <c r="N28" s="112"/>
      <c r="O28" s="11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259">
        <v>5</v>
      </c>
      <c r="B29" s="358" t="s">
        <v>791</v>
      </c>
      <c r="C29" s="358" t="s">
        <v>28</v>
      </c>
      <c r="D29" s="356">
        <v>99</v>
      </c>
      <c r="E29" s="356">
        <v>96</v>
      </c>
      <c r="F29" s="285">
        <f>SUM(D29,E29)</f>
        <v>195</v>
      </c>
      <c r="G29" s="260">
        <v>9</v>
      </c>
      <c r="H29" s="356">
        <v>1176.008</v>
      </c>
      <c r="I29" s="351">
        <v>53</v>
      </c>
      <c r="J29" s="112"/>
      <c r="K29" s="112"/>
      <c r="L29" s="112"/>
      <c r="M29" s="112"/>
      <c r="N29" s="112"/>
      <c r="O29" s="11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13">
        <v>6</v>
      </c>
      <c r="B30" s="165" t="s">
        <v>792</v>
      </c>
      <c r="C30" s="165" t="s">
        <v>49</v>
      </c>
      <c r="D30" s="182" t="s">
        <v>69</v>
      </c>
      <c r="E30" s="182"/>
      <c r="F30" s="183">
        <f>SUM(D30,E30)</f>
        <v>0</v>
      </c>
      <c r="G30" s="100">
        <v>0</v>
      </c>
      <c r="H30" s="182">
        <v>970.01599999999996</v>
      </c>
      <c r="I30" s="115">
        <v>40</v>
      </c>
      <c r="J30" s="112"/>
      <c r="K30" s="112"/>
      <c r="L30" s="112"/>
      <c r="M30" s="112"/>
      <c r="N30" s="112"/>
      <c r="O30" s="11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3">
        <v>4</v>
      </c>
      <c r="B31" s="165" t="s">
        <v>790</v>
      </c>
      <c r="C31" s="165" t="s">
        <v>90</v>
      </c>
      <c r="D31" s="182">
        <v>97</v>
      </c>
      <c r="E31" s="182">
        <v>93.001000000000005</v>
      </c>
      <c r="F31" s="183">
        <f>SUM(D31,E31)</f>
        <v>190.001</v>
      </c>
      <c r="G31" s="100">
        <v>8</v>
      </c>
      <c r="H31" s="182">
        <v>1136.01</v>
      </c>
      <c r="I31" s="115">
        <v>38</v>
      </c>
      <c r="J31" s="112"/>
      <c r="K31" s="112"/>
      <c r="L31" s="112"/>
      <c r="M31" s="112"/>
      <c r="N31" s="112"/>
      <c r="O31" s="11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3">
        <v>2</v>
      </c>
      <c r="B32" s="165" t="s">
        <v>787</v>
      </c>
      <c r="C32" s="165" t="s">
        <v>206</v>
      </c>
      <c r="D32" s="182" t="s">
        <v>69</v>
      </c>
      <c r="E32" s="182"/>
      <c r="F32" s="183">
        <f>SUM(D32,E32)</f>
        <v>0</v>
      </c>
      <c r="G32" s="100">
        <v>0</v>
      </c>
      <c r="H32" s="182">
        <v>944.00699999999995</v>
      </c>
      <c r="I32" s="115">
        <v>30</v>
      </c>
      <c r="J32" s="112"/>
      <c r="K32" s="112"/>
      <c r="L32" s="112"/>
      <c r="M32" s="112"/>
      <c r="N32" s="112"/>
      <c r="O32" s="11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01">
        <v>7</v>
      </c>
      <c r="B33" s="165" t="s">
        <v>793</v>
      </c>
      <c r="C33" s="165" t="s">
        <v>49</v>
      </c>
      <c r="D33" s="182">
        <v>93</v>
      </c>
      <c r="E33" s="182">
        <v>97.001000000000005</v>
      </c>
      <c r="F33" s="183">
        <f>SUM(D33,E33)</f>
        <v>190.001</v>
      </c>
      <c r="G33" s="100">
        <v>8</v>
      </c>
      <c r="H33" s="182">
        <v>769.00400000000002</v>
      </c>
      <c r="I33" s="115">
        <v>28</v>
      </c>
      <c r="J33" s="112"/>
      <c r="K33" s="112"/>
      <c r="L33" s="112"/>
      <c r="M33" s="112"/>
      <c r="N33" s="112"/>
      <c r="O33" s="11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01">
        <v>1</v>
      </c>
      <c r="B34" s="110" t="s">
        <v>786</v>
      </c>
      <c r="C34" s="110" t="s">
        <v>94</v>
      </c>
      <c r="D34" s="183" t="s">
        <v>69</v>
      </c>
      <c r="E34" s="183"/>
      <c r="F34" s="183">
        <f>SUM(D34,E34)</f>
        <v>0</v>
      </c>
      <c r="G34" s="100">
        <v>0</v>
      </c>
      <c r="H34" s="183">
        <v>913.00099999999998</v>
      </c>
      <c r="I34" s="163">
        <v>23</v>
      </c>
      <c r="J34" s="112"/>
      <c r="K34" s="112"/>
      <c r="L34" s="112"/>
      <c r="M34" s="112"/>
      <c r="N34" s="112"/>
      <c r="O34" s="11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01">
        <v>3</v>
      </c>
      <c r="B35" s="165" t="s">
        <v>788</v>
      </c>
      <c r="C35" s="165" t="s">
        <v>789</v>
      </c>
      <c r="D35" s="182">
        <v>95</v>
      </c>
      <c r="E35" s="182" t="s">
        <v>69</v>
      </c>
      <c r="F35" s="183">
        <f>SUM(D35,E35)</f>
        <v>95</v>
      </c>
      <c r="G35" s="100">
        <v>6</v>
      </c>
      <c r="H35" s="182">
        <v>95</v>
      </c>
      <c r="I35" s="115">
        <v>6</v>
      </c>
      <c r="J35" s="112"/>
      <c r="K35" s="112"/>
      <c r="L35" s="112"/>
      <c r="M35" s="112"/>
      <c r="N35" s="112"/>
      <c r="O35" s="11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13">
        <v>8</v>
      </c>
      <c r="B36" s="165" t="s">
        <v>794</v>
      </c>
      <c r="C36" s="165" t="s">
        <v>321</v>
      </c>
      <c r="D36" s="182" t="s">
        <v>69</v>
      </c>
      <c r="E36" s="182"/>
      <c r="F36" s="183">
        <f>SUM(D36,E36)</f>
        <v>0</v>
      </c>
      <c r="G36" s="100">
        <v>0</v>
      </c>
      <c r="H36" s="182">
        <v>0</v>
      </c>
      <c r="I36" s="115">
        <v>0</v>
      </c>
      <c r="J36" s="112"/>
      <c r="K36" s="112"/>
      <c r="L36" s="112"/>
      <c r="M36" s="112"/>
      <c r="N36" s="112"/>
      <c r="O36" s="11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63">
        <v>9</v>
      </c>
      <c r="B37" s="288" t="s">
        <v>373</v>
      </c>
      <c r="C37" s="288" t="s">
        <v>321</v>
      </c>
      <c r="D37" s="289" t="s">
        <v>69</v>
      </c>
      <c r="E37" s="289"/>
      <c r="F37" s="287">
        <f>SUM(D37,E37)</f>
        <v>0</v>
      </c>
      <c r="G37" s="265">
        <v>0</v>
      </c>
      <c r="H37" s="184">
        <v>0</v>
      </c>
      <c r="I37" s="118">
        <v>0</v>
      </c>
      <c r="J37" s="112"/>
      <c r="K37" s="112"/>
      <c r="L37" s="112"/>
      <c r="M37" s="112"/>
      <c r="N37" s="112"/>
      <c r="O37" s="11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90"/>
      <c r="B39" s="91" t="s">
        <v>398</v>
      </c>
      <c r="C39" s="86" t="s">
        <v>795</v>
      </c>
      <c r="E39" s="92" t="s">
        <v>1428</v>
      </c>
      <c r="F39" s="91"/>
      <c r="G39" s="91"/>
      <c r="H39" s="91"/>
      <c r="I39" s="91"/>
      <c r="J39" s="112"/>
      <c r="K39" s="112"/>
      <c r="L39" s="112"/>
      <c r="M39" s="112"/>
      <c r="N39" s="112"/>
      <c r="O39" s="11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93">
        <v>2</v>
      </c>
      <c r="B40" s="94" t="s">
        <v>7</v>
      </c>
      <c r="C40" s="95" t="s">
        <v>8</v>
      </c>
      <c r="D40" s="124"/>
      <c r="E40" s="162"/>
      <c r="F40" s="98" t="s">
        <v>9</v>
      </c>
      <c r="G40" s="98" t="s">
        <v>10</v>
      </c>
      <c r="H40" s="98" t="s">
        <v>11</v>
      </c>
      <c r="I40" s="99" t="s">
        <v>12</v>
      </c>
      <c r="J40" s="112"/>
      <c r="K40" s="112"/>
      <c r="L40" s="112"/>
      <c r="M40" s="112"/>
      <c r="N40" s="112"/>
      <c r="O40" s="11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57">
        <v>4</v>
      </c>
      <c r="B41" s="358" t="s">
        <v>213</v>
      </c>
      <c r="C41" s="358" t="s">
        <v>206</v>
      </c>
      <c r="D41" s="356">
        <v>96</v>
      </c>
      <c r="E41" s="356">
        <v>96</v>
      </c>
      <c r="F41" s="285">
        <f>SUM(D41,E41)</f>
        <v>192</v>
      </c>
      <c r="G41" s="260">
        <v>8</v>
      </c>
      <c r="H41" s="356">
        <v>1153.0050000000001</v>
      </c>
      <c r="I41" s="351">
        <v>45</v>
      </c>
      <c r="J41" s="112"/>
      <c r="K41" s="112"/>
      <c r="L41" s="112"/>
      <c r="M41" s="112"/>
      <c r="N41" s="112"/>
      <c r="O41" s="11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01">
        <v>7</v>
      </c>
      <c r="B42" s="165" t="s">
        <v>799</v>
      </c>
      <c r="C42" s="165" t="s">
        <v>81</v>
      </c>
      <c r="D42" s="182">
        <v>92</v>
      </c>
      <c r="E42" s="182">
        <v>95.001000000000005</v>
      </c>
      <c r="F42" s="183">
        <f>SUM(D42,E42)</f>
        <v>187.001</v>
      </c>
      <c r="G42" s="100">
        <v>4</v>
      </c>
      <c r="H42" s="182">
        <v>1150.009</v>
      </c>
      <c r="I42" s="115">
        <v>44</v>
      </c>
      <c r="J42" s="112"/>
      <c r="K42" s="112"/>
      <c r="L42" s="112"/>
      <c r="M42" s="112"/>
      <c r="N42" s="112"/>
      <c r="O42" s="11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01">
        <v>9</v>
      </c>
      <c r="B43" s="165" t="s">
        <v>504</v>
      </c>
      <c r="C43" s="165" t="s">
        <v>473</v>
      </c>
      <c r="D43" s="182">
        <v>95.001000000000005</v>
      </c>
      <c r="E43" s="182">
        <v>95</v>
      </c>
      <c r="F43" s="183">
        <f>SUM(D43,E43)</f>
        <v>190.001</v>
      </c>
      <c r="G43" s="100">
        <v>7</v>
      </c>
      <c r="H43" s="182">
        <v>1143.0060000000001</v>
      </c>
      <c r="I43" s="115">
        <v>41</v>
      </c>
      <c r="J43" s="112"/>
      <c r="K43" s="112"/>
      <c r="L43" s="112"/>
      <c r="M43" s="112"/>
      <c r="N43" s="112"/>
      <c r="O43" s="11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01">
        <v>3</v>
      </c>
      <c r="B44" s="165" t="s">
        <v>796</v>
      </c>
      <c r="C44" s="165" t="s">
        <v>23</v>
      </c>
      <c r="D44" s="182">
        <v>97.001000000000005</v>
      </c>
      <c r="E44" s="182">
        <v>97.001000000000005</v>
      </c>
      <c r="F44" s="183">
        <f>SUM(D44,E44)</f>
        <v>194.00200000000001</v>
      </c>
      <c r="G44" s="100">
        <v>9</v>
      </c>
      <c r="H44" s="182">
        <v>1138.009</v>
      </c>
      <c r="I44" s="115">
        <v>39</v>
      </c>
      <c r="J44" s="112"/>
      <c r="K44" s="112"/>
      <c r="L44" s="112"/>
      <c r="M44" s="112"/>
      <c r="N44" s="112"/>
      <c r="O44" s="11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3">
        <v>8</v>
      </c>
      <c r="B45" s="165" t="s">
        <v>800</v>
      </c>
      <c r="C45" s="165" t="s">
        <v>206</v>
      </c>
      <c r="D45" s="182">
        <v>94.001000000000005</v>
      </c>
      <c r="E45" s="182">
        <v>94</v>
      </c>
      <c r="F45" s="183">
        <f>SUM(D45,E45)</f>
        <v>188.001</v>
      </c>
      <c r="G45" s="100">
        <v>5</v>
      </c>
      <c r="H45" s="182">
        <v>1127.0059999999999</v>
      </c>
      <c r="I45" s="115">
        <v>30</v>
      </c>
      <c r="J45" s="112"/>
      <c r="K45" s="112"/>
      <c r="L45" s="112"/>
      <c r="M45" s="112"/>
      <c r="N45" s="112"/>
      <c r="O45" s="11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01">
        <v>1</v>
      </c>
      <c r="B46" s="110" t="s">
        <v>210</v>
      </c>
      <c r="C46" s="110" t="s">
        <v>206</v>
      </c>
      <c r="D46" s="183">
        <v>96</v>
      </c>
      <c r="E46" s="183">
        <v>92.001999999999995</v>
      </c>
      <c r="F46" s="183">
        <f>SUM(D46,E46)</f>
        <v>188.00200000000001</v>
      </c>
      <c r="G46" s="100">
        <v>6</v>
      </c>
      <c r="H46" s="183">
        <v>1108.0039999999999</v>
      </c>
      <c r="I46" s="163">
        <v>24</v>
      </c>
      <c r="J46" s="112"/>
      <c r="K46" s="112"/>
      <c r="L46" s="112"/>
      <c r="M46" s="112"/>
      <c r="N46" s="112"/>
      <c r="O46" s="11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3">
        <v>2</v>
      </c>
      <c r="B47" s="165" t="s">
        <v>52</v>
      </c>
      <c r="C47" s="165" t="s">
        <v>53</v>
      </c>
      <c r="D47" s="182">
        <v>91</v>
      </c>
      <c r="E47" s="182">
        <v>93</v>
      </c>
      <c r="F47" s="183">
        <f>SUM(D47,E47)</f>
        <v>184</v>
      </c>
      <c r="G47" s="100">
        <v>3</v>
      </c>
      <c r="H47" s="182">
        <v>1108.0070000000001</v>
      </c>
      <c r="I47" s="115">
        <v>22</v>
      </c>
      <c r="J47" s="112"/>
      <c r="K47" s="112"/>
      <c r="L47" s="112"/>
      <c r="M47" s="112"/>
      <c r="N47" s="112"/>
      <c r="O47" s="11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01">
        <v>5</v>
      </c>
      <c r="B48" s="165" t="s">
        <v>797</v>
      </c>
      <c r="C48" s="165" t="s">
        <v>20</v>
      </c>
      <c r="D48" s="182" t="s">
        <v>69</v>
      </c>
      <c r="E48" s="182"/>
      <c r="F48" s="183">
        <f>SUM(D48,E48)</f>
        <v>0</v>
      </c>
      <c r="G48" s="100">
        <v>0</v>
      </c>
      <c r="H48" s="182">
        <v>927.00499999999988</v>
      </c>
      <c r="I48" s="115">
        <v>18</v>
      </c>
      <c r="J48" s="112"/>
      <c r="K48" s="112"/>
      <c r="L48" s="112"/>
      <c r="M48" s="112"/>
      <c r="N48" s="112"/>
      <c r="O48" s="11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269">
        <v>6</v>
      </c>
      <c r="B49" s="288" t="s">
        <v>798</v>
      </c>
      <c r="C49" s="288" t="s">
        <v>90</v>
      </c>
      <c r="D49" s="289">
        <v>90</v>
      </c>
      <c r="E49" s="289">
        <v>94</v>
      </c>
      <c r="F49" s="287">
        <f>SUM(D49,E49)</f>
        <v>184</v>
      </c>
      <c r="G49" s="265">
        <v>3</v>
      </c>
      <c r="H49" s="184">
        <v>1045.001</v>
      </c>
      <c r="I49" s="118">
        <v>9</v>
      </c>
      <c r="J49" s="112"/>
      <c r="K49" s="112"/>
      <c r="L49" s="112"/>
      <c r="M49" s="112"/>
      <c r="N49" s="112"/>
      <c r="O49" s="11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90"/>
      <c r="B51" s="91" t="s">
        <v>708</v>
      </c>
      <c r="C51" s="86" t="s">
        <v>801</v>
      </c>
      <c r="E51" s="92" t="s">
        <v>1360</v>
      </c>
      <c r="F51" s="91"/>
      <c r="G51" s="91"/>
      <c r="H51" s="91"/>
      <c r="I51" s="91"/>
      <c r="J51" s="112"/>
      <c r="K51" s="112"/>
      <c r="L51" s="112"/>
      <c r="M51" s="112"/>
      <c r="N51" s="112"/>
      <c r="O51" s="11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93">
        <v>2</v>
      </c>
      <c r="B52" s="94" t="s">
        <v>7</v>
      </c>
      <c r="C52" s="95" t="s">
        <v>8</v>
      </c>
      <c r="D52" s="124"/>
      <c r="E52" s="162"/>
      <c r="F52" s="98" t="s">
        <v>9</v>
      </c>
      <c r="G52" s="98" t="s">
        <v>10</v>
      </c>
      <c r="H52" s="98" t="s">
        <v>11</v>
      </c>
      <c r="I52" s="99" t="s">
        <v>12</v>
      </c>
      <c r="J52" s="112"/>
      <c r="K52" s="112"/>
      <c r="L52" s="112"/>
      <c r="M52" s="112"/>
      <c r="N52" s="112"/>
      <c r="O52" s="11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357">
        <v>6</v>
      </c>
      <c r="B53" s="358" t="s">
        <v>806</v>
      </c>
      <c r="C53" s="358" t="s">
        <v>120</v>
      </c>
      <c r="D53" s="356">
        <v>97.001000000000005</v>
      </c>
      <c r="E53" s="356">
        <v>98.001000000000005</v>
      </c>
      <c r="F53" s="285">
        <f>SUM(D53,E53)</f>
        <v>195.00200000000001</v>
      </c>
      <c r="G53" s="260">
        <v>9</v>
      </c>
      <c r="H53" s="356">
        <v>1143.011</v>
      </c>
      <c r="I53" s="351">
        <v>42</v>
      </c>
      <c r="J53" s="112"/>
      <c r="K53" s="112"/>
      <c r="L53" s="112"/>
      <c r="M53" s="112"/>
      <c r="N53" s="112"/>
      <c r="O53" s="11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3">
        <v>4</v>
      </c>
      <c r="B54" s="165" t="s">
        <v>804</v>
      </c>
      <c r="C54" s="165" t="s">
        <v>32</v>
      </c>
      <c r="D54" s="182">
        <v>94</v>
      </c>
      <c r="E54" s="182">
        <v>96.001000000000005</v>
      </c>
      <c r="F54" s="183">
        <f>SUM(D54,E54)</f>
        <v>190.001</v>
      </c>
      <c r="G54" s="100">
        <v>7</v>
      </c>
      <c r="H54" s="182">
        <v>1141.0070000000001</v>
      </c>
      <c r="I54" s="115">
        <v>41</v>
      </c>
      <c r="J54" s="112"/>
      <c r="K54" s="112"/>
      <c r="L54" s="112"/>
      <c r="M54" s="112"/>
      <c r="N54" s="112"/>
      <c r="O54" s="11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3">
        <v>2</v>
      </c>
      <c r="B55" s="165" t="s">
        <v>802</v>
      </c>
      <c r="C55" s="165" t="s">
        <v>235</v>
      </c>
      <c r="D55" s="182">
        <v>94</v>
      </c>
      <c r="E55" s="182">
        <v>96.001999999999995</v>
      </c>
      <c r="F55" s="183">
        <f>SUM(D55,E55)</f>
        <v>190.00200000000001</v>
      </c>
      <c r="G55" s="100">
        <v>8</v>
      </c>
      <c r="H55" s="182">
        <v>951.00600000000009</v>
      </c>
      <c r="I55" s="115">
        <v>36</v>
      </c>
      <c r="J55" s="112"/>
      <c r="K55" s="112"/>
      <c r="L55" s="112"/>
      <c r="M55" s="112"/>
      <c r="N55" s="112"/>
      <c r="O55" s="11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3">
        <v>8</v>
      </c>
      <c r="B56" s="165" t="s">
        <v>808</v>
      </c>
      <c r="C56" s="165" t="s">
        <v>206</v>
      </c>
      <c r="D56" s="182">
        <v>95</v>
      </c>
      <c r="E56" s="182">
        <v>92.001000000000005</v>
      </c>
      <c r="F56" s="183">
        <f>SUM(D56,E56)</f>
        <v>187.001</v>
      </c>
      <c r="G56" s="100">
        <v>5</v>
      </c>
      <c r="H56" s="182">
        <v>1126.008</v>
      </c>
      <c r="I56" s="115">
        <v>31</v>
      </c>
      <c r="J56" s="112"/>
      <c r="K56" s="112"/>
      <c r="L56" s="112"/>
      <c r="M56" s="112"/>
      <c r="N56" s="112"/>
      <c r="O56" s="11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01">
        <v>3</v>
      </c>
      <c r="B57" s="165" t="s">
        <v>803</v>
      </c>
      <c r="C57" s="165" t="s">
        <v>61</v>
      </c>
      <c r="D57" s="182">
        <v>91</v>
      </c>
      <c r="E57" s="182">
        <v>95</v>
      </c>
      <c r="F57" s="183">
        <f>SUM(D57,E57)</f>
        <v>186</v>
      </c>
      <c r="G57" s="100">
        <v>4</v>
      </c>
      <c r="H57" s="182">
        <v>1123.0039999999999</v>
      </c>
      <c r="I57" s="115">
        <v>30</v>
      </c>
      <c r="J57" s="112"/>
      <c r="K57" s="112"/>
      <c r="L57" s="112"/>
      <c r="M57" s="112"/>
      <c r="N57" s="112"/>
      <c r="O57" s="11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01">
        <v>9</v>
      </c>
      <c r="B58" s="165" t="s">
        <v>809</v>
      </c>
      <c r="C58" s="165" t="s">
        <v>364</v>
      </c>
      <c r="D58" s="182">
        <v>95.001000000000005</v>
      </c>
      <c r="E58" s="182">
        <v>93.001000000000005</v>
      </c>
      <c r="F58" s="183">
        <f>SUM(D58,E58)</f>
        <v>188.00200000000001</v>
      </c>
      <c r="G58" s="100">
        <v>6</v>
      </c>
      <c r="H58" s="182">
        <v>1121.0069999999998</v>
      </c>
      <c r="I58" s="115">
        <v>30</v>
      </c>
      <c r="J58" s="112"/>
      <c r="K58" s="112"/>
      <c r="L58" s="112"/>
      <c r="M58" s="112"/>
      <c r="N58" s="112"/>
      <c r="O58" s="11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01">
        <v>7</v>
      </c>
      <c r="B59" s="165" t="s">
        <v>807</v>
      </c>
      <c r="C59" s="165" t="s">
        <v>316</v>
      </c>
      <c r="D59" s="182" t="s">
        <v>69</v>
      </c>
      <c r="E59" s="182"/>
      <c r="F59" s="183">
        <f>SUM(D59,E59)</f>
        <v>0</v>
      </c>
      <c r="G59" s="100">
        <v>0</v>
      </c>
      <c r="H59" s="182">
        <v>577.00800000000004</v>
      </c>
      <c r="I59" s="115">
        <v>24</v>
      </c>
      <c r="J59" s="112"/>
      <c r="K59" s="112"/>
      <c r="L59" s="112"/>
      <c r="M59" s="112"/>
      <c r="N59" s="112"/>
      <c r="O59" s="11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01">
        <v>1</v>
      </c>
      <c r="B60" s="110" t="s">
        <v>250</v>
      </c>
      <c r="C60" s="110" t="s">
        <v>224</v>
      </c>
      <c r="D60" s="183">
        <v>92</v>
      </c>
      <c r="E60" s="183">
        <v>89</v>
      </c>
      <c r="F60" s="183">
        <f>SUM(D60,E60)</f>
        <v>181</v>
      </c>
      <c r="G60" s="100">
        <v>3</v>
      </c>
      <c r="H60" s="183">
        <v>1097.0059999999999</v>
      </c>
      <c r="I60" s="163">
        <v>20</v>
      </c>
      <c r="J60" s="112"/>
      <c r="K60" s="112"/>
      <c r="L60" s="112"/>
      <c r="M60" s="112"/>
      <c r="N60" s="112"/>
      <c r="O60" s="11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263">
        <v>5</v>
      </c>
      <c r="B61" s="288" t="s">
        <v>805</v>
      </c>
      <c r="C61" s="288" t="s">
        <v>224</v>
      </c>
      <c r="D61" s="289" t="s">
        <v>69</v>
      </c>
      <c r="E61" s="289"/>
      <c r="F61" s="287">
        <f>SUM(D61,E61)</f>
        <v>0</v>
      </c>
      <c r="G61" s="265">
        <v>0</v>
      </c>
      <c r="H61" s="184">
        <v>192.00200000000001</v>
      </c>
      <c r="I61" s="118">
        <v>6</v>
      </c>
      <c r="J61" s="112"/>
      <c r="K61" s="112"/>
      <c r="L61" s="112"/>
      <c r="M61" s="112"/>
      <c r="N61" s="112"/>
      <c r="O61" s="11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112"/>
      <c r="B63" s="112" t="s">
        <v>810</v>
      </c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112"/>
      <c r="B65" s="86" t="s">
        <v>811</v>
      </c>
      <c r="E65" s="106" t="s">
        <v>1547</v>
      </c>
      <c r="H65" s="112"/>
      <c r="I65" s="112"/>
      <c r="J65" s="112"/>
      <c r="K65" s="112"/>
      <c r="L65" s="112"/>
      <c r="M65" s="112"/>
      <c r="N65" s="112"/>
      <c r="O65" s="11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112"/>
      <c r="B66" s="86" t="s">
        <v>1548</v>
      </c>
      <c r="H66" s="112"/>
      <c r="I66" s="112"/>
      <c r="J66" s="112"/>
      <c r="K66" s="112"/>
      <c r="L66" s="112"/>
      <c r="M66" s="112"/>
      <c r="N66" s="112"/>
      <c r="O66" s="11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78ED8900-53CC-45AA-8F2B-EF564FCBF2D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D8CB4-6841-461E-92F9-07B6D260AE39}">
  <sheetPr codeName="Sheet26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ht="18" x14ac:dyDescent="0.35">
      <c r="A1" s="83"/>
      <c r="B1" s="84" t="s">
        <v>770</v>
      </c>
      <c r="C1" s="84"/>
      <c r="D1" s="85"/>
      <c r="E1" s="85"/>
      <c r="F1" s="85"/>
      <c r="G1" s="84"/>
      <c r="H1" s="85"/>
      <c r="I1" s="85" t="s">
        <v>1546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92" t="s">
        <v>1</v>
      </c>
      <c r="I2" s="88" t="s">
        <v>771</v>
      </c>
    </row>
    <row r="3" spans="1:25" ht="15.75" customHeight="1" x14ac:dyDescent="0.3">
      <c r="A3" s="90"/>
      <c r="B3" s="91" t="s">
        <v>710</v>
      </c>
      <c r="C3" s="86" t="s">
        <v>812</v>
      </c>
      <c r="E3" s="92" t="s">
        <v>1429</v>
      </c>
      <c r="F3" s="91"/>
      <c r="G3" s="91"/>
      <c r="H3" s="91"/>
      <c r="I3" s="91"/>
      <c r="J3" s="112"/>
      <c r="K3" s="112"/>
      <c r="L3" s="112"/>
      <c r="M3" s="112"/>
      <c r="N3" s="112"/>
      <c r="O3" s="11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4"/>
      <c r="E4" s="162"/>
      <c r="F4" s="98" t="s">
        <v>9</v>
      </c>
      <c r="G4" s="98" t="s">
        <v>10</v>
      </c>
      <c r="H4" s="98" t="s">
        <v>11</v>
      </c>
      <c r="I4" s="99" t="s">
        <v>12</v>
      </c>
      <c r="J4" s="112"/>
      <c r="K4" s="112"/>
      <c r="L4" s="112"/>
      <c r="M4" s="112"/>
      <c r="N4" s="112"/>
      <c r="O4" s="11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59">
        <v>9</v>
      </c>
      <c r="B5" s="358" t="s">
        <v>97</v>
      </c>
      <c r="C5" s="358" t="s">
        <v>820</v>
      </c>
      <c r="D5" s="356">
        <v>96.001000000000005</v>
      </c>
      <c r="E5" s="356">
        <v>95</v>
      </c>
      <c r="F5" s="285">
        <f>SUM(D5,E5)</f>
        <v>191.001</v>
      </c>
      <c r="G5" s="260">
        <v>7</v>
      </c>
      <c r="H5" s="356">
        <v>1152.0110000000002</v>
      </c>
      <c r="I5" s="351">
        <v>42</v>
      </c>
      <c r="J5" s="112"/>
      <c r="K5" s="112"/>
      <c r="L5" s="112"/>
      <c r="M5" s="112"/>
      <c r="N5" s="112"/>
      <c r="O5" s="11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01">
        <v>3</v>
      </c>
      <c r="B6" s="165" t="s">
        <v>814</v>
      </c>
      <c r="C6" s="165" t="s">
        <v>299</v>
      </c>
      <c r="D6" s="182">
        <v>97</v>
      </c>
      <c r="E6" s="182">
        <v>97.003</v>
      </c>
      <c r="F6" s="183">
        <f>SUM(D6,E6)</f>
        <v>194.00299999999999</v>
      </c>
      <c r="G6" s="100">
        <v>9</v>
      </c>
      <c r="H6" s="182">
        <v>1150.0039999999999</v>
      </c>
      <c r="I6" s="115">
        <v>37</v>
      </c>
      <c r="J6" s="112"/>
      <c r="K6" s="112"/>
      <c r="L6" s="112"/>
      <c r="M6" s="112"/>
      <c r="N6" s="112"/>
      <c r="O6" s="11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13">
        <v>6</v>
      </c>
      <c r="B7" s="165" t="s">
        <v>817</v>
      </c>
      <c r="C7" s="165" t="s">
        <v>28</v>
      </c>
      <c r="D7" s="182">
        <v>94</v>
      </c>
      <c r="E7" s="182">
        <v>94</v>
      </c>
      <c r="F7" s="183">
        <f>SUM(D7,E7)</f>
        <v>188</v>
      </c>
      <c r="G7" s="100">
        <v>3</v>
      </c>
      <c r="H7" s="182">
        <v>1145.0070000000001</v>
      </c>
      <c r="I7" s="115">
        <v>36</v>
      </c>
      <c r="J7" s="112"/>
      <c r="K7" s="112"/>
      <c r="L7" s="112"/>
      <c r="M7" s="112"/>
      <c r="N7" s="112"/>
      <c r="O7" s="11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01">
        <v>7</v>
      </c>
      <c r="B8" s="165" t="s">
        <v>818</v>
      </c>
      <c r="C8" s="165" t="s">
        <v>61</v>
      </c>
      <c r="D8" s="182">
        <v>98.001000000000005</v>
      </c>
      <c r="E8" s="182">
        <v>92</v>
      </c>
      <c r="F8" s="183">
        <f>SUM(D8,E8)</f>
        <v>190.001</v>
      </c>
      <c r="G8" s="100">
        <v>6</v>
      </c>
      <c r="H8" s="182">
        <v>1139.0060000000001</v>
      </c>
      <c r="I8" s="115">
        <v>36</v>
      </c>
      <c r="J8" s="112"/>
      <c r="K8" s="112"/>
      <c r="L8" s="112"/>
      <c r="M8" s="112"/>
      <c r="N8" s="112"/>
      <c r="O8" s="11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13">
        <v>2</v>
      </c>
      <c r="B9" s="165" t="s">
        <v>813</v>
      </c>
      <c r="C9" s="165" t="s">
        <v>49</v>
      </c>
      <c r="D9" s="182">
        <v>96.001000000000005</v>
      </c>
      <c r="E9" s="182">
        <v>93.001000000000005</v>
      </c>
      <c r="F9" s="183">
        <f>SUM(D9,E9)</f>
        <v>189.00200000000001</v>
      </c>
      <c r="G9" s="100">
        <v>5</v>
      </c>
      <c r="H9" s="182">
        <v>1140.0070000000001</v>
      </c>
      <c r="I9" s="115">
        <v>35</v>
      </c>
      <c r="J9" s="112"/>
      <c r="K9" s="112"/>
      <c r="L9" s="112"/>
      <c r="M9" s="112"/>
      <c r="N9" s="112"/>
      <c r="O9" s="11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01">
        <v>1</v>
      </c>
      <c r="B10" s="110" t="s">
        <v>48</v>
      </c>
      <c r="C10" s="110" t="s">
        <v>49</v>
      </c>
      <c r="D10" s="183">
        <v>94</v>
      </c>
      <c r="E10" s="183">
        <v>95.001999999999995</v>
      </c>
      <c r="F10" s="183">
        <f>SUM(D10,E10)</f>
        <v>189.00200000000001</v>
      </c>
      <c r="G10" s="100">
        <v>5</v>
      </c>
      <c r="H10" s="183">
        <v>1134.009</v>
      </c>
      <c r="I10" s="163">
        <v>31</v>
      </c>
      <c r="J10" s="112"/>
      <c r="K10" s="112"/>
      <c r="L10" s="112"/>
      <c r="M10" s="112"/>
      <c r="N10" s="112"/>
      <c r="O10" s="11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13">
        <v>8</v>
      </c>
      <c r="B11" s="165" t="s">
        <v>819</v>
      </c>
      <c r="C11" s="165" t="s">
        <v>49</v>
      </c>
      <c r="D11" s="182">
        <v>96</v>
      </c>
      <c r="E11" s="182">
        <v>98.001999999999995</v>
      </c>
      <c r="F11" s="183">
        <f>SUM(D11,E11)</f>
        <v>194.00200000000001</v>
      </c>
      <c r="G11" s="100">
        <v>8</v>
      </c>
      <c r="H11" s="182">
        <v>1128.009</v>
      </c>
      <c r="I11" s="115">
        <v>29</v>
      </c>
      <c r="J11" s="112"/>
      <c r="K11" s="112"/>
      <c r="L11" s="112"/>
      <c r="M11" s="112"/>
      <c r="N11" s="112"/>
      <c r="O11" s="11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01">
        <v>5</v>
      </c>
      <c r="B12" s="165" t="s">
        <v>816</v>
      </c>
      <c r="C12" s="165" t="s">
        <v>94</v>
      </c>
      <c r="D12" s="182">
        <v>90</v>
      </c>
      <c r="E12" s="182">
        <v>96.001000000000005</v>
      </c>
      <c r="F12" s="183">
        <f>SUM(D12,E12)</f>
        <v>186.001</v>
      </c>
      <c r="G12" s="100">
        <v>2</v>
      </c>
      <c r="H12" s="182">
        <v>1121.0059999999999</v>
      </c>
      <c r="I12" s="115">
        <v>21</v>
      </c>
      <c r="J12" s="112"/>
      <c r="K12" s="112"/>
      <c r="L12" s="112"/>
      <c r="M12" s="112"/>
      <c r="N12" s="112"/>
      <c r="O12" s="1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69">
        <v>4</v>
      </c>
      <c r="B13" s="288" t="s">
        <v>815</v>
      </c>
      <c r="C13" s="288" t="s">
        <v>49</v>
      </c>
      <c r="D13" s="289">
        <v>91</v>
      </c>
      <c r="E13" s="289">
        <v>87</v>
      </c>
      <c r="F13" s="287">
        <f>SUM(D13,E13)</f>
        <v>178</v>
      </c>
      <c r="G13" s="265">
        <v>1</v>
      </c>
      <c r="H13" s="184">
        <v>641</v>
      </c>
      <c r="I13" s="118">
        <v>7</v>
      </c>
      <c r="J13" s="112"/>
      <c r="K13" s="112"/>
      <c r="L13" s="112"/>
      <c r="M13" s="112"/>
      <c r="N13" s="112"/>
      <c r="O13" s="11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0"/>
      <c r="B15" s="91" t="s">
        <v>723</v>
      </c>
      <c r="C15" s="86" t="s">
        <v>821</v>
      </c>
      <c r="E15" s="92" t="s">
        <v>1429</v>
      </c>
      <c r="F15" s="91"/>
      <c r="G15" s="91"/>
      <c r="H15" s="91"/>
      <c r="I15" s="91"/>
      <c r="J15" s="112"/>
      <c r="K15" s="112"/>
      <c r="L15" s="112"/>
      <c r="M15" s="112"/>
      <c r="N15" s="112"/>
      <c r="O15" s="11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93">
        <v>2</v>
      </c>
      <c r="B16" s="94" t="s">
        <v>7</v>
      </c>
      <c r="C16" s="95" t="s">
        <v>8</v>
      </c>
      <c r="D16" s="124"/>
      <c r="E16" s="162"/>
      <c r="F16" s="98" t="s">
        <v>9</v>
      </c>
      <c r="G16" s="98" t="s">
        <v>10</v>
      </c>
      <c r="H16" s="98" t="s">
        <v>11</v>
      </c>
      <c r="I16" s="99" t="s">
        <v>12</v>
      </c>
      <c r="J16" s="112"/>
      <c r="K16" s="112"/>
      <c r="L16" s="112"/>
      <c r="M16" s="112"/>
      <c r="N16" s="112"/>
      <c r="O16" s="11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59">
        <v>5</v>
      </c>
      <c r="B17" s="358" t="s">
        <v>825</v>
      </c>
      <c r="C17" s="358" t="s">
        <v>316</v>
      </c>
      <c r="D17" s="356">
        <v>94</v>
      </c>
      <c r="E17" s="356">
        <v>92.001000000000005</v>
      </c>
      <c r="F17" s="285">
        <f>SUM(D17,E17)</f>
        <v>186.001</v>
      </c>
      <c r="G17" s="260">
        <v>5</v>
      </c>
      <c r="H17" s="356">
        <v>1144.009</v>
      </c>
      <c r="I17" s="351">
        <v>42</v>
      </c>
      <c r="J17" s="112"/>
      <c r="K17" s="112"/>
      <c r="L17" s="112"/>
      <c r="M17" s="112"/>
      <c r="N17" s="112"/>
      <c r="O17" s="11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13">
        <v>8</v>
      </c>
      <c r="B18" s="165" t="s">
        <v>40</v>
      </c>
      <c r="C18" s="165" t="s">
        <v>61</v>
      </c>
      <c r="D18" s="182">
        <v>97</v>
      </c>
      <c r="E18" s="182">
        <v>97.001999999999995</v>
      </c>
      <c r="F18" s="183">
        <f>SUM(D18,E18)</f>
        <v>194.00200000000001</v>
      </c>
      <c r="G18" s="100">
        <v>8</v>
      </c>
      <c r="H18" s="182">
        <v>956.00800000000004</v>
      </c>
      <c r="I18" s="115">
        <v>38</v>
      </c>
      <c r="J18" s="112"/>
      <c r="K18" s="112"/>
      <c r="L18" s="112"/>
      <c r="M18" s="112"/>
      <c r="N18" s="112"/>
      <c r="O18" s="11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13">
        <v>4</v>
      </c>
      <c r="B19" s="165" t="s">
        <v>824</v>
      </c>
      <c r="C19" s="165" t="s">
        <v>364</v>
      </c>
      <c r="D19" s="182">
        <v>96</v>
      </c>
      <c r="E19" s="182">
        <v>96</v>
      </c>
      <c r="F19" s="183">
        <f>SUM(D19,E19)</f>
        <v>192</v>
      </c>
      <c r="G19" s="100">
        <v>7</v>
      </c>
      <c r="H19" s="182">
        <v>1125.0059999999999</v>
      </c>
      <c r="I19" s="115">
        <v>37</v>
      </c>
      <c r="J19" s="112"/>
      <c r="K19" s="112"/>
      <c r="L19" s="112"/>
      <c r="M19" s="112"/>
      <c r="N19" s="112"/>
      <c r="O19" s="11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13">
        <v>6</v>
      </c>
      <c r="B20" s="165" t="s">
        <v>826</v>
      </c>
      <c r="C20" s="165" t="s">
        <v>206</v>
      </c>
      <c r="D20" s="182">
        <v>91.001000000000005</v>
      </c>
      <c r="E20" s="182">
        <v>93</v>
      </c>
      <c r="F20" s="183">
        <f>SUM(D20,E20)</f>
        <v>184.001</v>
      </c>
      <c r="G20" s="100">
        <v>2</v>
      </c>
      <c r="H20" s="182">
        <v>1125.009</v>
      </c>
      <c r="I20" s="115">
        <v>36</v>
      </c>
      <c r="J20" s="112"/>
      <c r="K20" s="112"/>
      <c r="L20" s="112"/>
      <c r="M20" s="112"/>
      <c r="N20" s="112"/>
      <c r="O20" s="11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01">
        <v>9</v>
      </c>
      <c r="B21" s="165" t="s">
        <v>417</v>
      </c>
      <c r="C21" s="165" t="s">
        <v>206</v>
      </c>
      <c r="D21" s="182">
        <v>99.001999999999995</v>
      </c>
      <c r="E21" s="182">
        <v>97.001999999999995</v>
      </c>
      <c r="F21" s="183">
        <f>SUM(D21,E21)</f>
        <v>196.00399999999999</v>
      </c>
      <c r="G21" s="100">
        <v>9</v>
      </c>
      <c r="H21" s="182">
        <v>1123.0069999999998</v>
      </c>
      <c r="I21" s="115">
        <v>34</v>
      </c>
      <c r="J21" s="112"/>
      <c r="K21" s="112"/>
      <c r="L21" s="112"/>
      <c r="M21" s="112"/>
      <c r="N21" s="112"/>
      <c r="O21" s="11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01">
        <v>1</v>
      </c>
      <c r="B22" s="110" t="s">
        <v>822</v>
      </c>
      <c r="C22" s="110" t="s">
        <v>66</v>
      </c>
      <c r="D22" s="183">
        <v>96</v>
      </c>
      <c r="E22" s="183">
        <v>91</v>
      </c>
      <c r="F22" s="183">
        <f>SUM(D22,E22)</f>
        <v>187</v>
      </c>
      <c r="G22" s="100">
        <v>6</v>
      </c>
      <c r="H22" s="183">
        <v>1115.008</v>
      </c>
      <c r="I22" s="163">
        <v>32</v>
      </c>
      <c r="J22" s="112"/>
      <c r="K22" s="112"/>
      <c r="L22" s="112"/>
      <c r="M22" s="112"/>
      <c r="N22" s="112"/>
      <c r="O22" s="11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13">
        <v>2</v>
      </c>
      <c r="B23" s="165" t="s">
        <v>127</v>
      </c>
      <c r="C23" s="165" t="s">
        <v>39</v>
      </c>
      <c r="D23" s="182">
        <v>89</v>
      </c>
      <c r="E23" s="182">
        <v>96</v>
      </c>
      <c r="F23" s="183">
        <f>SUM(D23,E23)</f>
        <v>185</v>
      </c>
      <c r="G23" s="100">
        <v>3</v>
      </c>
      <c r="H23" s="182">
        <v>1107.0060000000001</v>
      </c>
      <c r="I23" s="115">
        <v>24</v>
      </c>
      <c r="J23" s="112"/>
      <c r="K23" s="112"/>
      <c r="L23" s="112"/>
      <c r="M23" s="112"/>
      <c r="N23" s="112"/>
      <c r="O23" s="11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01">
        <v>3</v>
      </c>
      <c r="B24" s="165" t="s">
        <v>823</v>
      </c>
      <c r="C24" s="165" t="s">
        <v>206</v>
      </c>
      <c r="D24" s="182" t="s">
        <v>69</v>
      </c>
      <c r="E24" s="182"/>
      <c r="F24" s="183">
        <f>SUM(D24,E24)</f>
        <v>0</v>
      </c>
      <c r="G24" s="100">
        <v>0</v>
      </c>
      <c r="H24" s="182">
        <v>865.00099999999998</v>
      </c>
      <c r="I24" s="115">
        <v>13</v>
      </c>
      <c r="J24" s="112"/>
      <c r="K24" s="112"/>
      <c r="L24" s="112"/>
      <c r="M24" s="112"/>
      <c r="N24" s="112"/>
      <c r="O24" s="11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63">
        <v>7</v>
      </c>
      <c r="B25" s="288" t="s">
        <v>827</v>
      </c>
      <c r="C25" s="288" t="s">
        <v>49</v>
      </c>
      <c r="D25" s="289">
        <v>94</v>
      </c>
      <c r="E25" s="289">
        <v>92</v>
      </c>
      <c r="F25" s="287">
        <f>SUM(D25,E25)</f>
        <v>186</v>
      </c>
      <c r="G25" s="265">
        <v>4</v>
      </c>
      <c r="H25" s="184">
        <v>373.00099999999998</v>
      </c>
      <c r="I25" s="118">
        <v>9</v>
      </c>
      <c r="J25" s="112"/>
      <c r="K25" s="112"/>
      <c r="L25" s="112"/>
      <c r="M25" s="112"/>
      <c r="N25" s="112"/>
      <c r="O25" s="11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90"/>
      <c r="B27" s="91" t="s">
        <v>828</v>
      </c>
      <c r="C27" s="86" t="s">
        <v>829</v>
      </c>
      <c r="E27" s="92" t="s">
        <v>1370</v>
      </c>
      <c r="F27" s="91"/>
      <c r="G27" s="91"/>
      <c r="H27" s="91"/>
      <c r="I27" s="91"/>
      <c r="J27" s="112"/>
      <c r="K27" s="112"/>
      <c r="L27" s="112"/>
      <c r="M27" s="112"/>
      <c r="N27" s="112"/>
      <c r="O27" s="11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93">
        <v>2</v>
      </c>
      <c r="B28" s="94" t="s">
        <v>7</v>
      </c>
      <c r="C28" s="95" t="s">
        <v>8</v>
      </c>
      <c r="D28" s="124"/>
      <c r="E28" s="162"/>
      <c r="F28" s="98" t="s">
        <v>9</v>
      </c>
      <c r="G28" s="98" t="s">
        <v>10</v>
      </c>
      <c r="H28" s="98" t="s">
        <v>11</v>
      </c>
      <c r="I28" s="99" t="s">
        <v>12</v>
      </c>
      <c r="J28" s="112"/>
      <c r="K28" s="112"/>
      <c r="L28" s="112"/>
      <c r="M28" s="112"/>
      <c r="N28" s="112"/>
      <c r="O28" s="11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259">
        <v>9</v>
      </c>
      <c r="B29" s="358" t="s">
        <v>146</v>
      </c>
      <c r="C29" s="358" t="s">
        <v>90</v>
      </c>
      <c r="D29" s="356">
        <v>96</v>
      </c>
      <c r="E29" s="356">
        <v>99.001000000000005</v>
      </c>
      <c r="F29" s="285">
        <f>SUM(D29,E29)</f>
        <v>195.001</v>
      </c>
      <c r="G29" s="260">
        <v>9</v>
      </c>
      <c r="H29" s="356">
        <v>1158.01</v>
      </c>
      <c r="I29" s="351">
        <v>50</v>
      </c>
      <c r="J29" s="112"/>
      <c r="K29" s="112"/>
      <c r="L29" s="112"/>
      <c r="M29" s="112"/>
      <c r="N29" s="112"/>
      <c r="O29" s="11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01">
        <v>5</v>
      </c>
      <c r="B30" s="165" t="s">
        <v>833</v>
      </c>
      <c r="C30" s="165" t="s">
        <v>120</v>
      </c>
      <c r="D30" s="182">
        <v>95.001000000000005</v>
      </c>
      <c r="E30" s="182">
        <v>95</v>
      </c>
      <c r="F30" s="183">
        <f>SUM(D30,E30)</f>
        <v>190.001</v>
      </c>
      <c r="G30" s="100">
        <v>8</v>
      </c>
      <c r="H30" s="182">
        <v>1149.009</v>
      </c>
      <c r="I30" s="115">
        <v>47</v>
      </c>
      <c r="J30" s="112"/>
      <c r="K30" s="112"/>
      <c r="L30" s="112"/>
      <c r="M30" s="112"/>
      <c r="N30" s="112"/>
      <c r="O30" s="11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01">
        <v>7</v>
      </c>
      <c r="B31" s="165" t="s">
        <v>835</v>
      </c>
      <c r="C31" s="165" t="s">
        <v>28</v>
      </c>
      <c r="D31" s="182">
        <v>92.001000000000005</v>
      </c>
      <c r="E31" s="182">
        <v>90</v>
      </c>
      <c r="F31" s="183">
        <f>SUM(D31,E31)</f>
        <v>182.001</v>
      </c>
      <c r="G31" s="100">
        <v>6</v>
      </c>
      <c r="H31" s="182">
        <v>952.00800000000004</v>
      </c>
      <c r="I31" s="115">
        <v>37</v>
      </c>
      <c r="J31" s="112"/>
      <c r="K31" s="112"/>
      <c r="L31" s="112"/>
      <c r="M31" s="112"/>
      <c r="N31" s="112"/>
      <c r="O31" s="11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3">
        <v>6</v>
      </c>
      <c r="B32" s="165" t="s">
        <v>834</v>
      </c>
      <c r="C32" s="165" t="s">
        <v>49</v>
      </c>
      <c r="D32" s="182">
        <v>94</v>
      </c>
      <c r="E32" s="182">
        <v>95</v>
      </c>
      <c r="F32" s="183">
        <f>SUM(D32,E32)</f>
        <v>189</v>
      </c>
      <c r="G32" s="100">
        <v>7</v>
      </c>
      <c r="H32" s="182">
        <v>850.005</v>
      </c>
      <c r="I32" s="115">
        <v>30</v>
      </c>
      <c r="J32" s="112"/>
      <c r="K32" s="112"/>
      <c r="L32" s="112"/>
      <c r="M32" s="112"/>
      <c r="N32" s="112"/>
      <c r="O32" s="11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3">
        <v>4</v>
      </c>
      <c r="B33" s="165" t="s">
        <v>832</v>
      </c>
      <c r="C33" s="165" t="s">
        <v>14</v>
      </c>
      <c r="D33" s="182">
        <v>89</v>
      </c>
      <c r="E33" s="182">
        <v>90</v>
      </c>
      <c r="F33" s="183">
        <f>SUM(D33,E33)</f>
        <v>179</v>
      </c>
      <c r="G33" s="100">
        <v>5</v>
      </c>
      <c r="H33" s="182">
        <v>1103.0050000000001</v>
      </c>
      <c r="I33" s="115">
        <v>29</v>
      </c>
      <c r="J33" s="112"/>
      <c r="K33" s="112"/>
      <c r="L33" s="112"/>
      <c r="M33" s="112"/>
      <c r="N33" s="112"/>
      <c r="O33" s="11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3">
        <v>8</v>
      </c>
      <c r="B34" s="165" t="s">
        <v>836</v>
      </c>
      <c r="C34" s="165" t="s">
        <v>32</v>
      </c>
      <c r="D34" s="182">
        <v>86</v>
      </c>
      <c r="E34" s="186">
        <v>90</v>
      </c>
      <c r="F34" s="183">
        <f>SUM(D34,E34)</f>
        <v>176</v>
      </c>
      <c r="G34" s="100">
        <v>3</v>
      </c>
      <c r="H34" s="182">
        <v>1101.0039999999999</v>
      </c>
      <c r="I34" s="115">
        <v>25</v>
      </c>
      <c r="J34" s="112"/>
      <c r="K34" s="112"/>
      <c r="L34" s="112"/>
      <c r="M34" s="112"/>
      <c r="N34" s="112"/>
      <c r="O34" s="11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3">
        <v>2</v>
      </c>
      <c r="B35" s="165" t="s">
        <v>830</v>
      </c>
      <c r="C35" s="165" t="s">
        <v>290</v>
      </c>
      <c r="D35" s="182">
        <v>92</v>
      </c>
      <c r="E35" s="182">
        <v>86</v>
      </c>
      <c r="F35" s="183">
        <f>SUM(D35,E35)</f>
        <v>178</v>
      </c>
      <c r="G35" s="100">
        <v>4</v>
      </c>
      <c r="H35" s="182">
        <v>883.00099999999998</v>
      </c>
      <c r="I35" s="115">
        <v>17</v>
      </c>
      <c r="J35" s="112"/>
      <c r="K35" s="112"/>
      <c r="L35" s="112"/>
      <c r="M35" s="112"/>
      <c r="N35" s="112"/>
      <c r="O35" s="11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01">
        <v>1</v>
      </c>
      <c r="B36" s="110" t="s">
        <v>500</v>
      </c>
      <c r="C36" s="110" t="s">
        <v>25</v>
      </c>
      <c r="D36" s="183" t="s">
        <v>215</v>
      </c>
      <c r="E36" s="183"/>
      <c r="F36" s="183">
        <f>SUM(D36,E36)</f>
        <v>0</v>
      </c>
      <c r="G36" s="100">
        <v>0</v>
      </c>
      <c r="H36" s="183">
        <v>563.00400000000002</v>
      </c>
      <c r="I36" s="163">
        <v>17</v>
      </c>
      <c r="J36" s="112"/>
      <c r="K36" s="112"/>
      <c r="L36" s="112"/>
      <c r="M36" s="112"/>
      <c r="N36" s="112"/>
      <c r="O36" s="11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63">
        <v>3</v>
      </c>
      <c r="B37" s="288" t="s">
        <v>831</v>
      </c>
      <c r="C37" s="288" t="s">
        <v>32</v>
      </c>
      <c r="D37" s="289" t="s">
        <v>69</v>
      </c>
      <c r="E37" s="289"/>
      <c r="F37" s="287">
        <f>SUM(D37,E37)</f>
        <v>0</v>
      </c>
      <c r="G37" s="265">
        <v>0</v>
      </c>
      <c r="H37" s="184">
        <v>0</v>
      </c>
      <c r="I37" s="118">
        <v>0</v>
      </c>
      <c r="J37" s="112"/>
      <c r="K37" s="112"/>
      <c r="L37" s="112"/>
      <c r="M37" s="112"/>
      <c r="N37" s="112"/>
      <c r="O37" s="11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90"/>
      <c r="B39" s="91" t="s">
        <v>837</v>
      </c>
      <c r="C39" s="86" t="s">
        <v>838</v>
      </c>
      <c r="E39" s="92" t="s">
        <v>1430</v>
      </c>
      <c r="F39" s="91"/>
      <c r="G39" s="91"/>
      <c r="H39" s="91"/>
      <c r="I39" s="91"/>
      <c r="J39" s="112"/>
      <c r="K39" s="112"/>
      <c r="L39" s="112"/>
      <c r="M39" s="112"/>
      <c r="N39" s="112"/>
      <c r="O39" s="11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93">
        <v>2</v>
      </c>
      <c r="B40" s="94" t="s">
        <v>7</v>
      </c>
      <c r="C40" s="95" t="s">
        <v>8</v>
      </c>
      <c r="D40" s="124"/>
      <c r="E40" s="162"/>
      <c r="F40" s="98" t="s">
        <v>9</v>
      </c>
      <c r="G40" s="98" t="s">
        <v>10</v>
      </c>
      <c r="H40" s="98" t="s">
        <v>11</v>
      </c>
      <c r="I40" s="99" t="s">
        <v>12</v>
      </c>
      <c r="J40" s="112"/>
      <c r="K40" s="112"/>
      <c r="L40" s="112"/>
      <c r="M40" s="112"/>
      <c r="N40" s="112"/>
      <c r="O40" s="11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259">
        <v>5</v>
      </c>
      <c r="B41" s="358" t="s">
        <v>843</v>
      </c>
      <c r="C41" s="358" t="s">
        <v>144</v>
      </c>
      <c r="D41" s="356">
        <v>99</v>
      </c>
      <c r="E41" s="356">
        <v>93</v>
      </c>
      <c r="F41" s="285">
        <f>SUM(D41,E41)</f>
        <v>192</v>
      </c>
      <c r="G41" s="260">
        <v>9</v>
      </c>
      <c r="H41" s="356">
        <v>1160.0059999999999</v>
      </c>
      <c r="I41" s="351">
        <v>51</v>
      </c>
      <c r="J41" s="112"/>
      <c r="K41" s="112"/>
      <c r="L41" s="112"/>
      <c r="M41" s="112"/>
      <c r="N41" s="112"/>
      <c r="O41" s="11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3">
        <v>8</v>
      </c>
      <c r="B42" s="165" t="s">
        <v>845</v>
      </c>
      <c r="C42" s="165" t="s">
        <v>206</v>
      </c>
      <c r="D42" s="182">
        <v>88</v>
      </c>
      <c r="E42" s="182">
        <v>93</v>
      </c>
      <c r="F42" s="183">
        <f>SUM(D42,E42)</f>
        <v>181</v>
      </c>
      <c r="G42" s="100">
        <v>6</v>
      </c>
      <c r="H42" s="182">
        <v>1121.0070000000001</v>
      </c>
      <c r="I42" s="115">
        <v>41</v>
      </c>
      <c r="J42" s="112"/>
      <c r="K42" s="112"/>
      <c r="L42" s="112"/>
      <c r="M42" s="112"/>
      <c r="N42" s="112"/>
      <c r="O42" s="11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01">
        <v>1</v>
      </c>
      <c r="B43" s="110" t="s">
        <v>839</v>
      </c>
      <c r="C43" s="110" t="s">
        <v>20</v>
      </c>
      <c r="D43" s="183">
        <v>90</v>
      </c>
      <c r="E43" s="183">
        <v>90</v>
      </c>
      <c r="F43" s="183">
        <f>SUM(D43,E43)</f>
        <v>180</v>
      </c>
      <c r="G43" s="100">
        <v>5</v>
      </c>
      <c r="H43" s="183">
        <v>1127.0029999999999</v>
      </c>
      <c r="I43" s="163">
        <v>36</v>
      </c>
      <c r="J43" s="112"/>
      <c r="K43" s="112"/>
      <c r="L43" s="112"/>
      <c r="M43" s="112"/>
      <c r="N43" s="112"/>
      <c r="O43" s="11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01">
        <v>7</v>
      </c>
      <c r="B44" s="165" t="s">
        <v>572</v>
      </c>
      <c r="C44" s="165" t="s">
        <v>144</v>
      </c>
      <c r="D44" s="182" t="s">
        <v>69</v>
      </c>
      <c r="E44" s="182"/>
      <c r="F44" s="183">
        <f>SUM(D44,E44)</f>
        <v>0</v>
      </c>
      <c r="G44" s="100">
        <v>0</v>
      </c>
      <c r="H44" s="182">
        <v>773.00300000000004</v>
      </c>
      <c r="I44" s="115">
        <v>33</v>
      </c>
      <c r="J44" s="112"/>
      <c r="K44" s="112"/>
      <c r="L44" s="112"/>
      <c r="M44" s="112"/>
      <c r="N44" s="112"/>
      <c r="O44" s="11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3">
        <v>6</v>
      </c>
      <c r="B45" s="165" t="s">
        <v>844</v>
      </c>
      <c r="C45" s="165" t="s">
        <v>81</v>
      </c>
      <c r="D45" s="182">
        <v>93</v>
      </c>
      <c r="E45" s="182">
        <v>98.001000000000005</v>
      </c>
      <c r="F45" s="183">
        <f>SUM(D45,E45)</f>
        <v>191.001</v>
      </c>
      <c r="G45" s="100">
        <v>8</v>
      </c>
      <c r="H45" s="182">
        <v>1095.0039999999999</v>
      </c>
      <c r="I45" s="115">
        <v>30</v>
      </c>
      <c r="J45" s="112"/>
      <c r="K45" s="112"/>
      <c r="L45" s="112"/>
      <c r="M45" s="112"/>
      <c r="N45" s="112"/>
      <c r="O45" s="11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01">
        <v>9</v>
      </c>
      <c r="B46" s="165" t="s">
        <v>846</v>
      </c>
      <c r="C46" s="165" t="s">
        <v>94</v>
      </c>
      <c r="D46" s="182">
        <v>87</v>
      </c>
      <c r="E46" s="182">
        <v>88</v>
      </c>
      <c r="F46" s="183">
        <f>SUM(D46,E46)</f>
        <v>175</v>
      </c>
      <c r="G46" s="100">
        <v>4</v>
      </c>
      <c r="H46" s="182">
        <v>1081.0029999999999</v>
      </c>
      <c r="I46" s="115">
        <v>25</v>
      </c>
      <c r="J46" s="112"/>
      <c r="K46" s="112"/>
      <c r="L46" s="112"/>
      <c r="M46" s="112"/>
      <c r="N46" s="112"/>
      <c r="O46" s="11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3">
        <v>4</v>
      </c>
      <c r="B47" s="165" t="s">
        <v>842</v>
      </c>
      <c r="C47" s="165" t="s">
        <v>66</v>
      </c>
      <c r="D47" s="182">
        <v>92.001000000000005</v>
      </c>
      <c r="E47" s="182">
        <v>90</v>
      </c>
      <c r="F47" s="183">
        <f>SUM(D47,E47)</f>
        <v>182.001</v>
      </c>
      <c r="G47" s="100">
        <v>7</v>
      </c>
      <c r="H47" s="182">
        <v>1068.0059999999999</v>
      </c>
      <c r="I47" s="115">
        <v>24</v>
      </c>
      <c r="J47" s="112"/>
      <c r="K47" s="112"/>
      <c r="L47" s="112"/>
      <c r="M47" s="112"/>
      <c r="N47" s="112"/>
      <c r="O47" s="11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01">
        <v>3</v>
      </c>
      <c r="B48" s="165" t="s">
        <v>841</v>
      </c>
      <c r="C48" s="165" t="s">
        <v>120</v>
      </c>
      <c r="D48" s="182">
        <v>87</v>
      </c>
      <c r="E48" s="182">
        <v>86</v>
      </c>
      <c r="F48" s="183">
        <f>SUM(D48,E48)</f>
        <v>173</v>
      </c>
      <c r="G48" s="100">
        <v>3</v>
      </c>
      <c r="H48" s="182">
        <v>1052.0059999999999</v>
      </c>
      <c r="I48" s="115">
        <v>20</v>
      </c>
      <c r="J48" s="112"/>
      <c r="K48" s="112"/>
      <c r="L48" s="112"/>
      <c r="M48" s="112"/>
      <c r="N48" s="112"/>
      <c r="O48" s="11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269">
        <v>2</v>
      </c>
      <c r="B49" s="288" t="s">
        <v>840</v>
      </c>
      <c r="C49" s="288" t="s">
        <v>224</v>
      </c>
      <c r="D49" s="289">
        <v>0</v>
      </c>
      <c r="E49" s="289">
        <v>0</v>
      </c>
      <c r="F49" s="287">
        <f>SUM(D49,E49)</f>
        <v>0</v>
      </c>
      <c r="G49" s="265">
        <v>0</v>
      </c>
      <c r="H49" s="184">
        <v>0</v>
      </c>
      <c r="I49" s="118">
        <v>0</v>
      </c>
      <c r="J49" s="112"/>
      <c r="K49" s="112"/>
      <c r="L49" s="112"/>
      <c r="M49" s="112"/>
      <c r="N49" s="112"/>
      <c r="O49" s="11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90"/>
      <c r="B51" s="91" t="s">
        <v>847</v>
      </c>
      <c r="C51" s="86" t="s">
        <v>848</v>
      </c>
      <c r="E51" s="92" t="s">
        <v>1414</v>
      </c>
      <c r="F51" s="91"/>
      <c r="G51" s="91"/>
      <c r="H51" s="91"/>
      <c r="I51" s="91"/>
      <c r="J51" s="112"/>
      <c r="K51" s="112"/>
      <c r="L51" s="112"/>
      <c r="M51" s="112"/>
      <c r="N51" s="112"/>
      <c r="O51" s="11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93">
        <v>2</v>
      </c>
      <c r="B52" s="94" t="s">
        <v>7</v>
      </c>
      <c r="C52" s="95" t="s">
        <v>8</v>
      </c>
      <c r="D52" s="124"/>
      <c r="E52" s="162"/>
      <c r="F52" s="98" t="s">
        <v>9</v>
      </c>
      <c r="G52" s="98" t="s">
        <v>10</v>
      </c>
      <c r="H52" s="98" t="s">
        <v>11</v>
      </c>
      <c r="I52" s="99" t="s">
        <v>12</v>
      </c>
      <c r="J52" s="112"/>
      <c r="K52" s="112"/>
      <c r="L52" s="112"/>
      <c r="M52" s="112"/>
      <c r="N52" s="112"/>
      <c r="O52" s="11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259">
        <v>9</v>
      </c>
      <c r="B53" s="358" t="s">
        <v>856</v>
      </c>
      <c r="C53" s="358" t="s">
        <v>90</v>
      </c>
      <c r="D53" s="356">
        <v>95.001000000000005</v>
      </c>
      <c r="E53" s="356">
        <v>96.001000000000005</v>
      </c>
      <c r="F53" s="285">
        <f>SUM(D53,E53)</f>
        <v>191.00200000000001</v>
      </c>
      <c r="G53" s="260">
        <v>9</v>
      </c>
      <c r="H53" s="356">
        <v>1156.0069999999998</v>
      </c>
      <c r="I53" s="351">
        <v>51</v>
      </c>
      <c r="J53" s="112"/>
      <c r="K53" s="112"/>
      <c r="L53" s="112"/>
      <c r="M53" s="112"/>
      <c r="N53" s="112"/>
      <c r="O53" s="11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01">
        <v>5</v>
      </c>
      <c r="B54" s="165" t="s">
        <v>853</v>
      </c>
      <c r="C54" s="165" t="s">
        <v>23</v>
      </c>
      <c r="D54" s="182">
        <v>97.001000000000005</v>
      </c>
      <c r="E54" s="182">
        <v>93</v>
      </c>
      <c r="F54" s="183">
        <f>SUM(D54,E54)</f>
        <v>190.001</v>
      </c>
      <c r="G54" s="100">
        <v>8</v>
      </c>
      <c r="H54" s="182">
        <v>1130.011</v>
      </c>
      <c r="I54" s="115">
        <v>45</v>
      </c>
      <c r="J54" s="112"/>
      <c r="K54" s="112"/>
      <c r="L54" s="112"/>
      <c r="M54" s="112"/>
      <c r="N54" s="112"/>
      <c r="O54" s="11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3">
        <v>8</v>
      </c>
      <c r="B55" s="165" t="s">
        <v>855</v>
      </c>
      <c r="C55" s="165" t="s">
        <v>49</v>
      </c>
      <c r="D55" s="182">
        <v>95</v>
      </c>
      <c r="E55" s="182">
        <v>95.001000000000005</v>
      </c>
      <c r="F55" s="183">
        <f>SUM(D55,E55)</f>
        <v>190.001</v>
      </c>
      <c r="G55" s="100">
        <v>8</v>
      </c>
      <c r="H55" s="182">
        <v>1125.0039999999999</v>
      </c>
      <c r="I55" s="115">
        <v>40</v>
      </c>
      <c r="J55" s="112"/>
      <c r="K55" s="112"/>
      <c r="L55" s="112"/>
      <c r="M55" s="112"/>
      <c r="N55" s="112"/>
      <c r="O55" s="11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3">
        <v>6</v>
      </c>
      <c r="B56" s="165" t="s">
        <v>854</v>
      </c>
      <c r="C56" s="165" t="s">
        <v>20</v>
      </c>
      <c r="D56" s="182">
        <v>90</v>
      </c>
      <c r="E56" s="182">
        <v>92.001000000000005</v>
      </c>
      <c r="F56" s="183">
        <f>SUM(D56,E56)</f>
        <v>182.001</v>
      </c>
      <c r="G56" s="100">
        <v>5</v>
      </c>
      <c r="H56" s="182">
        <v>1102.0039999999999</v>
      </c>
      <c r="I56" s="115">
        <v>34</v>
      </c>
      <c r="J56" s="112"/>
      <c r="K56" s="112"/>
      <c r="L56" s="112"/>
      <c r="M56" s="112"/>
      <c r="N56" s="112"/>
      <c r="O56" s="11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3">
        <v>2</v>
      </c>
      <c r="B57" s="165" t="s">
        <v>850</v>
      </c>
      <c r="C57" s="165" t="s">
        <v>41</v>
      </c>
      <c r="D57" s="182">
        <v>86</v>
      </c>
      <c r="E57" s="182">
        <v>92.001000000000005</v>
      </c>
      <c r="F57" s="183">
        <f>SUM(D57,E57)</f>
        <v>178.001</v>
      </c>
      <c r="G57" s="100">
        <v>3</v>
      </c>
      <c r="H57" s="182">
        <v>1105.0029999999999</v>
      </c>
      <c r="I57" s="115">
        <v>33</v>
      </c>
      <c r="J57" s="112"/>
      <c r="K57" s="112"/>
      <c r="L57" s="112"/>
      <c r="M57" s="112"/>
      <c r="N57" s="112"/>
      <c r="O57" s="11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01">
        <v>1</v>
      </c>
      <c r="B58" s="110" t="s">
        <v>849</v>
      </c>
      <c r="C58" s="110" t="s">
        <v>94</v>
      </c>
      <c r="D58" s="183">
        <v>90.001000000000005</v>
      </c>
      <c r="E58" s="183">
        <v>92.001000000000005</v>
      </c>
      <c r="F58" s="183">
        <f>SUM(D58,E58)</f>
        <v>182.00200000000001</v>
      </c>
      <c r="G58" s="100">
        <v>6</v>
      </c>
      <c r="H58" s="183">
        <v>889.00199999999995</v>
      </c>
      <c r="I58" s="163">
        <v>19</v>
      </c>
      <c r="J58" s="112"/>
      <c r="K58" s="112"/>
      <c r="L58" s="112"/>
      <c r="M58" s="112"/>
      <c r="N58" s="112"/>
      <c r="O58" s="11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01">
        <v>3</v>
      </c>
      <c r="B59" s="165" t="s">
        <v>851</v>
      </c>
      <c r="C59" s="165" t="s">
        <v>49</v>
      </c>
      <c r="D59" s="182">
        <v>90</v>
      </c>
      <c r="E59" s="182">
        <v>91.001000000000005</v>
      </c>
      <c r="F59" s="183">
        <f>SUM(D59,E59)</f>
        <v>181.001</v>
      </c>
      <c r="G59" s="100">
        <v>4</v>
      </c>
      <c r="H59" s="182">
        <v>653.00299999999993</v>
      </c>
      <c r="I59" s="115">
        <v>19</v>
      </c>
      <c r="J59" s="112"/>
      <c r="K59" s="112"/>
      <c r="L59" s="112"/>
      <c r="M59" s="112"/>
      <c r="N59" s="112"/>
      <c r="O59" s="11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3">
        <v>4</v>
      </c>
      <c r="B60" s="165" t="s">
        <v>852</v>
      </c>
      <c r="C60" s="165" t="s">
        <v>94</v>
      </c>
      <c r="D60" s="182">
        <v>87.001000000000005</v>
      </c>
      <c r="E60" s="186">
        <v>84</v>
      </c>
      <c r="F60" s="183">
        <f>SUM(D60,E60)</f>
        <v>171.001</v>
      </c>
      <c r="G60" s="100">
        <v>1</v>
      </c>
      <c r="H60" s="182">
        <v>860.00400000000002</v>
      </c>
      <c r="I60" s="115">
        <v>14</v>
      </c>
      <c r="J60" s="112"/>
      <c r="K60" s="112"/>
      <c r="L60" s="112"/>
      <c r="M60" s="112"/>
      <c r="N60" s="112"/>
      <c r="O60" s="11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263">
        <v>7</v>
      </c>
      <c r="B61" s="288" t="s">
        <v>391</v>
      </c>
      <c r="C61" s="288" t="s">
        <v>392</v>
      </c>
      <c r="D61" s="289">
        <v>90</v>
      </c>
      <c r="E61" s="289">
        <v>88</v>
      </c>
      <c r="F61" s="287">
        <f>SUM(D61,E61)</f>
        <v>178</v>
      </c>
      <c r="G61" s="265">
        <v>2</v>
      </c>
      <c r="H61" s="184">
        <v>850.00099999999998</v>
      </c>
      <c r="I61" s="118">
        <v>12</v>
      </c>
      <c r="J61" s="112"/>
      <c r="K61" s="112"/>
      <c r="L61" s="112"/>
      <c r="M61" s="112"/>
      <c r="N61" s="112"/>
      <c r="O61" s="11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112"/>
      <c r="B63" s="112" t="s">
        <v>810</v>
      </c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112"/>
      <c r="B65" s="86" t="s">
        <v>811</v>
      </c>
      <c r="E65" s="106" t="s">
        <v>1547</v>
      </c>
      <c r="H65" s="112"/>
      <c r="I65" s="112"/>
      <c r="J65" s="112"/>
      <c r="K65" s="112"/>
      <c r="L65" s="112"/>
      <c r="M65" s="112"/>
      <c r="N65" s="112"/>
      <c r="O65" s="11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112"/>
      <c r="B66" s="86" t="s">
        <v>1548</v>
      </c>
      <c r="H66" s="112"/>
      <c r="I66" s="112"/>
      <c r="J66" s="112"/>
      <c r="K66" s="112"/>
      <c r="L66" s="112"/>
      <c r="M66" s="112"/>
      <c r="N66" s="112"/>
      <c r="O66" s="11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133F9633-2566-4827-96FB-AB722D7E1F8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DF0F2-72EF-42CF-B298-B35672219B24}">
  <sheetPr codeName="Sheet18"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6" width="2.42578125" style="86" customWidth="1"/>
    <col min="17" max="24" width="4.140625" style="86" customWidth="1"/>
    <col min="25" max="25" width="10.28515625" style="86"/>
  </cols>
  <sheetData>
    <row r="1" spans="1:25" ht="18" x14ac:dyDescent="0.35">
      <c r="A1" s="83"/>
      <c r="B1" s="84" t="s">
        <v>581</v>
      </c>
      <c r="C1" s="84"/>
      <c r="D1" s="85"/>
      <c r="E1" s="85"/>
      <c r="F1" s="85"/>
      <c r="G1" s="85"/>
      <c r="H1" s="85"/>
      <c r="I1" s="85"/>
      <c r="J1" s="85" t="s">
        <v>1546</v>
      </c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A2" s="86"/>
      <c r="B2" s="392" t="s">
        <v>1</v>
      </c>
      <c r="I2" s="107" t="s">
        <v>582</v>
      </c>
    </row>
    <row r="3" spans="1:25" ht="15.75" customHeight="1" x14ac:dyDescent="0.3">
      <c r="A3" s="90"/>
      <c r="B3" s="91" t="s">
        <v>374</v>
      </c>
      <c r="C3" s="92" t="s">
        <v>674</v>
      </c>
      <c r="D3" s="92"/>
      <c r="E3" s="92" t="s">
        <v>1302</v>
      </c>
      <c r="F3" s="91"/>
      <c r="G3" s="91"/>
      <c r="H3"/>
      <c r="I3" s="90"/>
      <c r="J3" s="91" t="s">
        <v>376</v>
      </c>
      <c r="K3" s="92" t="s">
        <v>675</v>
      </c>
      <c r="L3" s="92"/>
      <c r="M3" s="92" t="s">
        <v>1303</v>
      </c>
      <c r="N3" s="91"/>
      <c r="O3" s="91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1</v>
      </c>
      <c r="B4" s="94" t="s">
        <v>7</v>
      </c>
      <c r="C4" s="94" t="s">
        <v>8</v>
      </c>
      <c r="D4" s="98" t="s">
        <v>9</v>
      </c>
      <c r="E4" s="98" t="s">
        <v>10</v>
      </c>
      <c r="F4" s="98" t="s">
        <v>11</v>
      </c>
      <c r="G4" s="99" t="s">
        <v>12</v>
      </c>
      <c r="H4"/>
      <c r="I4" s="93">
        <v>1</v>
      </c>
      <c r="J4" s="94" t="s">
        <v>7</v>
      </c>
      <c r="K4" s="94" t="s">
        <v>8</v>
      </c>
      <c r="L4" s="98" t="s">
        <v>9</v>
      </c>
      <c r="M4" s="98" t="s">
        <v>10</v>
      </c>
      <c r="N4" s="98" t="s">
        <v>11</v>
      </c>
      <c r="O4" s="99" t="s">
        <v>12</v>
      </c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5">
        <v>2</v>
      </c>
      <c r="B5" s="346" t="s">
        <v>340</v>
      </c>
      <c r="C5" s="346" t="s">
        <v>321</v>
      </c>
      <c r="D5" s="346">
        <v>163</v>
      </c>
      <c r="E5" s="260">
        <v>7</v>
      </c>
      <c r="F5" s="346">
        <v>993</v>
      </c>
      <c r="G5" s="347">
        <v>42</v>
      </c>
      <c r="H5"/>
      <c r="I5" s="259">
        <v>9</v>
      </c>
      <c r="J5" s="346" t="s">
        <v>97</v>
      </c>
      <c r="K5" s="346" t="s">
        <v>28</v>
      </c>
      <c r="L5" s="346">
        <v>175</v>
      </c>
      <c r="M5" s="260">
        <v>9</v>
      </c>
      <c r="N5" s="346">
        <v>1027</v>
      </c>
      <c r="O5" s="347">
        <v>48</v>
      </c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01">
        <v>1</v>
      </c>
      <c r="B6" s="167" t="s">
        <v>319</v>
      </c>
      <c r="C6" s="167" t="s">
        <v>30</v>
      </c>
      <c r="D6" s="102">
        <v>158</v>
      </c>
      <c r="E6" s="100">
        <v>5</v>
      </c>
      <c r="F6" s="157">
        <v>985</v>
      </c>
      <c r="G6" s="163">
        <v>40</v>
      </c>
      <c r="H6"/>
      <c r="I6" s="101">
        <v>7</v>
      </c>
      <c r="J6" s="170" t="s">
        <v>687</v>
      </c>
      <c r="K6" s="170" t="s">
        <v>589</v>
      </c>
      <c r="L6" s="170">
        <v>165</v>
      </c>
      <c r="M6" s="100">
        <v>6</v>
      </c>
      <c r="N6" s="170">
        <v>984</v>
      </c>
      <c r="O6" s="171">
        <v>42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69">
        <v>6</v>
      </c>
      <c r="B7" s="170" t="s">
        <v>683</v>
      </c>
      <c r="C7" s="170" t="s">
        <v>256</v>
      </c>
      <c r="D7" s="170">
        <v>167</v>
      </c>
      <c r="E7" s="100">
        <v>8</v>
      </c>
      <c r="F7" s="170">
        <v>988</v>
      </c>
      <c r="G7" s="171">
        <v>39</v>
      </c>
      <c r="H7"/>
      <c r="I7" s="169">
        <v>8</v>
      </c>
      <c r="J7" s="170" t="s">
        <v>689</v>
      </c>
      <c r="K7" s="170" t="s">
        <v>364</v>
      </c>
      <c r="L7" s="170">
        <v>169</v>
      </c>
      <c r="M7" s="100">
        <v>7</v>
      </c>
      <c r="N7" s="170">
        <v>968</v>
      </c>
      <c r="O7" s="171">
        <v>38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01">
        <v>3</v>
      </c>
      <c r="B8" s="170" t="s">
        <v>677</v>
      </c>
      <c r="C8" s="170" t="s">
        <v>233</v>
      </c>
      <c r="D8" s="170">
        <v>153</v>
      </c>
      <c r="E8" s="100">
        <v>2</v>
      </c>
      <c r="F8" s="170">
        <v>983</v>
      </c>
      <c r="G8" s="171">
        <v>36</v>
      </c>
      <c r="H8"/>
      <c r="I8" s="101">
        <v>5</v>
      </c>
      <c r="J8" s="170" t="s">
        <v>682</v>
      </c>
      <c r="K8" s="170" t="s">
        <v>473</v>
      </c>
      <c r="L8" s="170">
        <v>171</v>
      </c>
      <c r="M8" s="100">
        <v>8</v>
      </c>
      <c r="N8" s="170">
        <v>967</v>
      </c>
      <c r="O8" s="171">
        <v>35</v>
      </c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01">
        <v>5</v>
      </c>
      <c r="B9" s="170" t="s">
        <v>681</v>
      </c>
      <c r="C9" s="170" t="s">
        <v>290</v>
      </c>
      <c r="D9" s="170">
        <v>168</v>
      </c>
      <c r="E9" s="100">
        <v>9</v>
      </c>
      <c r="F9" s="170">
        <v>969</v>
      </c>
      <c r="G9" s="171">
        <v>36</v>
      </c>
      <c r="H9"/>
      <c r="I9" s="169">
        <v>2</v>
      </c>
      <c r="J9" s="170" t="s">
        <v>314</v>
      </c>
      <c r="K9" s="170" t="s">
        <v>98</v>
      </c>
      <c r="L9" s="170">
        <v>154</v>
      </c>
      <c r="M9" s="100">
        <v>3</v>
      </c>
      <c r="N9" s="170">
        <v>952</v>
      </c>
      <c r="O9" s="171">
        <v>32</v>
      </c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69">
        <v>8</v>
      </c>
      <c r="B10" s="170" t="s">
        <v>688</v>
      </c>
      <c r="C10" s="170" t="s">
        <v>635</v>
      </c>
      <c r="D10" s="170">
        <v>154</v>
      </c>
      <c r="E10" s="100">
        <v>3</v>
      </c>
      <c r="F10" s="170">
        <v>968</v>
      </c>
      <c r="G10" s="171">
        <v>34</v>
      </c>
      <c r="H10"/>
      <c r="I10" s="169">
        <v>6</v>
      </c>
      <c r="J10" s="170" t="s">
        <v>684</v>
      </c>
      <c r="K10" s="170" t="s">
        <v>364</v>
      </c>
      <c r="L10" s="170">
        <v>162</v>
      </c>
      <c r="M10" s="100">
        <v>4</v>
      </c>
      <c r="N10" s="170">
        <v>958</v>
      </c>
      <c r="O10" s="171">
        <v>30</v>
      </c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01">
        <v>7</v>
      </c>
      <c r="B11" s="170" t="s">
        <v>685</v>
      </c>
      <c r="C11" s="170" t="s">
        <v>686</v>
      </c>
      <c r="D11" s="170">
        <v>163</v>
      </c>
      <c r="E11" s="100">
        <v>7</v>
      </c>
      <c r="F11" s="170">
        <v>938</v>
      </c>
      <c r="G11" s="171">
        <v>25</v>
      </c>
      <c r="H11"/>
      <c r="I11" s="101">
        <v>3</v>
      </c>
      <c r="J11" s="170" t="s">
        <v>678</v>
      </c>
      <c r="K11" s="170" t="s">
        <v>16</v>
      </c>
      <c r="L11" s="170">
        <v>165</v>
      </c>
      <c r="M11" s="100">
        <v>6</v>
      </c>
      <c r="N11" s="170">
        <v>928</v>
      </c>
      <c r="O11" s="171">
        <v>24</v>
      </c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69">
        <v>4</v>
      </c>
      <c r="B12" s="170" t="s">
        <v>679</v>
      </c>
      <c r="C12" s="170" t="s">
        <v>253</v>
      </c>
      <c r="D12" s="170">
        <v>155</v>
      </c>
      <c r="E12" s="100">
        <v>4</v>
      </c>
      <c r="F12" s="170">
        <v>925</v>
      </c>
      <c r="G12" s="171">
        <v>19</v>
      </c>
      <c r="H12"/>
      <c r="I12" s="169">
        <v>4</v>
      </c>
      <c r="J12" s="170" t="s">
        <v>680</v>
      </c>
      <c r="K12" s="170" t="s">
        <v>28</v>
      </c>
      <c r="L12" s="170">
        <v>152</v>
      </c>
      <c r="M12" s="100">
        <v>2</v>
      </c>
      <c r="N12" s="170">
        <v>899</v>
      </c>
      <c r="O12" s="171">
        <v>19</v>
      </c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63">
        <v>9</v>
      </c>
      <c r="B13" s="267" t="s">
        <v>577</v>
      </c>
      <c r="C13" s="267" t="s">
        <v>90</v>
      </c>
      <c r="D13" s="267" t="s">
        <v>69</v>
      </c>
      <c r="E13" s="265">
        <v>0</v>
      </c>
      <c r="F13" s="172">
        <v>0</v>
      </c>
      <c r="G13" s="173">
        <v>0</v>
      </c>
      <c r="H13"/>
      <c r="I13" s="263">
        <v>1</v>
      </c>
      <c r="J13" s="342" t="s">
        <v>676</v>
      </c>
      <c r="K13" s="342" t="s">
        <v>49</v>
      </c>
      <c r="L13" s="264" t="s">
        <v>69</v>
      </c>
      <c r="M13" s="265">
        <v>0</v>
      </c>
      <c r="N13" s="343">
        <v>0</v>
      </c>
      <c r="O13" s="344">
        <v>0</v>
      </c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0"/>
      <c r="B15" s="91" t="s">
        <v>396</v>
      </c>
      <c r="C15" s="92" t="s">
        <v>690</v>
      </c>
      <c r="D15" s="92"/>
      <c r="E15" s="92" t="s">
        <v>1304</v>
      </c>
      <c r="F15" s="91"/>
      <c r="G15" s="91"/>
      <c r="H15"/>
      <c r="I15" s="90"/>
      <c r="J15" s="91" t="s">
        <v>398</v>
      </c>
      <c r="K15" s="92" t="s">
        <v>691</v>
      </c>
      <c r="L15" s="92"/>
      <c r="M15" s="92" t="s">
        <v>1305</v>
      </c>
      <c r="N15" s="91"/>
      <c r="O15" s="91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93">
        <v>1</v>
      </c>
      <c r="B16" s="94" t="s">
        <v>7</v>
      </c>
      <c r="C16" s="94" t="s">
        <v>8</v>
      </c>
      <c r="D16" s="98" t="s">
        <v>9</v>
      </c>
      <c r="E16" s="98" t="s">
        <v>10</v>
      </c>
      <c r="F16" s="98" t="s">
        <v>11</v>
      </c>
      <c r="G16" s="99" t="s">
        <v>12</v>
      </c>
      <c r="H16"/>
      <c r="I16" s="93">
        <v>1</v>
      </c>
      <c r="J16" s="94" t="s">
        <v>7</v>
      </c>
      <c r="K16" s="94" t="s">
        <v>8</v>
      </c>
      <c r="L16" s="98" t="s">
        <v>9</v>
      </c>
      <c r="M16" s="98" t="s">
        <v>10</v>
      </c>
      <c r="N16" s="98" t="s">
        <v>11</v>
      </c>
      <c r="O16" s="99" t="s">
        <v>12</v>
      </c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59">
        <v>3</v>
      </c>
      <c r="B17" s="346" t="s">
        <v>697</v>
      </c>
      <c r="C17" s="346" t="s">
        <v>53</v>
      </c>
      <c r="D17" s="346">
        <v>164</v>
      </c>
      <c r="E17" s="260">
        <v>6</v>
      </c>
      <c r="F17" s="346">
        <v>970</v>
      </c>
      <c r="G17" s="347">
        <v>40</v>
      </c>
      <c r="H17"/>
      <c r="I17" s="259">
        <v>7</v>
      </c>
      <c r="J17" s="346" t="s">
        <v>216</v>
      </c>
      <c r="K17" s="346" t="s">
        <v>90</v>
      </c>
      <c r="L17" s="346">
        <v>159</v>
      </c>
      <c r="M17" s="260">
        <v>8</v>
      </c>
      <c r="N17" s="346">
        <v>961</v>
      </c>
      <c r="O17" s="347">
        <v>48</v>
      </c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69">
        <v>8</v>
      </c>
      <c r="B18" s="170" t="s">
        <v>704</v>
      </c>
      <c r="C18" s="170" t="s">
        <v>705</v>
      </c>
      <c r="D18" s="170">
        <v>165</v>
      </c>
      <c r="E18" s="100">
        <v>7</v>
      </c>
      <c r="F18" s="170">
        <v>968</v>
      </c>
      <c r="G18" s="171">
        <v>40</v>
      </c>
      <c r="H18"/>
      <c r="I18" s="101">
        <v>9</v>
      </c>
      <c r="J18" s="170" t="s">
        <v>707</v>
      </c>
      <c r="K18" s="170" t="s">
        <v>290</v>
      </c>
      <c r="L18" s="170">
        <v>169</v>
      </c>
      <c r="M18" s="100">
        <v>9</v>
      </c>
      <c r="N18" s="170">
        <v>956</v>
      </c>
      <c r="O18" s="171">
        <v>47</v>
      </c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69">
        <v>2</v>
      </c>
      <c r="B19" s="170" t="s">
        <v>695</v>
      </c>
      <c r="C19" s="170" t="s">
        <v>25</v>
      </c>
      <c r="D19" s="170">
        <v>167</v>
      </c>
      <c r="E19" s="100">
        <v>9</v>
      </c>
      <c r="F19" s="170">
        <v>967</v>
      </c>
      <c r="G19" s="171">
        <v>37</v>
      </c>
      <c r="H19"/>
      <c r="I19" s="101">
        <v>3</v>
      </c>
      <c r="J19" s="170" t="s">
        <v>698</v>
      </c>
      <c r="K19" s="170" t="s">
        <v>98</v>
      </c>
      <c r="L19" s="170">
        <v>150</v>
      </c>
      <c r="M19" s="100">
        <v>4</v>
      </c>
      <c r="N19" s="170">
        <v>938</v>
      </c>
      <c r="O19" s="171">
        <v>36</v>
      </c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69">
        <v>4</v>
      </c>
      <c r="B20" s="170" t="s">
        <v>699</v>
      </c>
      <c r="C20" s="170" t="s">
        <v>256</v>
      </c>
      <c r="D20" s="170">
        <v>162</v>
      </c>
      <c r="E20" s="100">
        <v>5</v>
      </c>
      <c r="F20" s="170">
        <v>962</v>
      </c>
      <c r="G20" s="171">
        <v>37</v>
      </c>
      <c r="H20"/>
      <c r="I20" s="169">
        <v>6</v>
      </c>
      <c r="J20" s="170" t="s">
        <v>702</v>
      </c>
      <c r="K20" s="170" t="s">
        <v>16</v>
      </c>
      <c r="L20" s="170">
        <v>158</v>
      </c>
      <c r="M20" s="100">
        <v>7</v>
      </c>
      <c r="N20" s="170">
        <v>925</v>
      </c>
      <c r="O20" s="171">
        <v>34</v>
      </c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01">
        <v>7</v>
      </c>
      <c r="B21" s="170" t="s">
        <v>703</v>
      </c>
      <c r="C21" s="170" t="s">
        <v>28</v>
      </c>
      <c r="D21" s="170">
        <v>155</v>
      </c>
      <c r="E21" s="100">
        <v>2</v>
      </c>
      <c r="F21" s="170">
        <v>949</v>
      </c>
      <c r="G21" s="171">
        <v>29</v>
      </c>
      <c r="H21"/>
      <c r="I21" s="169">
        <v>4</v>
      </c>
      <c r="J21" s="170" t="s">
        <v>700</v>
      </c>
      <c r="K21" s="170" t="s">
        <v>595</v>
      </c>
      <c r="L21" s="170">
        <v>149</v>
      </c>
      <c r="M21" s="100">
        <v>3</v>
      </c>
      <c r="N21" s="170">
        <v>920</v>
      </c>
      <c r="O21" s="171">
        <v>31</v>
      </c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69">
        <v>6</v>
      </c>
      <c r="B22" s="170" t="s">
        <v>701</v>
      </c>
      <c r="C22" s="170" t="s">
        <v>334</v>
      </c>
      <c r="D22" s="170">
        <v>162</v>
      </c>
      <c r="E22" s="100">
        <v>5</v>
      </c>
      <c r="F22" s="170">
        <v>947</v>
      </c>
      <c r="G22" s="171">
        <v>29</v>
      </c>
      <c r="H22"/>
      <c r="I22" s="101">
        <v>1</v>
      </c>
      <c r="J22" s="167" t="s">
        <v>693</v>
      </c>
      <c r="K22" s="167" t="s">
        <v>694</v>
      </c>
      <c r="L22" s="102">
        <v>156</v>
      </c>
      <c r="M22" s="100">
        <v>6</v>
      </c>
      <c r="N22" s="157">
        <v>907</v>
      </c>
      <c r="O22" s="163">
        <v>28</v>
      </c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01">
        <v>5</v>
      </c>
      <c r="B23" s="170" t="s">
        <v>210</v>
      </c>
      <c r="C23" s="170" t="s">
        <v>206</v>
      </c>
      <c r="D23" s="170">
        <v>167</v>
      </c>
      <c r="E23" s="100">
        <v>9</v>
      </c>
      <c r="F23" s="170">
        <v>920</v>
      </c>
      <c r="G23" s="171">
        <v>26</v>
      </c>
      <c r="H23"/>
      <c r="I23" s="169">
        <v>2</v>
      </c>
      <c r="J23" s="170" t="s">
        <v>696</v>
      </c>
      <c r="K23" s="170" t="s">
        <v>364</v>
      </c>
      <c r="L23" s="170">
        <v>151</v>
      </c>
      <c r="M23" s="100">
        <v>5</v>
      </c>
      <c r="N23" s="170">
        <v>885</v>
      </c>
      <c r="O23" s="171">
        <v>23</v>
      </c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01">
        <v>9</v>
      </c>
      <c r="B24" s="170" t="s">
        <v>62</v>
      </c>
      <c r="C24" s="170" t="s">
        <v>63</v>
      </c>
      <c r="D24" s="170">
        <v>158</v>
      </c>
      <c r="E24" s="100">
        <v>3</v>
      </c>
      <c r="F24" s="170">
        <v>919</v>
      </c>
      <c r="G24" s="171">
        <v>22</v>
      </c>
      <c r="H24"/>
      <c r="I24" s="101">
        <v>5</v>
      </c>
      <c r="J24" s="170" t="s">
        <v>157</v>
      </c>
      <c r="K24" s="170" t="s">
        <v>63</v>
      </c>
      <c r="L24" s="170">
        <v>146</v>
      </c>
      <c r="M24" s="100">
        <v>2</v>
      </c>
      <c r="N24" s="170">
        <v>846</v>
      </c>
      <c r="O24" s="171">
        <v>15</v>
      </c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63">
        <v>1</v>
      </c>
      <c r="B25" s="342" t="s">
        <v>692</v>
      </c>
      <c r="C25" s="342" t="s">
        <v>28</v>
      </c>
      <c r="D25" s="264">
        <v>140</v>
      </c>
      <c r="E25" s="265">
        <v>1</v>
      </c>
      <c r="F25" s="343">
        <v>747</v>
      </c>
      <c r="G25" s="344">
        <v>17</v>
      </c>
      <c r="H25"/>
      <c r="I25" s="268">
        <v>8</v>
      </c>
      <c r="J25" s="267" t="s">
        <v>706</v>
      </c>
      <c r="K25" s="267" t="s">
        <v>233</v>
      </c>
      <c r="L25" s="267">
        <v>132</v>
      </c>
      <c r="M25" s="265">
        <v>1</v>
      </c>
      <c r="N25" s="172">
        <v>804</v>
      </c>
      <c r="O25" s="173">
        <v>13</v>
      </c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90"/>
      <c r="B27" s="91" t="s">
        <v>708</v>
      </c>
      <c r="C27" s="92" t="s">
        <v>709</v>
      </c>
      <c r="D27" s="92"/>
      <c r="E27" s="92" t="s">
        <v>1306</v>
      </c>
      <c r="F27" s="91"/>
      <c r="G27" s="91"/>
      <c r="H27"/>
      <c r="I27" s="90"/>
      <c r="J27" s="91" t="s">
        <v>710</v>
      </c>
      <c r="K27" s="92" t="s">
        <v>711</v>
      </c>
      <c r="L27" s="92"/>
      <c r="M27" s="92" t="s">
        <v>1307</v>
      </c>
      <c r="N27" s="91"/>
      <c r="O27" s="91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93">
        <v>1</v>
      </c>
      <c r="B28" s="94" t="s">
        <v>7</v>
      </c>
      <c r="C28" s="94" t="s">
        <v>8</v>
      </c>
      <c r="D28" s="98" t="s">
        <v>9</v>
      </c>
      <c r="E28" s="98" t="s">
        <v>10</v>
      </c>
      <c r="F28" s="98" t="s">
        <v>11</v>
      </c>
      <c r="G28" s="99" t="s">
        <v>12</v>
      </c>
      <c r="H28"/>
      <c r="I28" s="93">
        <v>1</v>
      </c>
      <c r="J28" s="94" t="s">
        <v>7</v>
      </c>
      <c r="K28" s="94" t="s">
        <v>8</v>
      </c>
      <c r="L28" s="98" t="s">
        <v>9</v>
      </c>
      <c r="M28" s="98" t="s">
        <v>10</v>
      </c>
      <c r="N28" s="98" t="s">
        <v>11</v>
      </c>
      <c r="O28" s="99" t="s">
        <v>12</v>
      </c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45">
        <v>8</v>
      </c>
      <c r="B29" s="346" t="s">
        <v>721</v>
      </c>
      <c r="C29" s="346" t="s">
        <v>25</v>
      </c>
      <c r="D29" s="346">
        <v>163</v>
      </c>
      <c r="E29" s="260">
        <v>8</v>
      </c>
      <c r="F29" s="346">
        <v>969</v>
      </c>
      <c r="G29" s="347">
        <v>50</v>
      </c>
      <c r="H29"/>
      <c r="I29" s="345">
        <v>6</v>
      </c>
      <c r="J29" s="346" t="s">
        <v>718</v>
      </c>
      <c r="K29" s="346" t="s">
        <v>28</v>
      </c>
      <c r="L29" s="346">
        <v>157</v>
      </c>
      <c r="M29" s="260">
        <v>9</v>
      </c>
      <c r="N29" s="346">
        <v>954</v>
      </c>
      <c r="O29" s="347">
        <v>50</v>
      </c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01">
        <v>5</v>
      </c>
      <c r="B30" s="170" t="s">
        <v>561</v>
      </c>
      <c r="C30" s="170" t="s">
        <v>321</v>
      </c>
      <c r="D30" s="170">
        <v>165</v>
      </c>
      <c r="E30" s="100">
        <v>9</v>
      </c>
      <c r="F30" s="170">
        <v>940</v>
      </c>
      <c r="G30" s="171">
        <v>43</v>
      </c>
      <c r="H30"/>
      <c r="I30" s="101">
        <v>5</v>
      </c>
      <c r="J30" s="170" t="s">
        <v>716</v>
      </c>
      <c r="K30" s="170" t="s">
        <v>364</v>
      </c>
      <c r="L30" s="170">
        <v>155</v>
      </c>
      <c r="M30" s="100">
        <v>8</v>
      </c>
      <c r="N30" s="170">
        <v>899</v>
      </c>
      <c r="O30" s="171">
        <v>43</v>
      </c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01">
        <v>9</v>
      </c>
      <c r="B31" s="170" t="s">
        <v>507</v>
      </c>
      <c r="C31" s="170" t="s">
        <v>30</v>
      </c>
      <c r="D31" s="170">
        <v>159</v>
      </c>
      <c r="E31" s="100">
        <v>6</v>
      </c>
      <c r="F31" s="170">
        <v>937</v>
      </c>
      <c r="G31" s="171">
        <v>39</v>
      </c>
      <c r="H31"/>
      <c r="I31" s="169">
        <v>4</v>
      </c>
      <c r="J31" s="170" t="s">
        <v>113</v>
      </c>
      <c r="K31" s="170" t="s">
        <v>63</v>
      </c>
      <c r="L31" s="170">
        <v>135</v>
      </c>
      <c r="M31" s="100">
        <v>4</v>
      </c>
      <c r="N31" s="170">
        <v>850</v>
      </c>
      <c r="O31" s="171">
        <v>32</v>
      </c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01">
        <v>3</v>
      </c>
      <c r="B32" s="170" t="s">
        <v>714</v>
      </c>
      <c r="C32" s="170" t="s">
        <v>694</v>
      </c>
      <c r="D32" s="170">
        <v>155</v>
      </c>
      <c r="E32" s="100">
        <v>5</v>
      </c>
      <c r="F32" s="170">
        <v>920</v>
      </c>
      <c r="G32" s="171">
        <v>35</v>
      </c>
      <c r="H32"/>
      <c r="I32" s="101">
        <v>1</v>
      </c>
      <c r="J32" s="167" t="s">
        <v>713</v>
      </c>
      <c r="K32" s="167" t="s">
        <v>256</v>
      </c>
      <c r="L32" s="102">
        <v>149</v>
      </c>
      <c r="M32" s="100">
        <v>7</v>
      </c>
      <c r="N32" s="157">
        <v>854</v>
      </c>
      <c r="O32" s="163">
        <v>30</v>
      </c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69">
        <v>2</v>
      </c>
      <c r="B33" s="170" t="s">
        <v>207</v>
      </c>
      <c r="C33" s="170" t="s">
        <v>208</v>
      </c>
      <c r="D33" s="170">
        <v>163</v>
      </c>
      <c r="E33" s="100">
        <v>8</v>
      </c>
      <c r="F33" s="170">
        <v>890</v>
      </c>
      <c r="G33" s="171">
        <v>30</v>
      </c>
      <c r="H33"/>
      <c r="I33" s="169">
        <v>8</v>
      </c>
      <c r="J33" s="170" t="s">
        <v>722</v>
      </c>
      <c r="K33" s="170" t="s">
        <v>16</v>
      </c>
      <c r="L33" s="170">
        <v>143</v>
      </c>
      <c r="M33" s="100">
        <v>6</v>
      </c>
      <c r="N33" s="170">
        <v>846</v>
      </c>
      <c r="O33" s="171">
        <v>30</v>
      </c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01">
        <v>7</v>
      </c>
      <c r="B34" s="170" t="s">
        <v>719</v>
      </c>
      <c r="C34" s="170" t="s">
        <v>321</v>
      </c>
      <c r="D34" s="170">
        <v>139</v>
      </c>
      <c r="E34" s="100">
        <v>2</v>
      </c>
      <c r="F34" s="170">
        <v>897</v>
      </c>
      <c r="G34" s="171">
        <v>28</v>
      </c>
      <c r="H34"/>
      <c r="I34" s="101">
        <v>7</v>
      </c>
      <c r="J34" s="170" t="s">
        <v>720</v>
      </c>
      <c r="K34" s="170" t="s">
        <v>208</v>
      </c>
      <c r="L34" s="170">
        <v>132</v>
      </c>
      <c r="M34" s="100">
        <v>3</v>
      </c>
      <c r="N34" s="170">
        <v>846</v>
      </c>
      <c r="O34" s="171">
        <v>29</v>
      </c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69">
        <v>4</v>
      </c>
      <c r="B35" s="170" t="s">
        <v>408</v>
      </c>
      <c r="C35" s="170" t="s">
        <v>321</v>
      </c>
      <c r="D35" s="170">
        <v>151</v>
      </c>
      <c r="E35" s="100">
        <v>4</v>
      </c>
      <c r="F35" s="170">
        <v>891</v>
      </c>
      <c r="G35" s="171">
        <v>26</v>
      </c>
      <c r="H35"/>
      <c r="I35" s="169">
        <v>2</v>
      </c>
      <c r="J35" s="170" t="s">
        <v>84</v>
      </c>
      <c r="K35" s="170" t="s">
        <v>66</v>
      </c>
      <c r="L35" s="170">
        <v>131</v>
      </c>
      <c r="M35" s="100">
        <v>2</v>
      </c>
      <c r="N35" s="170">
        <v>836</v>
      </c>
      <c r="O35" s="171">
        <v>29</v>
      </c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01">
        <v>1</v>
      </c>
      <c r="B36" s="167" t="s">
        <v>712</v>
      </c>
      <c r="C36" s="167" t="s">
        <v>28</v>
      </c>
      <c r="D36" s="102">
        <v>148</v>
      </c>
      <c r="E36" s="100">
        <v>3</v>
      </c>
      <c r="F36" s="157">
        <v>881</v>
      </c>
      <c r="G36" s="163">
        <v>19</v>
      </c>
      <c r="H36"/>
      <c r="I36" s="101">
        <v>9</v>
      </c>
      <c r="J36" s="170" t="s">
        <v>577</v>
      </c>
      <c r="K36" s="170" t="s">
        <v>16</v>
      </c>
      <c r="L36" s="170">
        <v>138</v>
      </c>
      <c r="M36" s="100">
        <v>5</v>
      </c>
      <c r="N36" s="170">
        <v>700</v>
      </c>
      <c r="O36" s="171">
        <v>22</v>
      </c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68">
        <v>6</v>
      </c>
      <c r="B37" s="267" t="s">
        <v>717</v>
      </c>
      <c r="C37" s="267" t="s">
        <v>233</v>
      </c>
      <c r="D37" s="267" t="s">
        <v>69</v>
      </c>
      <c r="E37" s="265">
        <v>0</v>
      </c>
      <c r="F37" s="172">
        <v>0</v>
      </c>
      <c r="G37" s="173">
        <v>0</v>
      </c>
      <c r="H37"/>
      <c r="I37" s="263">
        <v>3</v>
      </c>
      <c r="J37" s="267" t="s">
        <v>715</v>
      </c>
      <c r="K37" s="267" t="s">
        <v>16</v>
      </c>
      <c r="L37" s="267" t="s">
        <v>215</v>
      </c>
      <c r="M37" s="265">
        <v>0</v>
      </c>
      <c r="N37" s="172">
        <v>0</v>
      </c>
      <c r="O37" s="173">
        <v>0</v>
      </c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90"/>
      <c r="B39" s="91" t="s">
        <v>723</v>
      </c>
      <c r="C39" s="92" t="s">
        <v>724</v>
      </c>
      <c r="D39" s="92"/>
      <c r="E39" s="92" t="s">
        <v>1308</v>
      </c>
      <c r="F39" s="91"/>
      <c r="G39" s="91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93">
        <v>1</v>
      </c>
      <c r="B40" s="94" t="s">
        <v>7</v>
      </c>
      <c r="C40" s="94" t="s">
        <v>8</v>
      </c>
      <c r="D40" s="98" t="s">
        <v>9</v>
      </c>
      <c r="E40" s="98" t="s">
        <v>10</v>
      </c>
      <c r="F40" s="98" t="s">
        <v>11</v>
      </c>
      <c r="G40" s="99" t="s">
        <v>12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45">
        <v>8</v>
      </c>
      <c r="B41" s="346" t="s">
        <v>117</v>
      </c>
      <c r="C41" s="346" t="s">
        <v>58</v>
      </c>
      <c r="D41" s="346">
        <v>145</v>
      </c>
      <c r="E41" s="260">
        <v>9</v>
      </c>
      <c r="F41" s="346">
        <v>931</v>
      </c>
      <c r="G41" s="347">
        <v>58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01">
        <v>7</v>
      </c>
      <c r="B42" s="170" t="s">
        <v>728</v>
      </c>
      <c r="C42" s="170" t="s">
        <v>28</v>
      </c>
      <c r="D42" s="170">
        <v>144</v>
      </c>
      <c r="E42" s="100">
        <v>8</v>
      </c>
      <c r="F42" s="170">
        <v>862</v>
      </c>
      <c r="G42" s="171">
        <v>50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69">
        <v>2</v>
      </c>
      <c r="B43" s="170" t="s">
        <v>300</v>
      </c>
      <c r="C43" s="170" t="s">
        <v>301</v>
      </c>
      <c r="D43" s="170">
        <v>148</v>
      </c>
      <c r="E43" s="100">
        <v>10</v>
      </c>
      <c r="F43" s="170">
        <v>842</v>
      </c>
      <c r="G43" s="171">
        <v>47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01">
        <v>5</v>
      </c>
      <c r="B44" s="170" t="s">
        <v>141</v>
      </c>
      <c r="C44" s="170" t="s">
        <v>53</v>
      </c>
      <c r="D44" s="170">
        <v>130</v>
      </c>
      <c r="E44" s="100">
        <v>7</v>
      </c>
      <c r="F44" s="170">
        <v>783</v>
      </c>
      <c r="G44" s="171">
        <v>39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01">
        <v>1</v>
      </c>
      <c r="B45" s="167" t="s">
        <v>105</v>
      </c>
      <c r="C45" s="167" t="s">
        <v>53</v>
      </c>
      <c r="D45" s="102">
        <v>127</v>
      </c>
      <c r="E45" s="100">
        <v>6</v>
      </c>
      <c r="F45" s="157">
        <v>781</v>
      </c>
      <c r="G45" s="163">
        <v>37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69">
        <v>6</v>
      </c>
      <c r="B46" s="170" t="s">
        <v>727</v>
      </c>
      <c r="C46" s="170" t="s">
        <v>694</v>
      </c>
      <c r="D46" s="170">
        <v>126</v>
      </c>
      <c r="E46" s="100">
        <v>5</v>
      </c>
      <c r="F46" s="170">
        <v>745</v>
      </c>
      <c r="G46" s="171">
        <v>34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01">
        <v>9</v>
      </c>
      <c r="B47" s="170" t="s">
        <v>729</v>
      </c>
      <c r="C47" s="170" t="s">
        <v>120</v>
      </c>
      <c r="D47" s="170">
        <v>125</v>
      </c>
      <c r="E47" s="100">
        <v>4</v>
      </c>
      <c r="F47" s="170">
        <v>711</v>
      </c>
      <c r="G47" s="171">
        <v>25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01">
        <v>3</v>
      </c>
      <c r="B48" s="170" t="s">
        <v>725</v>
      </c>
      <c r="C48" s="170" t="s">
        <v>28</v>
      </c>
      <c r="D48" s="170">
        <v>125</v>
      </c>
      <c r="E48" s="100">
        <v>4</v>
      </c>
      <c r="F48" s="170">
        <v>584</v>
      </c>
      <c r="G48" s="171">
        <v>20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69">
        <v>4</v>
      </c>
      <c r="B49" s="170" t="s">
        <v>726</v>
      </c>
      <c r="C49" s="170" t="s">
        <v>58</v>
      </c>
      <c r="D49" s="170" t="s">
        <v>69</v>
      </c>
      <c r="E49" s="100">
        <v>0</v>
      </c>
      <c r="F49" s="170">
        <v>0</v>
      </c>
      <c r="G49" s="171">
        <v>0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268">
        <v>10</v>
      </c>
      <c r="B50" s="267" t="s">
        <v>730</v>
      </c>
      <c r="C50" s="267" t="s">
        <v>321</v>
      </c>
      <c r="D50" s="267" t="s">
        <v>69</v>
      </c>
      <c r="E50" s="265">
        <v>0</v>
      </c>
      <c r="F50" s="172">
        <v>0</v>
      </c>
      <c r="G50" s="173">
        <v>0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/>
      <c r="B52" s="86" t="s">
        <v>673</v>
      </c>
      <c r="F52" s="106" t="s">
        <v>1547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x14ac:dyDescent="0.3">
      <c r="A53"/>
      <c r="B53" s="86" t="s">
        <v>1548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sortState xmlns:xlrd2="http://schemas.microsoft.com/office/spreadsheetml/2017/richdata2" ref="A41:G50">
    <sortCondition descending="1" ref="G41"/>
    <sortCondition descending="1" ref="F41"/>
  </sortState>
  <hyperlinks>
    <hyperlink ref="B2" location="'Index'!A3" tooltip="Go to the Index sheet" display="á" xr:uid="{D5A28E93-A4E1-4E5D-907E-3C88316E3F4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44022-D79A-4A59-961D-2293C77564E0}">
  <sheetPr codeName="Sheet27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ht="18" x14ac:dyDescent="0.35">
      <c r="A1" s="83"/>
      <c r="B1" s="84" t="s">
        <v>770</v>
      </c>
      <c r="C1" s="84"/>
      <c r="D1" s="85"/>
      <c r="E1" s="85"/>
      <c r="F1" s="85"/>
      <c r="G1" s="84"/>
      <c r="H1" s="85"/>
      <c r="I1" s="85" t="s">
        <v>1546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92" t="s">
        <v>1</v>
      </c>
      <c r="I2" s="88" t="s">
        <v>771</v>
      </c>
    </row>
    <row r="3" spans="1:25" ht="15.75" customHeight="1" x14ac:dyDescent="0.3">
      <c r="A3" s="90"/>
      <c r="B3" s="91" t="s">
        <v>857</v>
      </c>
      <c r="C3" s="86" t="s">
        <v>858</v>
      </c>
      <c r="E3" s="92" t="s">
        <v>1432</v>
      </c>
      <c r="F3" s="91"/>
      <c r="G3" s="91"/>
      <c r="H3" s="91"/>
      <c r="I3" s="91"/>
      <c r="J3" s="112"/>
      <c r="K3" s="112"/>
      <c r="L3" s="112"/>
      <c r="M3" s="112"/>
      <c r="N3" s="112"/>
      <c r="O3" s="11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4"/>
      <c r="E4" s="162"/>
      <c r="F4" s="98" t="s">
        <v>9</v>
      </c>
      <c r="G4" s="98" t="s">
        <v>10</v>
      </c>
      <c r="H4" s="98" t="s">
        <v>11</v>
      </c>
      <c r="I4" s="99" t="s">
        <v>12</v>
      </c>
      <c r="J4" s="112"/>
      <c r="K4" s="112"/>
      <c r="L4" s="112"/>
      <c r="M4" s="112"/>
      <c r="N4" s="112"/>
      <c r="O4" s="11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57">
        <v>2</v>
      </c>
      <c r="B5" s="358" t="s">
        <v>859</v>
      </c>
      <c r="C5" s="358" t="s">
        <v>820</v>
      </c>
      <c r="D5" s="356">
        <v>98</v>
      </c>
      <c r="E5" s="356">
        <v>96</v>
      </c>
      <c r="F5" s="285">
        <f>SUM(D5,E5)</f>
        <v>194</v>
      </c>
      <c r="G5" s="260">
        <v>8</v>
      </c>
      <c r="H5" s="356">
        <v>1164.0070000000001</v>
      </c>
      <c r="I5" s="351">
        <v>47</v>
      </c>
      <c r="J5" s="112"/>
      <c r="K5" s="112"/>
      <c r="L5" s="112"/>
      <c r="M5" s="112"/>
      <c r="N5" s="112"/>
      <c r="O5" s="11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13">
        <v>4</v>
      </c>
      <c r="B6" s="165" t="s">
        <v>27</v>
      </c>
      <c r="C6" s="165" t="s">
        <v>28</v>
      </c>
      <c r="D6" s="182">
        <v>96</v>
      </c>
      <c r="E6" s="182">
        <v>95.001000000000005</v>
      </c>
      <c r="F6" s="183">
        <f>SUM(D6,E6)</f>
        <v>191.001</v>
      </c>
      <c r="G6" s="100">
        <v>7</v>
      </c>
      <c r="H6" s="182">
        <v>1106.0029999999999</v>
      </c>
      <c r="I6" s="115">
        <v>36</v>
      </c>
      <c r="J6" s="112"/>
      <c r="K6" s="112"/>
      <c r="L6" s="112"/>
      <c r="M6" s="112"/>
      <c r="N6" s="112"/>
      <c r="O6" s="11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13">
        <v>8</v>
      </c>
      <c r="B7" s="165" t="s">
        <v>570</v>
      </c>
      <c r="C7" s="165" t="s">
        <v>28</v>
      </c>
      <c r="D7" s="182">
        <v>92</v>
      </c>
      <c r="E7" s="182">
        <v>90</v>
      </c>
      <c r="F7" s="183">
        <f>SUM(D7,E7)</f>
        <v>182</v>
      </c>
      <c r="G7" s="100">
        <v>4</v>
      </c>
      <c r="H7" s="182">
        <v>1115</v>
      </c>
      <c r="I7" s="115">
        <v>35</v>
      </c>
      <c r="J7" s="112"/>
      <c r="K7" s="112"/>
      <c r="L7" s="112"/>
      <c r="M7" s="112"/>
      <c r="N7" s="112"/>
      <c r="O7" s="11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13">
        <v>6</v>
      </c>
      <c r="B8" s="165" t="s">
        <v>861</v>
      </c>
      <c r="C8" s="165" t="s">
        <v>61</v>
      </c>
      <c r="D8" s="182">
        <v>92</v>
      </c>
      <c r="E8" s="182">
        <v>90</v>
      </c>
      <c r="F8" s="183">
        <f>SUM(D8,E8)</f>
        <v>182</v>
      </c>
      <c r="G8" s="100">
        <v>4</v>
      </c>
      <c r="H8" s="182">
        <v>1093.0039999999999</v>
      </c>
      <c r="I8" s="115">
        <v>31</v>
      </c>
      <c r="J8" s="112"/>
      <c r="K8" s="112"/>
      <c r="L8" s="112"/>
      <c r="M8" s="112"/>
      <c r="N8" s="112"/>
      <c r="O8" s="11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01">
        <v>3</v>
      </c>
      <c r="B9" s="165" t="s">
        <v>209</v>
      </c>
      <c r="C9" s="165" t="s">
        <v>206</v>
      </c>
      <c r="D9" s="182">
        <v>89</v>
      </c>
      <c r="E9" s="182">
        <v>81</v>
      </c>
      <c r="F9" s="183">
        <f>SUM(D9,E9)</f>
        <v>170</v>
      </c>
      <c r="G9" s="100">
        <v>2</v>
      </c>
      <c r="H9" s="182">
        <v>1035.001</v>
      </c>
      <c r="I9" s="115">
        <v>24</v>
      </c>
      <c r="J9" s="112"/>
      <c r="K9" s="112"/>
      <c r="L9" s="112"/>
      <c r="M9" s="112"/>
      <c r="N9" s="112"/>
      <c r="O9" s="11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01">
        <v>1</v>
      </c>
      <c r="B10" s="110" t="s">
        <v>205</v>
      </c>
      <c r="C10" s="110" t="s">
        <v>206</v>
      </c>
      <c r="D10" s="183">
        <v>89.001000000000005</v>
      </c>
      <c r="E10" s="183">
        <v>93</v>
      </c>
      <c r="F10" s="183">
        <f>SUM(D10,E10)</f>
        <v>182.001</v>
      </c>
      <c r="G10" s="100">
        <v>6</v>
      </c>
      <c r="H10" s="183">
        <v>1041.0029999999999</v>
      </c>
      <c r="I10" s="163">
        <v>21</v>
      </c>
      <c r="J10" s="112"/>
      <c r="K10" s="112"/>
      <c r="L10" s="112"/>
      <c r="M10" s="112"/>
      <c r="N10" s="112"/>
      <c r="O10" s="11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01">
        <v>5</v>
      </c>
      <c r="B11" s="165" t="s">
        <v>860</v>
      </c>
      <c r="C11" s="165" t="s">
        <v>49</v>
      </c>
      <c r="D11" s="182">
        <v>90</v>
      </c>
      <c r="E11" s="182">
        <v>92.001000000000005</v>
      </c>
      <c r="F11" s="183">
        <f>SUM(D11,E11)</f>
        <v>182.001</v>
      </c>
      <c r="G11" s="100">
        <v>6</v>
      </c>
      <c r="H11" s="182">
        <v>712.00099999999998</v>
      </c>
      <c r="I11" s="115">
        <v>16</v>
      </c>
      <c r="J11" s="112"/>
      <c r="K11" s="112"/>
      <c r="L11" s="112"/>
      <c r="M11" s="112"/>
      <c r="N11" s="112"/>
      <c r="O11" s="11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63">
        <v>7</v>
      </c>
      <c r="B12" s="288" t="s">
        <v>862</v>
      </c>
      <c r="C12" s="288" t="s">
        <v>41</v>
      </c>
      <c r="D12" s="289" t="s">
        <v>69</v>
      </c>
      <c r="E12" s="289"/>
      <c r="F12" s="287">
        <f>SUM(D12,E12)</f>
        <v>0</v>
      </c>
      <c r="G12" s="265">
        <v>0</v>
      </c>
      <c r="H12" s="184">
        <v>0</v>
      </c>
      <c r="I12" s="118">
        <v>0</v>
      </c>
      <c r="J12" s="112"/>
      <c r="K12" s="112"/>
      <c r="L12" s="112"/>
      <c r="M12" s="112"/>
      <c r="N12" s="112"/>
      <c r="O12" s="1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90"/>
      <c r="B14" s="91" t="s">
        <v>863</v>
      </c>
      <c r="C14" s="86" t="s">
        <v>864</v>
      </c>
      <c r="E14" s="92" t="s">
        <v>1433</v>
      </c>
      <c r="F14" s="91"/>
      <c r="G14" s="91"/>
      <c r="H14" s="91"/>
      <c r="I14" s="91"/>
      <c r="J14" s="112"/>
      <c r="K14" s="112"/>
      <c r="L14" s="112"/>
      <c r="M14" s="112"/>
      <c r="N14" s="112"/>
      <c r="O14" s="11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3">
        <v>2</v>
      </c>
      <c r="B15" s="94" t="s">
        <v>7</v>
      </c>
      <c r="C15" s="95" t="s">
        <v>8</v>
      </c>
      <c r="D15" s="124"/>
      <c r="E15" s="162"/>
      <c r="F15" s="98" t="s">
        <v>9</v>
      </c>
      <c r="G15" s="98" t="s">
        <v>10</v>
      </c>
      <c r="H15" s="98" t="s">
        <v>11</v>
      </c>
      <c r="I15" s="99" t="s">
        <v>12</v>
      </c>
      <c r="J15" s="112"/>
      <c r="K15" s="112"/>
      <c r="L15" s="112"/>
      <c r="M15" s="112"/>
      <c r="N15" s="112"/>
      <c r="O15" s="11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357">
        <v>8</v>
      </c>
      <c r="B16" s="358" t="s">
        <v>872</v>
      </c>
      <c r="C16" s="358" t="s">
        <v>90</v>
      </c>
      <c r="D16" s="356">
        <v>94.001000000000005</v>
      </c>
      <c r="E16" s="356">
        <v>96</v>
      </c>
      <c r="F16" s="285">
        <f>SUM(D16,E16)</f>
        <v>190.001</v>
      </c>
      <c r="G16" s="260">
        <v>8</v>
      </c>
      <c r="H16" s="356">
        <v>1132.0129999999999</v>
      </c>
      <c r="I16" s="351">
        <v>43</v>
      </c>
      <c r="J16" s="112"/>
      <c r="K16" s="112"/>
      <c r="L16" s="112"/>
      <c r="M16" s="112"/>
      <c r="N16" s="112"/>
      <c r="O16" s="11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01">
        <v>3</v>
      </c>
      <c r="B17" s="165" t="s">
        <v>867</v>
      </c>
      <c r="C17" s="165" t="s">
        <v>53</v>
      </c>
      <c r="D17" s="182">
        <v>92</v>
      </c>
      <c r="E17" s="182">
        <v>97</v>
      </c>
      <c r="F17" s="183">
        <f>SUM(D17,E17)</f>
        <v>189</v>
      </c>
      <c r="G17" s="100">
        <v>7</v>
      </c>
      <c r="H17" s="182">
        <v>1113.0039999999999</v>
      </c>
      <c r="I17" s="115">
        <v>36</v>
      </c>
      <c r="J17" s="112"/>
      <c r="K17" s="112"/>
      <c r="L17" s="112"/>
      <c r="M17" s="112"/>
      <c r="N17" s="112"/>
      <c r="O17" s="11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13">
        <v>4</v>
      </c>
      <c r="B18" s="165" t="s">
        <v>868</v>
      </c>
      <c r="C18" s="165" t="s">
        <v>66</v>
      </c>
      <c r="D18" s="182">
        <v>91.001999999999995</v>
      </c>
      <c r="E18" s="182">
        <v>92</v>
      </c>
      <c r="F18" s="183">
        <f>SUM(D18,E18)</f>
        <v>183.00200000000001</v>
      </c>
      <c r="G18" s="100">
        <v>4</v>
      </c>
      <c r="H18" s="182">
        <v>1099.009</v>
      </c>
      <c r="I18" s="115">
        <v>34</v>
      </c>
      <c r="J18" s="112"/>
      <c r="K18" s="112"/>
      <c r="L18" s="112"/>
      <c r="M18" s="112"/>
      <c r="N18" s="112"/>
      <c r="O18" s="11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01">
        <v>7</v>
      </c>
      <c r="B19" s="165" t="s">
        <v>871</v>
      </c>
      <c r="C19" s="165" t="s">
        <v>235</v>
      </c>
      <c r="D19" s="182">
        <v>94</v>
      </c>
      <c r="E19" s="182">
        <v>94</v>
      </c>
      <c r="F19" s="183">
        <f>SUM(D19,E19)</f>
        <v>188</v>
      </c>
      <c r="G19" s="100">
        <v>6</v>
      </c>
      <c r="H19" s="182">
        <v>1112.002</v>
      </c>
      <c r="I19" s="115">
        <v>33</v>
      </c>
      <c r="J19" s="112"/>
      <c r="K19" s="112"/>
      <c r="L19" s="112"/>
      <c r="M19" s="112"/>
      <c r="N19" s="112"/>
      <c r="O19" s="11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13">
        <v>2</v>
      </c>
      <c r="B20" s="165" t="s">
        <v>866</v>
      </c>
      <c r="C20" s="165" t="s">
        <v>66</v>
      </c>
      <c r="D20" s="182">
        <v>88</v>
      </c>
      <c r="E20" s="182">
        <v>89</v>
      </c>
      <c r="F20" s="183">
        <f>SUM(D20,E20)</f>
        <v>177</v>
      </c>
      <c r="G20" s="100">
        <v>3</v>
      </c>
      <c r="H20" s="182">
        <v>1075.0069999999998</v>
      </c>
      <c r="I20" s="115">
        <v>24</v>
      </c>
      <c r="J20" s="112"/>
      <c r="K20" s="112"/>
      <c r="L20" s="112"/>
      <c r="M20" s="112"/>
      <c r="N20" s="112"/>
      <c r="O20" s="11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01">
        <v>1</v>
      </c>
      <c r="B21" s="110" t="s">
        <v>865</v>
      </c>
      <c r="C21" s="110" t="s">
        <v>235</v>
      </c>
      <c r="D21" s="183">
        <v>95.001000000000005</v>
      </c>
      <c r="E21" s="183">
        <v>92</v>
      </c>
      <c r="F21" s="183">
        <f>SUM(D21,E21)</f>
        <v>187.001</v>
      </c>
      <c r="G21" s="100">
        <v>5</v>
      </c>
      <c r="H21" s="183">
        <v>911.00199999999995</v>
      </c>
      <c r="I21" s="163">
        <v>22</v>
      </c>
      <c r="J21" s="112"/>
      <c r="K21" s="112"/>
      <c r="L21" s="112"/>
      <c r="M21" s="112"/>
      <c r="N21" s="112"/>
      <c r="O21" s="11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13">
        <v>6</v>
      </c>
      <c r="B22" s="165" t="s">
        <v>870</v>
      </c>
      <c r="C22" s="165" t="s">
        <v>41</v>
      </c>
      <c r="D22" s="182">
        <v>89.001999999999995</v>
      </c>
      <c r="E22" s="182">
        <v>81</v>
      </c>
      <c r="F22" s="183">
        <f>SUM(D22,E22)</f>
        <v>170.00200000000001</v>
      </c>
      <c r="G22" s="100">
        <v>2</v>
      </c>
      <c r="H22" s="182">
        <v>969.00399999999991</v>
      </c>
      <c r="I22" s="115">
        <v>17</v>
      </c>
      <c r="J22" s="112"/>
      <c r="K22" s="112"/>
      <c r="L22" s="112"/>
      <c r="M22" s="112"/>
      <c r="N22" s="112"/>
      <c r="O22" s="11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263">
        <v>5</v>
      </c>
      <c r="B23" s="288" t="s">
        <v>869</v>
      </c>
      <c r="C23" s="288" t="s">
        <v>41</v>
      </c>
      <c r="D23" s="289">
        <v>72</v>
      </c>
      <c r="E23" s="289">
        <v>72</v>
      </c>
      <c r="F23" s="287">
        <f>SUM(D23,E23)</f>
        <v>144</v>
      </c>
      <c r="G23" s="265">
        <v>1</v>
      </c>
      <c r="H23" s="184">
        <v>989</v>
      </c>
      <c r="I23" s="118">
        <v>8</v>
      </c>
      <c r="J23" s="112"/>
      <c r="K23" s="112"/>
      <c r="L23" s="112"/>
      <c r="M23" s="112"/>
      <c r="N23" s="112"/>
      <c r="O23" s="11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90"/>
      <c r="B25" s="91" t="s">
        <v>873</v>
      </c>
      <c r="C25" s="86" t="s">
        <v>874</v>
      </c>
      <c r="E25" s="92" t="s">
        <v>1434</v>
      </c>
      <c r="F25" s="91"/>
      <c r="G25" s="91"/>
      <c r="H25" s="91"/>
      <c r="I25" s="91"/>
      <c r="J25" s="112"/>
      <c r="K25" s="112"/>
      <c r="L25" s="112"/>
      <c r="M25" s="112"/>
      <c r="N25" s="112"/>
      <c r="O25" s="11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93">
        <v>2</v>
      </c>
      <c r="B26" s="94" t="s">
        <v>7</v>
      </c>
      <c r="C26" s="95" t="s">
        <v>8</v>
      </c>
      <c r="D26" s="124"/>
      <c r="E26" s="162"/>
      <c r="F26" s="98" t="s">
        <v>9</v>
      </c>
      <c r="G26" s="98" t="s">
        <v>10</v>
      </c>
      <c r="H26" s="98" t="s">
        <v>11</v>
      </c>
      <c r="I26" s="99" t="s">
        <v>12</v>
      </c>
      <c r="J26" s="112"/>
      <c r="K26" s="112"/>
      <c r="L26" s="112"/>
      <c r="M26" s="112"/>
      <c r="N26" s="112"/>
      <c r="O26" s="11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259">
        <v>5</v>
      </c>
      <c r="B27" s="358" t="s">
        <v>880</v>
      </c>
      <c r="C27" s="358" t="s">
        <v>41</v>
      </c>
      <c r="D27" s="356">
        <v>84</v>
      </c>
      <c r="E27" s="356">
        <v>92</v>
      </c>
      <c r="F27" s="285">
        <f>SUM(D27,E27)</f>
        <v>176</v>
      </c>
      <c r="G27" s="260">
        <v>6</v>
      </c>
      <c r="H27" s="356">
        <v>1055</v>
      </c>
      <c r="I27" s="351">
        <v>38</v>
      </c>
      <c r="J27" s="112"/>
      <c r="K27" s="112"/>
      <c r="L27" s="112"/>
      <c r="M27" s="112"/>
      <c r="N27" s="112"/>
      <c r="O27" s="11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1">
        <v>7</v>
      </c>
      <c r="B28" s="165" t="s">
        <v>882</v>
      </c>
      <c r="C28" s="165" t="s">
        <v>290</v>
      </c>
      <c r="D28" s="182">
        <v>84</v>
      </c>
      <c r="E28" s="182">
        <v>89</v>
      </c>
      <c r="F28" s="183">
        <f>SUM(D28,E28)</f>
        <v>173</v>
      </c>
      <c r="G28" s="100">
        <v>5</v>
      </c>
      <c r="H28" s="182">
        <v>895.00400000000002</v>
      </c>
      <c r="I28" s="115">
        <v>35</v>
      </c>
      <c r="J28" s="112"/>
      <c r="K28" s="112"/>
      <c r="L28" s="112"/>
      <c r="M28" s="112"/>
      <c r="N28" s="112"/>
      <c r="O28" s="11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13">
        <v>2</v>
      </c>
      <c r="B29" s="165" t="s">
        <v>876</v>
      </c>
      <c r="C29" s="165" t="s">
        <v>272</v>
      </c>
      <c r="D29" s="182">
        <v>91.001000000000005</v>
      </c>
      <c r="E29" s="182">
        <v>91</v>
      </c>
      <c r="F29" s="183">
        <f>SUM(D29,E29)</f>
        <v>182.001</v>
      </c>
      <c r="G29" s="100">
        <v>8</v>
      </c>
      <c r="H29" s="182">
        <v>1032.002</v>
      </c>
      <c r="I29" s="115">
        <v>31</v>
      </c>
      <c r="J29" s="112"/>
      <c r="K29" s="112"/>
      <c r="L29" s="112"/>
      <c r="M29" s="112"/>
      <c r="N29" s="112"/>
      <c r="O29" s="11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01">
        <v>3</v>
      </c>
      <c r="B30" s="165" t="s">
        <v>877</v>
      </c>
      <c r="C30" s="165" t="s">
        <v>473</v>
      </c>
      <c r="D30" s="182">
        <v>87</v>
      </c>
      <c r="E30" s="182">
        <v>86</v>
      </c>
      <c r="F30" s="183">
        <f>SUM(D30,E30)</f>
        <v>173</v>
      </c>
      <c r="G30" s="100">
        <v>5</v>
      </c>
      <c r="H30" s="182">
        <v>1012</v>
      </c>
      <c r="I30" s="115">
        <v>28</v>
      </c>
      <c r="J30" s="112"/>
      <c r="K30" s="112"/>
      <c r="L30" s="112"/>
      <c r="M30" s="112"/>
      <c r="N30" s="112"/>
      <c r="O30" s="11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3">
        <v>6</v>
      </c>
      <c r="B31" s="165" t="s">
        <v>881</v>
      </c>
      <c r="C31" s="165" t="s">
        <v>473</v>
      </c>
      <c r="D31" s="182">
        <v>89</v>
      </c>
      <c r="E31" s="182">
        <v>91</v>
      </c>
      <c r="F31" s="183">
        <f>SUM(D31,E31)</f>
        <v>180</v>
      </c>
      <c r="G31" s="100">
        <v>7</v>
      </c>
      <c r="H31" s="182">
        <v>866.00199999999995</v>
      </c>
      <c r="I31" s="115">
        <v>27</v>
      </c>
      <c r="J31" s="112"/>
      <c r="K31" s="112"/>
      <c r="L31" s="112"/>
      <c r="M31" s="112"/>
      <c r="N31" s="112"/>
      <c r="O31" s="11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3">
        <v>4</v>
      </c>
      <c r="B32" s="165" t="s">
        <v>878</v>
      </c>
      <c r="C32" s="165" t="s">
        <v>879</v>
      </c>
      <c r="D32" s="182">
        <v>93</v>
      </c>
      <c r="E32" s="182">
        <v>88</v>
      </c>
      <c r="F32" s="183">
        <f>SUM(D32,E32)-20</f>
        <v>161</v>
      </c>
      <c r="G32" s="100">
        <v>2</v>
      </c>
      <c r="H32" s="182">
        <v>975.00099999999998</v>
      </c>
      <c r="I32" s="115">
        <v>23</v>
      </c>
      <c r="J32" s="112"/>
      <c r="K32" s="112"/>
      <c r="L32" s="112"/>
      <c r="M32" s="112"/>
      <c r="N32" s="112"/>
      <c r="O32" s="11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3">
        <v>8</v>
      </c>
      <c r="B33" s="165" t="s">
        <v>883</v>
      </c>
      <c r="C33" s="165" t="s">
        <v>144</v>
      </c>
      <c r="D33" s="182">
        <v>75</v>
      </c>
      <c r="E33" s="182">
        <v>95</v>
      </c>
      <c r="F33" s="183">
        <f>SUM(D33,E33)</f>
        <v>170</v>
      </c>
      <c r="G33" s="100">
        <v>3</v>
      </c>
      <c r="H33" s="182">
        <v>542.00199999999995</v>
      </c>
      <c r="I33" s="115">
        <v>19</v>
      </c>
      <c r="J33" s="112"/>
      <c r="K33" s="112"/>
      <c r="L33" s="112"/>
      <c r="M33" s="112"/>
      <c r="N33" s="112"/>
      <c r="O33" s="11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263">
        <v>1</v>
      </c>
      <c r="B34" s="286" t="s">
        <v>875</v>
      </c>
      <c r="C34" s="286" t="s">
        <v>473</v>
      </c>
      <c r="D34" s="287" t="s">
        <v>69</v>
      </c>
      <c r="E34" s="287"/>
      <c r="F34" s="287">
        <f>SUM(D34,E34)</f>
        <v>0</v>
      </c>
      <c r="G34" s="265">
        <v>0</v>
      </c>
      <c r="H34" s="185">
        <v>162</v>
      </c>
      <c r="I34" s="344">
        <v>4</v>
      </c>
      <c r="J34" s="112"/>
      <c r="K34" s="112"/>
      <c r="L34" s="112"/>
      <c r="M34" s="112"/>
      <c r="N34" s="112"/>
      <c r="O34" s="11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12"/>
      <c r="B36" s="112" t="s">
        <v>810</v>
      </c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2"/>
      <c r="B38" s="86" t="s">
        <v>811</v>
      </c>
      <c r="E38" s="106" t="s">
        <v>1547</v>
      </c>
      <c r="H38" s="112"/>
      <c r="I38" s="112"/>
      <c r="J38" s="112"/>
      <c r="K38" s="112"/>
      <c r="L38" s="112"/>
      <c r="M38" s="112"/>
      <c r="N38" s="112"/>
      <c r="O38" s="11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2"/>
      <c r="B39" s="86" t="s">
        <v>1548</v>
      </c>
      <c r="H39" s="112"/>
      <c r="I39" s="112"/>
      <c r="J39" s="112"/>
      <c r="K39" s="112"/>
      <c r="L39" s="112"/>
      <c r="M39" s="112"/>
      <c r="N39" s="112"/>
      <c r="O39" s="11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27:I34">
    <sortCondition descending="1" ref="I27"/>
    <sortCondition descending="1" ref="H27"/>
  </sortState>
  <hyperlinks>
    <hyperlink ref="B2" location="'Index'!A3" tooltip="Go to the Index sheet" display="á" xr:uid="{4C880FA7-04ED-43B7-B3BA-93FCC471729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7D217-6203-4970-BFA6-FC8E4CC16E44}">
  <sheetPr codeName="Sheet28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ht="18" x14ac:dyDescent="0.35">
      <c r="A1" s="83"/>
      <c r="B1" s="84" t="s">
        <v>770</v>
      </c>
      <c r="C1" s="84"/>
      <c r="D1" s="85"/>
      <c r="E1" s="85"/>
      <c r="F1" s="85" t="s">
        <v>418</v>
      </c>
      <c r="G1" s="84"/>
      <c r="H1" s="85"/>
      <c r="I1" s="85" t="s">
        <v>1546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92" t="s">
        <v>1</v>
      </c>
      <c r="I2" s="164" t="s">
        <v>884</v>
      </c>
    </row>
    <row r="3" spans="1:25" ht="15.75" customHeight="1" x14ac:dyDescent="0.3">
      <c r="A3" s="90"/>
      <c r="B3" s="91" t="s">
        <v>3</v>
      </c>
      <c r="C3" s="86" t="s">
        <v>885</v>
      </c>
      <c r="E3" s="92" t="s">
        <v>1439</v>
      </c>
      <c r="F3" s="91"/>
      <c r="G3" s="91"/>
      <c r="H3" s="91"/>
      <c r="I3" s="91"/>
      <c r="J3" s="112"/>
      <c r="K3" s="112"/>
      <c r="L3" s="112"/>
      <c r="M3" s="112"/>
      <c r="N3" s="112"/>
      <c r="O3" s="11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4"/>
      <c r="E4" s="162"/>
      <c r="F4" s="98" t="s">
        <v>9</v>
      </c>
      <c r="G4" s="98" t="s">
        <v>10</v>
      </c>
      <c r="H4" s="98" t="s">
        <v>11</v>
      </c>
      <c r="I4" s="99" t="s">
        <v>12</v>
      </c>
      <c r="J4" s="112"/>
      <c r="K4" s="112"/>
      <c r="L4" s="112"/>
      <c r="M4" s="112"/>
      <c r="N4" s="112"/>
      <c r="O4" s="11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8">
        <v>6</v>
      </c>
      <c r="B5" s="353" t="s">
        <v>856</v>
      </c>
      <c r="C5" s="353" t="s">
        <v>90</v>
      </c>
      <c r="D5" s="355">
        <v>95.001000000000005</v>
      </c>
      <c r="E5" s="355">
        <v>96.001000000000005</v>
      </c>
      <c r="F5" s="291">
        <v>191.00200000000001</v>
      </c>
      <c r="G5" s="273">
        <v>7</v>
      </c>
      <c r="H5" s="356">
        <v>1156.0069999999998</v>
      </c>
      <c r="I5" s="351">
        <v>37</v>
      </c>
      <c r="J5" s="112"/>
      <c r="K5" s="112"/>
      <c r="L5" s="112"/>
      <c r="M5" s="112"/>
      <c r="N5" s="112"/>
      <c r="O5" s="11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77">
        <v>7</v>
      </c>
      <c r="B6" s="292" t="s">
        <v>872</v>
      </c>
      <c r="C6" s="292" t="s">
        <v>90</v>
      </c>
      <c r="D6" s="293">
        <v>94.001000000000005</v>
      </c>
      <c r="E6" s="293">
        <v>96</v>
      </c>
      <c r="F6" s="294">
        <v>190.001</v>
      </c>
      <c r="G6" s="276">
        <v>6</v>
      </c>
      <c r="H6" s="182">
        <v>1132.0129999999999</v>
      </c>
      <c r="I6" s="115">
        <v>31</v>
      </c>
      <c r="J6" s="112"/>
      <c r="K6" s="112"/>
      <c r="L6" s="112"/>
      <c r="M6" s="112"/>
      <c r="N6" s="112"/>
      <c r="O6" s="11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74">
        <v>4</v>
      </c>
      <c r="B7" s="292" t="s">
        <v>790</v>
      </c>
      <c r="C7" s="292" t="s">
        <v>90</v>
      </c>
      <c r="D7" s="293">
        <v>97</v>
      </c>
      <c r="E7" s="293">
        <v>93.001000000000005</v>
      </c>
      <c r="F7" s="294">
        <v>190.001</v>
      </c>
      <c r="G7" s="276">
        <v>6</v>
      </c>
      <c r="H7" s="182">
        <v>1136.01</v>
      </c>
      <c r="I7" s="115">
        <v>30</v>
      </c>
      <c r="J7" s="112"/>
      <c r="K7" s="112"/>
      <c r="L7" s="112"/>
      <c r="M7" s="112"/>
      <c r="N7" s="112"/>
      <c r="O7" s="11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77">
        <v>1</v>
      </c>
      <c r="B8" s="354" t="s">
        <v>787</v>
      </c>
      <c r="C8" s="354" t="s">
        <v>206</v>
      </c>
      <c r="D8" s="294" t="s">
        <v>69</v>
      </c>
      <c r="E8" s="294" t="s">
        <v>524</v>
      </c>
      <c r="F8" s="294">
        <v>0</v>
      </c>
      <c r="G8" s="276">
        <v>0</v>
      </c>
      <c r="H8" s="183">
        <v>944.00699999999995</v>
      </c>
      <c r="I8" s="163">
        <v>24</v>
      </c>
      <c r="J8" s="112"/>
      <c r="K8" s="112"/>
      <c r="L8" s="112"/>
      <c r="M8" s="112"/>
      <c r="N8" s="112"/>
      <c r="O8" s="11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77">
        <v>5</v>
      </c>
      <c r="B9" s="292" t="s">
        <v>834</v>
      </c>
      <c r="C9" s="292" t="s">
        <v>49</v>
      </c>
      <c r="D9" s="293">
        <v>94</v>
      </c>
      <c r="E9" s="293">
        <v>95</v>
      </c>
      <c r="F9" s="294">
        <v>189</v>
      </c>
      <c r="G9" s="276">
        <v>4</v>
      </c>
      <c r="H9" s="182">
        <v>850.005</v>
      </c>
      <c r="I9" s="115">
        <v>20</v>
      </c>
      <c r="J9" s="112"/>
      <c r="K9" s="112"/>
      <c r="L9" s="112"/>
      <c r="M9" s="112"/>
      <c r="N9" s="112"/>
      <c r="O9" s="11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74">
        <v>2</v>
      </c>
      <c r="B10" s="292" t="s">
        <v>876</v>
      </c>
      <c r="C10" s="292" t="s">
        <v>272</v>
      </c>
      <c r="D10" s="293">
        <v>91.001000000000005</v>
      </c>
      <c r="E10" s="293">
        <v>91</v>
      </c>
      <c r="F10" s="294">
        <v>182.001</v>
      </c>
      <c r="G10" s="276">
        <v>3</v>
      </c>
      <c r="H10" s="182">
        <v>1032.002</v>
      </c>
      <c r="I10" s="115">
        <v>13</v>
      </c>
      <c r="J10" s="112"/>
      <c r="K10" s="112"/>
      <c r="L10" s="112"/>
      <c r="M10" s="112"/>
      <c r="N10" s="112"/>
      <c r="O10" s="11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82">
        <v>3</v>
      </c>
      <c r="B11" s="295" t="s">
        <v>851</v>
      </c>
      <c r="C11" s="295" t="s">
        <v>49</v>
      </c>
      <c r="D11" s="296">
        <v>90</v>
      </c>
      <c r="E11" s="296">
        <v>91.001000000000005</v>
      </c>
      <c r="F11" s="297">
        <v>181.001</v>
      </c>
      <c r="G11" s="280">
        <v>2</v>
      </c>
      <c r="H11" s="184">
        <v>653.00299999999993</v>
      </c>
      <c r="I11" s="118">
        <v>12</v>
      </c>
      <c r="J11" s="112"/>
      <c r="K11" s="112"/>
      <c r="L11" s="112"/>
      <c r="M11" s="112"/>
      <c r="N11" s="112"/>
      <c r="O11" s="11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12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12"/>
      <c r="B13" s="112" t="s">
        <v>810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12"/>
      <c r="B15" s="86" t="s">
        <v>178</v>
      </c>
      <c r="E15" s="106" t="s">
        <v>1547</v>
      </c>
      <c r="H15" s="112"/>
      <c r="I15" s="112"/>
      <c r="J15" s="112"/>
      <c r="K15" s="112"/>
      <c r="L15" s="112"/>
      <c r="M15" s="112"/>
      <c r="N15" s="112"/>
      <c r="O15" s="11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12"/>
      <c r="B16" s="86" t="s">
        <v>1548</v>
      </c>
      <c r="H16" s="112"/>
      <c r="I16" s="112"/>
      <c r="J16" s="112"/>
      <c r="K16" s="112"/>
      <c r="L16" s="112"/>
      <c r="M16" s="112"/>
      <c r="N16" s="112"/>
      <c r="O16" s="11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1">
    <sortCondition descending="1" ref="I5"/>
    <sortCondition descending="1" ref="H5"/>
  </sortState>
  <hyperlinks>
    <hyperlink ref="B2" location="'Index'!A3" tooltip="Go to the Index sheet" display="á" xr:uid="{A3D559C7-DD11-45DB-9AA8-303DE4F5FFB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5FFB8-F959-4E68-9622-113422900B8E}">
  <sheetPr codeName="Sheet29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ht="18" x14ac:dyDescent="0.35">
      <c r="A1" s="83"/>
      <c r="B1" s="84" t="s">
        <v>770</v>
      </c>
      <c r="C1" s="84"/>
      <c r="D1" s="85"/>
      <c r="E1" s="85"/>
      <c r="F1" s="85" t="s">
        <v>148</v>
      </c>
      <c r="G1" s="84"/>
      <c r="H1" s="85"/>
      <c r="I1" s="85" t="s">
        <v>1546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92" t="s">
        <v>1</v>
      </c>
      <c r="I2" s="164" t="s">
        <v>884</v>
      </c>
    </row>
    <row r="3" spans="1:25" ht="15.75" customHeight="1" x14ac:dyDescent="0.3">
      <c r="A3" s="90"/>
      <c r="B3" s="91" t="s">
        <v>3</v>
      </c>
      <c r="C3" s="86" t="s">
        <v>886</v>
      </c>
      <c r="E3" s="92" t="s">
        <v>1440</v>
      </c>
      <c r="F3" s="91"/>
      <c r="G3" s="91"/>
      <c r="H3" s="91"/>
      <c r="I3" s="91"/>
      <c r="J3" s="112"/>
      <c r="K3" s="112"/>
      <c r="L3" s="112"/>
      <c r="M3" s="112"/>
      <c r="N3" s="112"/>
      <c r="O3" s="11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4"/>
      <c r="E4" s="162"/>
      <c r="F4" s="98" t="s">
        <v>9</v>
      </c>
      <c r="G4" s="98" t="s">
        <v>10</v>
      </c>
      <c r="H4" s="98" t="s">
        <v>11</v>
      </c>
      <c r="I4" s="99" t="s">
        <v>12</v>
      </c>
      <c r="J4" s="112"/>
      <c r="K4" s="112"/>
      <c r="L4" s="112"/>
      <c r="M4" s="112"/>
      <c r="N4" s="112"/>
      <c r="O4" s="11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8">
        <v>4</v>
      </c>
      <c r="B5" s="353" t="s">
        <v>888</v>
      </c>
      <c r="C5" s="353" t="s">
        <v>889</v>
      </c>
      <c r="D5" s="355">
        <v>100.003</v>
      </c>
      <c r="E5" s="355">
        <v>100.002</v>
      </c>
      <c r="F5" s="291">
        <v>200.005</v>
      </c>
      <c r="G5" s="273">
        <v>10</v>
      </c>
      <c r="H5" s="356">
        <v>1197.0430000000001</v>
      </c>
      <c r="I5" s="351">
        <v>57</v>
      </c>
      <c r="J5" s="112"/>
      <c r="K5" s="112"/>
      <c r="L5" s="112"/>
      <c r="M5" s="112"/>
      <c r="N5" s="112"/>
      <c r="O5" s="11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77">
        <v>3</v>
      </c>
      <c r="B6" s="292" t="s">
        <v>541</v>
      </c>
      <c r="C6" s="292" t="s">
        <v>490</v>
      </c>
      <c r="D6" s="293">
        <v>100.004</v>
      </c>
      <c r="E6" s="293">
        <v>98.001000000000005</v>
      </c>
      <c r="F6" s="294">
        <v>198.005</v>
      </c>
      <c r="G6" s="276">
        <v>6</v>
      </c>
      <c r="H6" s="182">
        <v>1193.0259999999998</v>
      </c>
      <c r="I6" s="115">
        <v>46</v>
      </c>
      <c r="J6" s="112"/>
      <c r="K6" s="112"/>
      <c r="L6" s="112"/>
      <c r="M6" s="112"/>
      <c r="N6" s="112"/>
      <c r="O6" s="11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74">
        <v>6</v>
      </c>
      <c r="B7" s="292" t="s">
        <v>891</v>
      </c>
      <c r="C7" s="292" t="s">
        <v>20</v>
      </c>
      <c r="D7" s="293">
        <v>100.002</v>
      </c>
      <c r="E7" s="293">
        <v>99.001999999999995</v>
      </c>
      <c r="F7" s="294">
        <v>199.00399999999999</v>
      </c>
      <c r="G7" s="276">
        <v>9</v>
      </c>
      <c r="H7" s="182">
        <v>1190.0299999999997</v>
      </c>
      <c r="I7" s="115">
        <v>45</v>
      </c>
      <c r="J7" s="112"/>
      <c r="K7" s="112"/>
      <c r="L7" s="112"/>
      <c r="M7" s="112"/>
      <c r="N7" s="112"/>
      <c r="O7" s="11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77">
        <v>9</v>
      </c>
      <c r="B8" s="292" t="s">
        <v>704</v>
      </c>
      <c r="C8" s="292" t="s">
        <v>705</v>
      </c>
      <c r="D8" s="293">
        <v>100.003</v>
      </c>
      <c r="E8" s="293">
        <v>99</v>
      </c>
      <c r="F8" s="294">
        <v>199.00299999999999</v>
      </c>
      <c r="G8" s="276">
        <v>8</v>
      </c>
      <c r="H8" s="182">
        <v>1189.03</v>
      </c>
      <c r="I8" s="115">
        <v>44</v>
      </c>
      <c r="J8" s="112"/>
      <c r="K8" s="112"/>
      <c r="L8" s="112"/>
      <c r="M8" s="112"/>
      <c r="N8" s="112"/>
      <c r="O8" s="11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77">
        <v>7</v>
      </c>
      <c r="B9" s="292" t="s">
        <v>156</v>
      </c>
      <c r="C9" s="292" t="s">
        <v>49</v>
      </c>
      <c r="D9" s="293">
        <v>100.001</v>
      </c>
      <c r="E9" s="293">
        <v>99.001999999999995</v>
      </c>
      <c r="F9" s="294">
        <v>199.00299999999999</v>
      </c>
      <c r="G9" s="276">
        <v>8</v>
      </c>
      <c r="H9" s="182">
        <v>1175.0169999999998</v>
      </c>
      <c r="I9" s="115">
        <v>32</v>
      </c>
      <c r="J9" s="112"/>
      <c r="K9" s="112"/>
      <c r="L9" s="112"/>
      <c r="M9" s="112"/>
      <c r="N9" s="112"/>
      <c r="O9" s="11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74">
        <v>8</v>
      </c>
      <c r="B10" s="292" t="s">
        <v>892</v>
      </c>
      <c r="C10" s="292" t="s">
        <v>20</v>
      </c>
      <c r="D10" s="293">
        <v>100.001</v>
      </c>
      <c r="E10" s="293">
        <v>96</v>
      </c>
      <c r="F10" s="294">
        <v>196.001</v>
      </c>
      <c r="G10" s="276">
        <v>3</v>
      </c>
      <c r="H10" s="182">
        <v>1176.0160000000001</v>
      </c>
      <c r="I10" s="115">
        <v>29</v>
      </c>
      <c r="J10" s="112"/>
      <c r="K10" s="112"/>
      <c r="L10" s="112"/>
      <c r="M10" s="112"/>
      <c r="N10" s="112"/>
      <c r="O10" s="11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74">
        <v>10</v>
      </c>
      <c r="B11" s="292" t="s">
        <v>856</v>
      </c>
      <c r="C11" s="292" t="s">
        <v>235</v>
      </c>
      <c r="D11" s="293">
        <v>99.003</v>
      </c>
      <c r="E11" s="293">
        <v>99.001999999999995</v>
      </c>
      <c r="F11" s="294">
        <v>198.005</v>
      </c>
      <c r="G11" s="276">
        <v>6</v>
      </c>
      <c r="H11" s="182">
        <v>1173.0189999999998</v>
      </c>
      <c r="I11" s="115">
        <v>27</v>
      </c>
      <c r="J11" s="112"/>
      <c r="K11" s="112"/>
      <c r="L11" s="112"/>
      <c r="M11" s="112"/>
      <c r="N11" s="112"/>
      <c r="O11" s="11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77">
        <v>1</v>
      </c>
      <c r="B12" s="354" t="s">
        <v>887</v>
      </c>
      <c r="C12" s="354" t="s">
        <v>364</v>
      </c>
      <c r="D12" s="294">
        <v>98.004000000000005</v>
      </c>
      <c r="E12" s="294">
        <v>97.001000000000005</v>
      </c>
      <c r="F12" s="294">
        <v>195.005</v>
      </c>
      <c r="G12" s="276">
        <v>2</v>
      </c>
      <c r="H12" s="183">
        <v>1164.0189999999998</v>
      </c>
      <c r="I12" s="163">
        <v>23</v>
      </c>
      <c r="J12" s="112"/>
      <c r="K12" s="112"/>
      <c r="L12" s="112"/>
      <c r="M12" s="112"/>
      <c r="N12" s="112"/>
      <c r="O12" s="1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74">
        <v>2</v>
      </c>
      <c r="B13" s="292" t="s">
        <v>314</v>
      </c>
      <c r="C13" s="292" t="s">
        <v>98</v>
      </c>
      <c r="D13" s="293">
        <v>99</v>
      </c>
      <c r="E13" s="293">
        <v>98.004000000000005</v>
      </c>
      <c r="F13" s="294">
        <v>197.00400000000002</v>
      </c>
      <c r="G13" s="276">
        <v>4</v>
      </c>
      <c r="H13" s="182">
        <v>978.01799999999992</v>
      </c>
      <c r="I13" s="115">
        <v>23</v>
      </c>
      <c r="J13" s="112"/>
      <c r="K13" s="112"/>
      <c r="L13" s="112"/>
      <c r="M13" s="112"/>
      <c r="N13" s="112"/>
      <c r="O13" s="11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282">
        <v>5</v>
      </c>
      <c r="B14" s="295" t="s">
        <v>890</v>
      </c>
      <c r="C14" s="295" t="s">
        <v>90</v>
      </c>
      <c r="D14" s="296" t="s">
        <v>69</v>
      </c>
      <c r="E14" s="296"/>
      <c r="F14" s="297">
        <v>0</v>
      </c>
      <c r="G14" s="280">
        <v>0</v>
      </c>
      <c r="H14" s="184">
        <v>0</v>
      </c>
      <c r="I14" s="118">
        <v>0</v>
      </c>
      <c r="J14" s="112"/>
      <c r="K14" s="112"/>
      <c r="L14" s="112"/>
      <c r="M14" s="112"/>
      <c r="N14" s="112"/>
      <c r="O14" s="11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90"/>
      <c r="B16" s="91" t="s">
        <v>5</v>
      </c>
      <c r="C16" s="86" t="s">
        <v>893</v>
      </c>
      <c r="E16" s="92" t="s">
        <v>1441</v>
      </c>
      <c r="F16" s="91"/>
      <c r="G16" s="91"/>
      <c r="H16" s="91"/>
      <c r="I16" s="91"/>
      <c r="J16" s="112"/>
      <c r="K16" s="112"/>
      <c r="L16" s="112"/>
      <c r="M16" s="112"/>
      <c r="N16" s="112"/>
      <c r="O16" s="11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93">
        <v>2</v>
      </c>
      <c r="B17" s="94" t="s">
        <v>7</v>
      </c>
      <c r="C17" s="95" t="s">
        <v>8</v>
      </c>
      <c r="D17" s="124"/>
      <c r="E17" s="162"/>
      <c r="F17" s="98" t="s">
        <v>9</v>
      </c>
      <c r="G17" s="98" t="s">
        <v>10</v>
      </c>
      <c r="H17" s="98" t="s">
        <v>11</v>
      </c>
      <c r="I17" s="99" t="s">
        <v>12</v>
      </c>
      <c r="J17" s="112"/>
      <c r="K17" s="112"/>
      <c r="L17" s="112"/>
      <c r="M17" s="112"/>
      <c r="N17" s="112"/>
      <c r="O17" s="11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271">
        <v>7</v>
      </c>
      <c r="B18" s="353" t="s">
        <v>897</v>
      </c>
      <c r="C18" s="353" t="s">
        <v>889</v>
      </c>
      <c r="D18" s="355">
        <v>99.001999999999995</v>
      </c>
      <c r="E18" s="355">
        <v>99.001000000000005</v>
      </c>
      <c r="F18" s="291">
        <v>198.00299999999999</v>
      </c>
      <c r="G18" s="273">
        <v>10</v>
      </c>
      <c r="H18" s="356">
        <v>1191.0219999999999</v>
      </c>
      <c r="I18" s="351">
        <v>52</v>
      </c>
      <c r="J18" s="112"/>
      <c r="K18" s="112"/>
      <c r="L18" s="112"/>
      <c r="M18" s="112"/>
      <c r="N18" s="112"/>
      <c r="O18" s="11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274">
        <v>8</v>
      </c>
      <c r="B19" s="292" t="s">
        <v>898</v>
      </c>
      <c r="C19" s="292" t="s">
        <v>206</v>
      </c>
      <c r="D19" s="293">
        <v>100.002</v>
      </c>
      <c r="E19" s="293">
        <v>97</v>
      </c>
      <c r="F19" s="294">
        <v>197.00200000000001</v>
      </c>
      <c r="G19" s="276">
        <v>8</v>
      </c>
      <c r="H19" s="182">
        <v>1182.0260000000001</v>
      </c>
      <c r="I19" s="115">
        <v>43</v>
      </c>
      <c r="J19" s="112"/>
      <c r="K19" s="112"/>
      <c r="L19" s="112"/>
      <c r="M19" s="112"/>
      <c r="N19" s="112"/>
      <c r="O19" s="11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274">
        <v>4</v>
      </c>
      <c r="B20" s="292" t="s">
        <v>895</v>
      </c>
      <c r="C20" s="292" t="s">
        <v>595</v>
      </c>
      <c r="D20" s="293">
        <v>98.001000000000005</v>
      </c>
      <c r="E20" s="293">
        <v>97</v>
      </c>
      <c r="F20" s="294">
        <v>195.001</v>
      </c>
      <c r="G20" s="276">
        <v>5</v>
      </c>
      <c r="H20" s="182">
        <v>1181.018</v>
      </c>
      <c r="I20" s="115">
        <v>41</v>
      </c>
      <c r="J20" s="112"/>
      <c r="K20" s="112"/>
      <c r="L20" s="112"/>
      <c r="M20" s="112"/>
      <c r="N20" s="112"/>
      <c r="O20" s="11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277">
        <v>3</v>
      </c>
      <c r="B21" s="292" t="s">
        <v>698</v>
      </c>
      <c r="C21" s="292" t="s">
        <v>98</v>
      </c>
      <c r="D21" s="293">
        <v>97</v>
      </c>
      <c r="E21" s="293">
        <v>96.001000000000005</v>
      </c>
      <c r="F21" s="294">
        <v>193.001</v>
      </c>
      <c r="G21" s="276">
        <v>3</v>
      </c>
      <c r="H21" s="182">
        <v>1180.018</v>
      </c>
      <c r="I21" s="115">
        <v>38</v>
      </c>
      <c r="J21" s="112"/>
      <c r="K21" s="112"/>
      <c r="L21" s="112"/>
      <c r="M21" s="112"/>
      <c r="N21" s="112"/>
      <c r="O21" s="11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274">
        <v>10</v>
      </c>
      <c r="B22" s="292" t="s">
        <v>900</v>
      </c>
      <c r="C22" s="292" t="s">
        <v>490</v>
      </c>
      <c r="D22" s="293">
        <v>99</v>
      </c>
      <c r="E22" s="293">
        <v>98.001000000000005</v>
      </c>
      <c r="F22" s="294">
        <v>197.001</v>
      </c>
      <c r="G22" s="276">
        <v>7</v>
      </c>
      <c r="H22" s="182">
        <v>1176.0170000000001</v>
      </c>
      <c r="I22" s="115">
        <v>32</v>
      </c>
      <c r="J22" s="112"/>
      <c r="K22" s="112"/>
      <c r="L22" s="112"/>
      <c r="M22" s="112"/>
      <c r="N22" s="112"/>
      <c r="O22" s="11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274">
        <v>2</v>
      </c>
      <c r="B23" s="292" t="s">
        <v>894</v>
      </c>
      <c r="C23" s="292" t="s">
        <v>364</v>
      </c>
      <c r="D23" s="293">
        <v>100.002</v>
      </c>
      <c r="E23" s="293">
        <v>98</v>
      </c>
      <c r="F23" s="294">
        <v>198.00200000000001</v>
      </c>
      <c r="G23" s="276">
        <v>9</v>
      </c>
      <c r="H23" s="182">
        <v>1173.0130000000001</v>
      </c>
      <c r="I23" s="115">
        <v>29</v>
      </c>
      <c r="J23" s="112"/>
      <c r="K23" s="112"/>
      <c r="L23" s="112"/>
      <c r="M23" s="112"/>
      <c r="N23" s="112"/>
      <c r="O23" s="11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277">
        <v>5</v>
      </c>
      <c r="B24" s="292" t="s">
        <v>670</v>
      </c>
      <c r="C24" s="292" t="s">
        <v>90</v>
      </c>
      <c r="D24" s="293">
        <v>97.001999999999995</v>
      </c>
      <c r="E24" s="293">
        <v>97.001000000000005</v>
      </c>
      <c r="F24" s="294">
        <v>194.00299999999999</v>
      </c>
      <c r="G24" s="276">
        <v>4</v>
      </c>
      <c r="H24" s="182">
        <v>1171.0160000000001</v>
      </c>
      <c r="I24" s="115">
        <v>27</v>
      </c>
      <c r="J24" s="112"/>
      <c r="K24" s="112"/>
      <c r="L24" s="112"/>
      <c r="M24" s="112"/>
      <c r="N24" s="112"/>
      <c r="O24" s="11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77">
        <v>1</v>
      </c>
      <c r="B25" s="354" t="s">
        <v>153</v>
      </c>
      <c r="C25" s="354" t="s">
        <v>25</v>
      </c>
      <c r="D25" s="294" t="s">
        <v>69</v>
      </c>
      <c r="E25" s="294"/>
      <c r="F25" s="294">
        <v>0</v>
      </c>
      <c r="G25" s="276">
        <v>0</v>
      </c>
      <c r="H25" s="183">
        <v>790.00800000000004</v>
      </c>
      <c r="I25" s="163">
        <v>27</v>
      </c>
      <c r="J25" s="112"/>
      <c r="K25" s="112"/>
      <c r="L25" s="112"/>
      <c r="M25" s="112"/>
      <c r="N25" s="112"/>
      <c r="O25" s="11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277">
        <v>9</v>
      </c>
      <c r="B26" s="292" t="s">
        <v>899</v>
      </c>
      <c r="C26" s="292" t="s">
        <v>90</v>
      </c>
      <c r="D26" s="293">
        <v>96.001000000000005</v>
      </c>
      <c r="E26" s="293">
        <v>94.001999999999995</v>
      </c>
      <c r="F26" s="294">
        <v>190.00299999999999</v>
      </c>
      <c r="G26" s="276">
        <v>2</v>
      </c>
      <c r="H26" s="182">
        <v>1156.0069999999998</v>
      </c>
      <c r="I26" s="115">
        <v>21</v>
      </c>
      <c r="J26" s="112"/>
      <c r="K26" s="112"/>
      <c r="L26" s="112"/>
      <c r="M26" s="112"/>
      <c r="N26" s="112"/>
      <c r="O26" s="11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278">
        <v>6</v>
      </c>
      <c r="B27" s="295" t="s">
        <v>896</v>
      </c>
      <c r="C27" s="295" t="s">
        <v>364</v>
      </c>
      <c r="D27" s="296">
        <v>98.001000000000005</v>
      </c>
      <c r="E27" s="296">
        <v>98</v>
      </c>
      <c r="F27" s="297">
        <v>196.001</v>
      </c>
      <c r="G27" s="280">
        <v>6</v>
      </c>
      <c r="H27" s="184">
        <v>1158.0140000000001</v>
      </c>
      <c r="I27" s="118">
        <v>19</v>
      </c>
      <c r="J27" s="112"/>
      <c r="K27" s="112"/>
      <c r="L27" s="112"/>
      <c r="M27" s="112"/>
      <c r="N27" s="112"/>
      <c r="O27" s="11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90"/>
      <c r="B29" s="91" t="s">
        <v>43</v>
      </c>
      <c r="C29" s="86" t="s">
        <v>901</v>
      </c>
      <c r="E29" s="92" t="s">
        <v>1336</v>
      </c>
      <c r="F29" s="91"/>
      <c r="G29" s="91"/>
      <c r="H29" s="91"/>
      <c r="I29" s="91"/>
      <c r="J29" s="112"/>
      <c r="K29" s="112"/>
      <c r="L29" s="112"/>
      <c r="M29" s="112"/>
      <c r="N29" s="112"/>
      <c r="O29" s="11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93">
        <v>2</v>
      </c>
      <c r="B30" s="94" t="s">
        <v>7</v>
      </c>
      <c r="C30" s="95" t="s">
        <v>8</v>
      </c>
      <c r="D30" s="124"/>
      <c r="E30" s="162"/>
      <c r="F30" s="98" t="s">
        <v>9</v>
      </c>
      <c r="G30" s="98" t="s">
        <v>10</v>
      </c>
      <c r="H30" s="98" t="s">
        <v>11</v>
      </c>
      <c r="I30" s="99" t="s">
        <v>12</v>
      </c>
      <c r="J30" s="112"/>
      <c r="K30" s="112"/>
      <c r="L30" s="112"/>
      <c r="M30" s="112"/>
      <c r="N30" s="112"/>
      <c r="O30" s="11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271">
        <v>3</v>
      </c>
      <c r="B31" s="353" t="s">
        <v>680</v>
      </c>
      <c r="C31" s="353" t="s">
        <v>28</v>
      </c>
      <c r="D31" s="355">
        <v>94</v>
      </c>
      <c r="E31" s="355">
        <v>96</v>
      </c>
      <c r="F31" s="291">
        <v>190</v>
      </c>
      <c r="G31" s="273">
        <v>4</v>
      </c>
      <c r="H31" s="356">
        <v>1167.011</v>
      </c>
      <c r="I31" s="351">
        <v>45</v>
      </c>
      <c r="J31" s="112"/>
      <c r="K31" s="112"/>
      <c r="L31" s="112"/>
      <c r="M31" s="112"/>
      <c r="N31" s="112"/>
      <c r="O31" s="11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277">
        <v>9</v>
      </c>
      <c r="B32" s="292" t="s">
        <v>577</v>
      </c>
      <c r="C32" s="292" t="s">
        <v>90</v>
      </c>
      <c r="D32" s="293">
        <v>98.001999999999995</v>
      </c>
      <c r="E32" s="293">
        <v>97.001000000000005</v>
      </c>
      <c r="F32" s="294">
        <v>195.00299999999999</v>
      </c>
      <c r="G32" s="276">
        <v>7</v>
      </c>
      <c r="H32" s="182">
        <v>982.01199999999994</v>
      </c>
      <c r="I32" s="115">
        <v>41</v>
      </c>
      <c r="J32" s="112"/>
      <c r="K32" s="112"/>
      <c r="L32" s="112"/>
      <c r="M32" s="112"/>
      <c r="N32" s="112"/>
      <c r="O32" s="11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277">
        <v>1</v>
      </c>
      <c r="B33" s="354" t="s">
        <v>902</v>
      </c>
      <c r="C33" s="354" t="s">
        <v>61</v>
      </c>
      <c r="D33" s="294">
        <v>99.001000000000005</v>
      </c>
      <c r="E33" s="294">
        <v>99</v>
      </c>
      <c r="F33" s="294">
        <v>198.001</v>
      </c>
      <c r="G33" s="276">
        <v>9</v>
      </c>
      <c r="H33" s="183">
        <v>1162.0120000000002</v>
      </c>
      <c r="I33" s="163">
        <v>39</v>
      </c>
      <c r="J33" s="112"/>
      <c r="K33" s="112"/>
      <c r="L33" s="112"/>
      <c r="M33" s="112"/>
      <c r="N33" s="112"/>
      <c r="O33" s="11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274">
        <v>6</v>
      </c>
      <c r="B34" s="292" t="s">
        <v>904</v>
      </c>
      <c r="C34" s="292" t="s">
        <v>90</v>
      </c>
      <c r="D34" s="293">
        <v>96.001999999999995</v>
      </c>
      <c r="E34" s="293">
        <v>94.001000000000005</v>
      </c>
      <c r="F34" s="294">
        <v>190.00299999999999</v>
      </c>
      <c r="G34" s="276">
        <v>5</v>
      </c>
      <c r="H34" s="182">
        <v>1158.0119999999999</v>
      </c>
      <c r="I34" s="115">
        <v>36</v>
      </c>
      <c r="J34" s="112"/>
      <c r="K34" s="112"/>
      <c r="L34" s="112"/>
      <c r="M34" s="112"/>
      <c r="N34" s="112"/>
      <c r="O34" s="11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277">
        <v>5</v>
      </c>
      <c r="B35" s="292" t="s">
        <v>775</v>
      </c>
      <c r="C35" s="292" t="s">
        <v>28</v>
      </c>
      <c r="D35" s="293">
        <v>99</v>
      </c>
      <c r="E35" s="293">
        <v>98.001000000000005</v>
      </c>
      <c r="F35" s="294">
        <v>197.001</v>
      </c>
      <c r="G35" s="276">
        <v>8</v>
      </c>
      <c r="H35" s="182">
        <v>1154.0049999999999</v>
      </c>
      <c r="I35" s="115">
        <v>33</v>
      </c>
      <c r="J35" s="112"/>
      <c r="K35" s="112"/>
      <c r="L35" s="112"/>
      <c r="M35" s="112"/>
      <c r="N35" s="112"/>
      <c r="O35" s="11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274">
        <v>4</v>
      </c>
      <c r="B36" s="292" t="s">
        <v>903</v>
      </c>
      <c r="C36" s="292" t="s">
        <v>20</v>
      </c>
      <c r="D36" s="293">
        <v>97</v>
      </c>
      <c r="E36" s="293">
        <v>94.001000000000005</v>
      </c>
      <c r="F36" s="294">
        <v>191.001</v>
      </c>
      <c r="G36" s="276">
        <v>6</v>
      </c>
      <c r="H36" s="182">
        <v>1148.008</v>
      </c>
      <c r="I36" s="115">
        <v>32</v>
      </c>
      <c r="J36" s="112"/>
      <c r="K36" s="112"/>
      <c r="L36" s="112"/>
      <c r="M36" s="112"/>
      <c r="N36" s="112"/>
      <c r="O36" s="11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74">
        <v>8</v>
      </c>
      <c r="B37" s="292" t="s">
        <v>159</v>
      </c>
      <c r="C37" s="292" t="s">
        <v>98</v>
      </c>
      <c r="D37" s="293">
        <v>97.001000000000005</v>
      </c>
      <c r="E37" s="293">
        <v>86</v>
      </c>
      <c r="F37" s="294">
        <v>183.001</v>
      </c>
      <c r="G37" s="276">
        <v>3</v>
      </c>
      <c r="H37" s="182">
        <v>1124.0129999999999</v>
      </c>
      <c r="I37" s="115">
        <v>23</v>
      </c>
      <c r="J37" s="112"/>
      <c r="K37" s="112"/>
      <c r="L37" s="112"/>
      <c r="M37" s="112"/>
      <c r="N37" s="112"/>
      <c r="O37" s="11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277">
        <v>7</v>
      </c>
      <c r="B38" s="292" t="s">
        <v>784</v>
      </c>
      <c r="C38" s="292" t="s">
        <v>235</v>
      </c>
      <c r="D38" s="293">
        <v>90.001000000000005</v>
      </c>
      <c r="E38" s="293">
        <v>91</v>
      </c>
      <c r="F38" s="294">
        <v>181.001</v>
      </c>
      <c r="G38" s="276">
        <v>2</v>
      </c>
      <c r="H38" s="182">
        <v>905.00299999999993</v>
      </c>
      <c r="I38" s="115">
        <v>12</v>
      </c>
      <c r="J38" s="112"/>
      <c r="K38" s="112"/>
      <c r="L38" s="112"/>
      <c r="M38" s="112"/>
      <c r="N38" s="112"/>
      <c r="O38" s="11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278">
        <v>2</v>
      </c>
      <c r="B39" s="295" t="s">
        <v>780</v>
      </c>
      <c r="C39" s="295" t="s">
        <v>20</v>
      </c>
      <c r="D39" s="296" t="s">
        <v>69</v>
      </c>
      <c r="E39" s="296" t="s">
        <v>524</v>
      </c>
      <c r="F39" s="297">
        <v>0</v>
      </c>
      <c r="G39" s="280">
        <v>0</v>
      </c>
      <c r="H39" s="184">
        <v>0</v>
      </c>
      <c r="I39" s="118">
        <v>0</v>
      </c>
      <c r="J39" s="112"/>
      <c r="K39" s="112"/>
      <c r="L39" s="112"/>
      <c r="M39" s="112"/>
      <c r="N39" s="112"/>
      <c r="O39" s="11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90"/>
      <c r="B41" s="91" t="s">
        <v>45</v>
      </c>
      <c r="C41" s="86" t="s">
        <v>905</v>
      </c>
      <c r="E41" s="92" t="s">
        <v>1442</v>
      </c>
      <c r="F41" s="91"/>
      <c r="G41" s="91"/>
      <c r="H41" s="91"/>
      <c r="I41" s="91"/>
      <c r="J41" s="112"/>
      <c r="K41" s="112"/>
      <c r="L41" s="112"/>
      <c r="M41" s="112"/>
      <c r="N41" s="112"/>
      <c r="O41" s="11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93">
        <v>2</v>
      </c>
      <c r="B42" s="94" t="s">
        <v>7</v>
      </c>
      <c r="C42" s="95" t="s">
        <v>8</v>
      </c>
      <c r="D42" s="124"/>
      <c r="E42" s="162"/>
      <c r="F42" s="98" t="s">
        <v>9</v>
      </c>
      <c r="G42" s="98" t="s">
        <v>10</v>
      </c>
      <c r="H42" s="98" t="s">
        <v>11</v>
      </c>
      <c r="I42" s="99" t="s">
        <v>12</v>
      </c>
      <c r="J42" s="112"/>
      <c r="K42" s="112"/>
      <c r="L42" s="112"/>
      <c r="M42" s="112"/>
      <c r="N42" s="112"/>
      <c r="O42" s="11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271">
        <v>9</v>
      </c>
      <c r="B43" s="353" t="s">
        <v>504</v>
      </c>
      <c r="C43" s="353" t="s">
        <v>473</v>
      </c>
      <c r="D43" s="355">
        <v>95.001000000000005</v>
      </c>
      <c r="E43" s="355">
        <v>95</v>
      </c>
      <c r="F43" s="291">
        <v>190.001</v>
      </c>
      <c r="G43" s="273">
        <v>8</v>
      </c>
      <c r="H43" s="356">
        <v>1143.0060000000001</v>
      </c>
      <c r="I43" s="351">
        <v>42</v>
      </c>
      <c r="J43" s="112"/>
      <c r="K43" s="112"/>
      <c r="L43" s="112"/>
      <c r="M43" s="112"/>
      <c r="N43" s="112"/>
      <c r="O43" s="11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277">
        <v>1</v>
      </c>
      <c r="B44" s="354" t="s">
        <v>813</v>
      </c>
      <c r="C44" s="354" t="s">
        <v>49</v>
      </c>
      <c r="D44" s="294">
        <v>96.001000000000005</v>
      </c>
      <c r="E44" s="294">
        <v>93.001000000000005</v>
      </c>
      <c r="F44" s="294">
        <v>189.00200000000001</v>
      </c>
      <c r="G44" s="276">
        <v>6</v>
      </c>
      <c r="H44" s="183">
        <v>1140.0070000000001</v>
      </c>
      <c r="I44" s="163">
        <v>41</v>
      </c>
      <c r="J44" s="112"/>
      <c r="K44" s="112"/>
      <c r="L44" s="112"/>
      <c r="M44" s="112"/>
      <c r="N44" s="112"/>
      <c r="O44" s="11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277">
        <v>5</v>
      </c>
      <c r="B45" s="292" t="s">
        <v>804</v>
      </c>
      <c r="C45" s="292" t="s">
        <v>32</v>
      </c>
      <c r="D45" s="293">
        <v>94</v>
      </c>
      <c r="E45" s="293">
        <v>96.001000000000005</v>
      </c>
      <c r="F45" s="294">
        <v>190.001</v>
      </c>
      <c r="G45" s="276">
        <v>8</v>
      </c>
      <c r="H45" s="182">
        <v>1141.0070000000001</v>
      </c>
      <c r="I45" s="115">
        <v>40</v>
      </c>
      <c r="J45" s="112"/>
      <c r="K45" s="112"/>
      <c r="L45" s="112"/>
      <c r="M45" s="112"/>
      <c r="N45" s="112"/>
      <c r="O45" s="11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277">
        <v>3</v>
      </c>
      <c r="B46" s="292" t="s">
        <v>802</v>
      </c>
      <c r="C46" s="292" t="s">
        <v>235</v>
      </c>
      <c r="D46" s="293">
        <v>94</v>
      </c>
      <c r="E46" s="293">
        <v>96.001999999999995</v>
      </c>
      <c r="F46" s="294">
        <v>190.00200000000001</v>
      </c>
      <c r="G46" s="276">
        <v>9</v>
      </c>
      <c r="H46" s="182">
        <v>951.00600000000009</v>
      </c>
      <c r="I46" s="115">
        <v>37</v>
      </c>
      <c r="J46" s="112"/>
      <c r="K46" s="112"/>
      <c r="L46" s="112"/>
      <c r="M46" s="112"/>
      <c r="N46" s="112"/>
      <c r="O46" s="11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274">
        <v>8</v>
      </c>
      <c r="B47" s="292" t="s">
        <v>800</v>
      </c>
      <c r="C47" s="292" t="s">
        <v>206</v>
      </c>
      <c r="D47" s="293">
        <v>94.001000000000005</v>
      </c>
      <c r="E47" s="293">
        <v>94</v>
      </c>
      <c r="F47" s="294">
        <v>188.001</v>
      </c>
      <c r="G47" s="276">
        <v>5</v>
      </c>
      <c r="H47" s="182">
        <v>1127.0059999999999</v>
      </c>
      <c r="I47" s="115">
        <v>34</v>
      </c>
      <c r="J47" s="112"/>
      <c r="K47" s="112"/>
      <c r="L47" s="112"/>
      <c r="M47" s="112"/>
      <c r="N47" s="112"/>
      <c r="O47" s="11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274">
        <v>4</v>
      </c>
      <c r="B48" s="292" t="s">
        <v>803</v>
      </c>
      <c r="C48" s="292" t="s">
        <v>61</v>
      </c>
      <c r="D48" s="293">
        <v>91</v>
      </c>
      <c r="E48" s="293">
        <v>95</v>
      </c>
      <c r="F48" s="294">
        <v>186</v>
      </c>
      <c r="G48" s="276">
        <v>4</v>
      </c>
      <c r="H48" s="182">
        <v>1123.0039999999999</v>
      </c>
      <c r="I48" s="115">
        <v>33</v>
      </c>
      <c r="J48" s="112"/>
      <c r="K48" s="112"/>
      <c r="L48" s="112"/>
      <c r="M48" s="112"/>
      <c r="N48" s="112"/>
      <c r="O48" s="11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274">
        <v>6</v>
      </c>
      <c r="B49" s="292" t="s">
        <v>797</v>
      </c>
      <c r="C49" s="292" t="s">
        <v>20</v>
      </c>
      <c r="D49" s="293" t="s">
        <v>69</v>
      </c>
      <c r="E49" s="293" t="s">
        <v>524</v>
      </c>
      <c r="F49" s="294">
        <v>0</v>
      </c>
      <c r="G49" s="276">
        <v>0</v>
      </c>
      <c r="H49" s="182">
        <v>927.00499999999988</v>
      </c>
      <c r="I49" s="115">
        <v>21</v>
      </c>
      <c r="J49" s="112"/>
      <c r="K49" s="112"/>
      <c r="L49" s="112"/>
      <c r="M49" s="112"/>
      <c r="N49" s="112"/>
      <c r="O49" s="11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277">
        <v>7</v>
      </c>
      <c r="B50" s="292" t="s">
        <v>798</v>
      </c>
      <c r="C50" s="292" t="s">
        <v>90</v>
      </c>
      <c r="D50" s="293">
        <v>90</v>
      </c>
      <c r="E50" s="293">
        <v>94</v>
      </c>
      <c r="F50" s="294">
        <v>184</v>
      </c>
      <c r="G50" s="276">
        <v>3</v>
      </c>
      <c r="H50" s="182">
        <v>1045.001</v>
      </c>
      <c r="I50" s="115">
        <v>15</v>
      </c>
      <c r="J50" s="112"/>
      <c r="K50" s="112"/>
      <c r="L50" s="112"/>
      <c r="M50" s="112"/>
      <c r="N50" s="112"/>
      <c r="O50" s="11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278">
        <v>2</v>
      </c>
      <c r="B51" s="295" t="s">
        <v>788</v>
      </c>
      <c r="C51" s="295" t="s">
        <v>789</v>
      </c>
      <c r="D51" s="296">
        <v>95</v>
      </c>
      <c r="E51" s="296" t="s">
        <v>69</v>
      </c>
      <c r="F51" s="297">
        <v>95</v>
      </c>
      <c r="G51" s="280">
        <v>2</v>
      </c>
      <c r="H51" s="184">
        <v>95</v>
      </c>
      <c r="I51" s="118">
        <v>2</v>
      </c>
      <c r="J51" s="112"/>
      <c r="K51" s="112"/>
      <c r="L51" s="112"/>
      <c r="M51" s="112"/>
      <c r="N51" s="112"/>
      <c r="O51" s="11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90"/>
      <c r="B53" s="91" t="s">
        <v>73</v>
      </c>
      <c r="C53" s="86" t="s">
        <v>906</v>
      </c>
      <c r="E53" s="92" t="s">
        <v>1332</v>
      </c>
      <c r="F53" s="91"/>
      <c r="G53" s="91"/>
      <c r="H53" s="91"/>
      <c r="I53" s="91"/>
      <c r="J53" s="112"/>
      <c r="K53" s="112"/>
      <c r="L53" s="112"/>
      <c r="M53" s="112"/>
      <c r="N53" s="112"/>
      <c r="O53" s="11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93">
        <v>2</v>
      </c>
      <c r="B54" s="94" t="s">
        <v>7</v>
      </c>
      <c r="C54" s="95" t="s">
        <v>8</v>
      </c>
      <c r="D54" s="124"/>
      <c r="E54" s="162"/>
      <c r="F54" s="98" t="s">
        <v>9</v>
      </c>
      <c r="G54" s="98" t="s">
        <v>10</v>
      </c>
      <c r="H54" s="98" t="s">
        <v>11</v>
      </c>
      <c r="I54" s="99" t="s">
        <v>12</v>
      </c>
      <c r="J54" s="112"/>
      <c r="K54" s="112"/>
      <c r="L54" s="112"/>
      <c r="M54" s="112"/>
      <c r="N54" s="112"/>
      <c r="O54" s="11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348">
        <v>4</v>
      </c>
      <c r="B55" s="353" t="s">
        <v>839</v>
      </c>
      <c r="C55" s="353" t="s">
        <v>20</v>
      </c>
      <c r="D55" s="355">
        <v>90</v>
      </c>
      <c r="E55" s="355">
        <v>90</v>
      </c>
      <c r="F55" s="291">
        <v>180</v>
      </c>
      <c r="G55" s="273">
        <v>5</v>
      </c>
      <c r="H55" s="356">
        <v>1127.0029999999999</v>
      </c>
      <c r="I55" s="351">
        <v>36</v>
      </c>
      <c r="J55" s="112"/>
      <c r="K55" s="112"/>
      <c r="L55" s="112"/>
      <c r="M55" s="112"/>
      <c r="N55" s="112"/>
      <c r="O55" s="11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277">
        <v>1</v>
      </c>
      <c r="B56" s="354" t="s">
        <v>824</v>
      </c>
      <c r="C56" s="354" t="s">
        <v>364</v>
      </c>
      <c r="D56" s="294">
        <v>96</v>
      </c>
      <c r="E56" s="294">
        <v>96</v>
      </c>
      <c r="F56" s="294">
        <v>192</v>
      </c>
      <c r="G56" s="276">
        <v>7</v>
      </c>
      <c r="H56" s="183">
        <v>1125.0059999999999</v>
      </c>
      <c r="I56" s="163">
        <v>34</v>
      </c>
      <c r="J56" s="112"/>
      <c r="K56" s="112"/>
      <c r="L56" s="112"/>
      <c r="M56" s="112"/>
      <c r="N56" s="112"/>
      <c r="O56" s="11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274">
        <v>8</v>
      </c>
      <c r="B57" s="292" t="s">
        <v>40</v>
      </c>
      <c r="C57" s="292" t="s">
        <v>61</v>
      </c>
      <c r="D57" s="293">
        <v>97</v>
      </c>
      <c r="E57" s="293">
        <v>97.001999999999995</v>
      </c>
      <c r="F57" s="294">
        <v>194.00200000000001</v>
      </c>
      <c r="G57" s="276">
        <v>8</v>
      </c>
      <c r="H57" s="182">
        <v>956.00800000000004</v>
      </c>
      <c r="I57" s="115">
        <v>34</v>
      </c>
      <c r="J57" s="112"/>
      <c r="K57" s="112"/>
      <c r="L57" s="112"/>
      <c r="M57" s="112"/>
      <c r="N57" s="112"/>
      <c r="O57" s="11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274">
        <v>6</v>
      </c>
      <c r="B58" s="292" t="s">
        <v>572</v>
      </c>
      <c r="C58" s="292" t="s">
        <v>144</v>
      </c>
      <c r="D58" s="293" t="s">
        <v>69</v>
      </c>
      <c r="E58" s="293" t="s">
        <v>524</v>
      </c>
      <c r="F58" s="294">
        <v>0</v>
      </c>
      <c r="G58" s="276">
        <v>0</v>
      </c>
      <c r="H58" s="182">
        <v>773.00300000000004</v>
      </c>
      <c r="I58" s="115">
        <v>31</v>
      </c>
      <c r="J58" s="112"/>
      <c r="K58" s="112"/>
      <c r="L58" s="112"/>
      <c r="M58" s="112"/>
      <c r="N58" s="112"/>
      <c r="O58" s="11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277">
        <v>7</v>
      </c>
      <c r="B59" s="292" t="s">
        <v>836</v>
      </c>
      <c r="C59" s="292" t="s">
        <v>32</v>
      </c>
      <c r="D59" s="293">
        <v>86</v>
      </c>
      <c r="E59" s="293">
        <v>90</v>
      </c>
      <c r="F59" s="294">
        <v>176</v>
      </c>
      <c r="G59" s="276">
        <v>3</v>
      </c>
      <c r="H59" s="182">
        <v>1101.0039999999999</v>
      </c>
      <c r="I59" s="115">
        <v>27</v>
      </c>
      <c r="J59" s="112"/>
      <c r="K59" s="112"/>
      <c r="L59" s="112"/>
      <c r="M59" s="112"/>
      <c r="N59" s="112"/>
      <c r="O59" s="11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277">
        <v>3</v>
      </c>
      <c r="B60" s="292" t="s">
        <v>815</v>
      </c>
      <c r="C60" s="292" t="s">
        <v>49</v>
      </c>
      <c r="D60" s="293">
        <v>91</v>
      </c>
      <c r="E60" s="293">
        <v>87</v>
      </c>
      <c r="F60" s="294">
        <v>178</v>
      </c>
      <c r="G60" s="276">
        <v>4</v>
      </c>
      <c r="H60" s="182">
        <v>641</v>
      </c>
      <c r="I60" s="115">
        <v>16</v>
      </c>
      <c r="J60" s="112"/>
      <c r="K60" s="112"/>
      <c r="L60" s="112"/>
      <c r="M60" s="112"/>
      <c r="N60" s="112"/>
      <c r="O60" s="11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274">
        <v>2</v>
      </c>
      <c r="B61" s="292" t="s">
        <v>209</v>
      </c>
      <c r="C61" s="292" t="s">
        <v>206</v>
      </c>
      <c r="D61" s="293">
        <v>89</v>
      </c>
      <c r="E61" s="293">
        <v>81</v>
      </c>
      <c r="F61" s="294">
        <v>170</v>
      </c>
      <c r="G61" s="276">
        <v>2</v>
      </c>
      <c r="H61" s="182">
        <v>1035.001</v>
      </c>
      <c r="I61" s="115">
        <v>15</v>
      </c>
      <c r="J61" s="112"/>
      <c r="K61" s="112"/>
      <c r="L61" s="112"/>
      <c r="M61" s="112"/>
      <c r="N61" s="112"/>
      <c r="O61" s="11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282">
        <v>5</v>
      </c>
      <c r="B62" s="295" t="s">
        <v>860</v>
      </c>
      <c r="C62" s="295" t="s">
        <v>49</v>
      </c>
      <c r="D62" s="296">
        <v>90</v>
      </c>
      <c r="E62" s="296">
        <v>92.001000000000005</v>
      </c>
      <c r="F62" s="297">
        <v>182.001</v>
      </c>
      <c r="G62" s="280">
        <v>6</v>
      </c>
      <c r="H62" s="184">
        <v>712.00099999999998</v>
      </c>
      <c r="I62" s="118">
        <v>14</v>
      </c>
      <c r="J62" s="112"/>
      <c r="K62" s="112"/>
      <c r="L62" s="112"/>
      <c r="M62" s="112"/>
      <c r="N62" s="112"/>
      <c r="O62" s="11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112"/>
      <c r="B64" s="112" t="s">
        <v>810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112"/>
      <c r="B66" s="86" t="s">
        <v>178</v>
      </c>
      <c r="E66" s="106" t="s">
        <v>1547</v>
      </c>
      <c r="H66" s="112"/>
      <c r="I66" s="112"/>
      <c r="J66" s="112"/>
      <c r="K66" s="112"/>
      <c r="L66" s="112"/>
      <c r="M66" s="112"/>
      <c r="N66" s="112"/>
      <c r="O66" s="11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112"/>
      <c r="B67" s="86" t="s">
        <v>1548</v>
      </c>
      <c r="H67" s="112"/>
      <c r="I67" s="112"/>
      <c r="J67" s="112"/>
      <c r="K67" s="112"/>
      <c r="L67" s="112"/>
      <c r="M67" s="112"/>
      <c r="N67" s="112"/>
      <c r="O67" s="11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5:I62">
    <sortCondition descending="1" ref="I55"/>
    <sortCondition descending="1" ref="H55"/>
  </sortState>
  <hyperlinks>
    <hyperlink ref="B2" location="'Index'!A3" tooltip="Go to the Index sheet" display="á" xr:uid="{7952D52A-1045-4453-837D-349D41ECBA6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C9CC7-A2B3-4FD8-9415-66A107231788}">
  <sheetPr codeName="Sheet30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25" width="10.28515625" style="86"/>
  </cols>
  <sheetData>
    <row r="1" spans="1:25" ht="18" x14ac:dyDescent="0.35">
      <c r="A1" s="83"/>
      <c r="B1" s="84" t="s">
        <v>770</v>
      </c>
      <c r="C1" s="84"/>
      <c r="D1" s="85"/>
      <c r="E1" s="85"/>
      <c r="F1" s="85" t="s">
        <v>148</v>
      </c>
      <c r="G1" s="84"/>
      <c r="H1" s="85"/>
      <c r="I1" s="85" t="s">
        <v>1546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92" t="s">
        <v>1</v>
      </c>
      <c r="I2" s="164" t="s">
        <v>884</v>
      </c>
    </row>
    <row r="3" spans="1:25" ht="15.75" customHeight="1" x14ac:dyDescent="0.3">
      <c r="A3" s="90"/>
      <c r="B3" s="91" t="s">
        <v>75</v>
      </c>
      <c r="C3" s="86" t="s">
        <v>907</v>
      </c>
      <c r="E3" s="92" t="s">
        <v>1443</v>
      </c>
      <c r="F3" s="91"/>
      <c r="G3" s="91"/>
      <c r="H3" s="91"/>
      <c r="I3" s="91"/>
      <c r="J3" s="112"/>
      <c r="K3" s="112"/>
      <c r="L3" s="112"/>
      <c r="M3" s="112"/>
      <c r="N3" s="112"/>
      <c r="O3" s="11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4"/>
      <c r="E4" s="162"/>
      <c r="F4" s="98" t="s">
        <v>9</v>
      </c>
      <c r="G4" s="98" t="s">
        <v>10</v>
      </c>
      <c r="H4" s="98" t="s">
        <v>11</v>
      </c>
      <c r="I4" s="99" t="s">
        <v>12</v>
      </c>
      <c r="J4" s="112"/>
      <c r="K4" s="112"/>
      <c r="L4" s="112"/>
      <c r="M4" s="112"/>
      <c r="N4" s="112"/>
      <c r="O4" s="11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8">
        <v>8</v>
      </c>
      <c r="B5" s="353" t="s">
        <v>871</v>
      </c>
      <c r="C5" s="353" t="s">
        <v>235</v>
      </c>
      <c r="D5" s="355">
        <v>94</v>
      </c>
      <c r="E5" s="355">
        <v>94</v>
      </c>
      <c r="F5" s="291">
        <v>188</v>
      </c>
      <c r="G5" s="273">
        <v>8</v>
      </c>
      <c r="H5" s="356">
        <v>1112.002</v>
      </c>
      <c r="I5" s="351">
        <v>45</v>
      </c>
      <c r="J5" s="112"/>
      <c r="K5" s="112"/>
      <c r="L5" s="112"/>
      <c r="M5" s="112"/>
      <c r="N5" s="112"/>
      <c r="O5" s="11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74">
        <v>6</v>
      </c>
      <c r="B6" s="292" t="s">
        <v>861</v>
      </c>
      <c r="C6" s="292" t="s">
        <v>61</v>
      </c>
      <c r="D6" s="293">
        <v>92</v>
      </c>
      <c r="E6" s="293">
        <v>90</v>
      </c>
      <c r="F6" s="294">
        <v>182</v>
      </c>
      <c r="G6" s="276">
        <v>6</v>
      </c>
      <c r="H6" s="182">
        <v>1093.0039999999999</v>
      </c>
      <c r="I6" s="115">
        <v>40</v>
      </c>
      <c r="J6" s="112"/>
      <c r="K6" s="112"/>
      <c r="L6" s="112"/>
      <c r="M6" s="112"/>
      <c r="N6" s="112"/>
      <c r="O6" s="11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74">
        <v>2</v>
      </c>
      <c r="B7" s="292" t="s">
        <v>865</v>
      </c>
      <c r="C7" s="292" t="s">
        <v>235</v>
      </c>
      <c r="D7" s="293">
        <v>95.001000000000005</v>
      </c>
      <c r="E7" s="293">
        <v>92</v>
      </c>
      <c r="F7" s="294">
        <v>187.001</v>
      </c>
      <c r="G7" s="276">
        <v>7</v>
      </c>
      <c r="H7" s="182">
        <v>911.00199999999995</v>
      </c>
      <c r="I7" s="115">
        <v>31</v>
      </c>
      <c r="J7" s="112"/>
      <c r="K7" s="112"/>
      <c r="L7" s="112"/>
      <c r="M7" s="112"/>
      <c r="N7" s="112"/>
      <c r="O7" s="11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77">
        <v>7</v>
      </c>
      <c r="B8" s="292" t="s">
        <v>870</v>
      </c>
      <c r="C8" s="292" t="s">
        <v>41</v>
      </c>
      <c r="D8" s="293">
        <v>89.001999999999995</v>
      </c>
      <c r="E8" s="293">
        <v>81</v>
      </c>
      <c r="F8" s="294">
        <v>170.00200000000001</v>
      </c>
      <c r="G8" s="276">
        <v>3</v>
      </c>
      <c r="H8" s="182">
        <v>969.00399999999991</v>
      </c>
      <c r="I8" s="115">
        <v>29</v>
      </c>
      <c r="J8" s="112"/>
      <c r="K8" s="112"/>
      <c r="L8" s="112"/>
      <c r="M8" s="112"/>
      <c r="N8" s="112"/>
      <c r="O8" s="11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77">
        <v>3</v>
      </c>
      <c r="B9" s="292" t="s">
        <v>877</v>
      </c>
      <c r="C9" s="292" t="s">
        <v>473</v>
      </c>
      <c r="D9" s="293">
        <v>87</v>
      </c>
      <c r="E9" s="293">
        <v>86</v>
      </c>
      <c r="F9" s="294">
        <v>173</v>
      </c>
      <c r="G9" s="276">
        <v>4</v>
      </c>
      <c r="H9" s="182">
        <v>1012</v>
      </c>
      <c r="I9" s="115">
        <v>23</v>
      </c>
      <c r="J9" s="112"/>
      <c r="K9" s="112"/>
      <c r="L9" s="112"/>
      <c r="M9" s="112"/>
      <c r="N9" s="112"/>
      <c r="O9" s="11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77">
        <v>5</v>
      </c>
      <c r="B10" s="292" t="s">
        <v>881</v>
      </c>
      <c r="C10" s="292" t="s">
        <v>473</v>
      </c>
      <c r="D10" s="293">
        <v>89</v>
      </c>
      <c r="E10" s="293">
        <v>91</v>
      </c>
      <c r="F10" s="294">
        <v>180</v>
      </c>
      <c r="G10" s="276">
        <v>5</v>
      </c>
      <c r="H10" s="182">
        <v>866.00199999999995</v>
      </c>
      <c r="I10" s="115">
        <v>21</v>
      </c>
      <c r="J10" s="112"/>
      <c r="K10" s="112"/>
      <c r="L10" s="112"/>
      <c r="M10" s="112"/>
      <c r="N10" s="112"/>
      <c r="O10" s="11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74">
        <v>4</v>
      </c>
      <c r="B11" s="292" t="s">
        <v>878</v>
      </c>
      <c r="C11" s="292" t="s">
        <v>879</v>
      </c>
      <c r="D11" s="293">
        <v>93</v>
      </c>
      <c r="E11" s="293">
        <v>88</v>
      </c>
      <c r="F11" s="294">
        <v>161</v>
      </c>
      <c r="G11" s="276">
        <v>2</v>
      </c>
      <c r="H11" s="182">
        <v>975.00099999999998</v>
      </c>
      <c r="I11" s="115">
        <v>19</v>
      </c>
      <c r="J11" s="112"/>
      <c r="K11" s="112"/>
      <c r="L11" s="112"/>
      <c r="M11" s="112"/>
      <c r="N11" s="112"/>
      <c r="O11" s="11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82">
        <v>1</v>
      </c>
      <c r="B12" s="362" t="s">
        <v>875</v>
      </c>
      <c r="C12" s="362" t="s">
        <v>473</v>
      </c>
      <c r="D12" s="297" t="s">
        <v>69</v>
      </c>
      <c r="E12" s="297" t="s">
        <v>524</v>
      </c>
      <c r="F12" s="297">
        <v>0</v>
      </c>
      <c r="G12" s="280">
        <v>0</v>
      </c>
      <c r="H12" s="185">
        <v>162</v>
      </c>
      <c r="I12" s="344">
        <v>3</v>
      </c>
      <c r="J12" s="112"/>
      <c r="K12" s="112"/>
      <c r="L12" s="112"/>
      <c r="M12" s="112"/>
      <c r="N12" s="112"/>
      <c r="O12" s="1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12"/>
      <c r="B14" s="112" t="s">
        <v>810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12"/>
      <c r="B16" s="86" t="s">
        <v>178</v>
      </c>
      <c r="E16" s="106" t="s">
        <v>1547</v>
      </c>
      <c r="H16" s="112"/>
      <c r="I16" s="112"/>
      <c r="J16" s="112"/>
      <c r="K16" s="112"/>
      <c r="L16" s="112"/>
      <c r="M16" s="112"/>
      <c r="N16" s="112"/>
      <c r="O16" s="11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12"/>
      <c r="B17" s="86" t="s">
        <v>1548</v>
      </c>
      <c r="H17" s="112"/>
      <c r="I17" s="112"/>
      <c r="J17" s="112"/>
      <c r="K17" s="112"/>
      <c r="L17" s="112"/>
      <c r="M17" s="112"/>
      <c r="N17" s="112"/>
      <c r="O17" s="11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á" xr:uid="{145AFD1F-569D-4EC6-B590-235050DAB66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1B932-EAB1-46BB-8382-81DB1026D4D3}">
  <sheetPr codeName="Sheet44"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86" customWidth="1"/>
    <col min="2" max="3" width="5" style="86" customWidth="1"/>
    <col min="4" max="4" width="8.7109375" style="86" customWidth="1"/>
    <col min="5" max="5" width="8.7109375" style="87" customWidth="1"/>
    <col min="6" max="6" width="8.7109375" style="86" customWidth="1"/>
    <col min="7" max="7" width="4.7109375" style="87" customWidth="1"/>
    <col min="8" max="8" width="20.7109375" style="86" customWidth="1"/>
    <col min="9" max="10" width="5" style="86" customWidth="1"/>
    <col min="11" max="12" width="7.7109375" style="86" customWidth="1"/>
    <col min="13" max="13" width="9.7109375" style="86" customWidth="1"/>
    <col min="14" max="14" width="5" style="86" customWidth="1"/>
    <col min="15" max="20" width="4.140625" style="86" customWidth="1"/>
    <col min="21" max="25" width="10.28515625" style="86" customWidth="1"/>
    <col min="26" max="254" width="10.28515625" customWidth="1"/>
    <col min="255" max="255" width="17.85546875" customWidth="1"/>
  </cols>
  <sheetData>
    <row r="1" spans="1:25" customFormat="1" ht="18" x14ac:dyDescent="0.35">
      <c r="A1" s="84" t="s">
        <v>908</v>
      </c>
      <c r="B1" s="84"/>
      <c r="C1" s="84"/>
      <c r="D1" s="85"/>
      <c r="E1" s="85"/>
      <c r="F1" s="85"/>
      <c r="G1" s="121"/>
      <c r="H1" s="85"/>
      <c r="I1" s="85"/>
      <c r="J1" s="85" t="s">
        <v>1546</v>
      </c>
      <c r="K1" s="84"/>
      <c r="L1" s="85"/>
      <c r="M1" s="85"/>
      <c r="N1" s="84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customFormat="1" ht="15.75" customHeight="1" x14ac:dyDescent="0.35">
      <c r="A2" s="392" t="s">
        <v>1</v>
      </c>
      <c r="B2" s="86"/>
      <c r="C2" s="86"/>
      <c r="D2" s="86"/>
      <c r="E2" s="87"/>
      <c r="F2" s="86"/>
      <c r="G2" s="87"/>
      <c r="H2" s="86"/>
      <c r="I2" s="88" t="s">
        <v>926</v>
      </c>
      <c r="J2" s="122">
        <v>2</v>
      </c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spans="1:25" customFormat="1" ht="15.75" customHeight="1" x14ac:dyDescent="0.3">
      <c r="A3" s="91" t="s">
        <v>3</v>
      </c>
      <c r="B3" s="91"/>
      <c r="C3" s="91"/>
      <c r="D3" s="91"/>
      <c r="E3" s="90"/>
      <c r="F3" s="91"/>
      <c r="G3" s="90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customFormat="1" ht="15.75" customHeight="1" x14ac:dyDescent="0.3">
      <c r="A4" s="123" t="s">
        <v>1127</v>
      </c>
      <c r="B4" s="124"/>
      <c r="C4" s="125">
        <v>588</v>
      </c>
      <c r="D4" s="124"/>
      <c r="E4" s="96" t="s">
        <v>12</v>
      </c>
      <c r="F4" s="187">
        <f>SUM(F5:F7)</f>
        <v>582.00400000000002</v>
      </c>
      <c r="G4" s="127" t="s">
        <v>181</v>
      </c>
      <c r="H4" s="123" t="s">
        <v>1128</v>
      </c>
      <c r="I4" s="124"/>
      <c r="J4" s="125">
        <v>588</v>
      </c>
      <c r="K4" s="124"/>
      <c r="L4" s="96" t="s">
        <v>12</v>
      </c>
      <c r="M4" s="187">
        <f>SUM(M5:M7)</f>
        <v>591.01</v>
      </c>
      <c r="N4" s="112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</row>
    <row r="5" spans="1:25" customFormat="1" ht="15.75" customHeight="1" x14ac:dyDescent="0.3">
      <c r="A5" s="128" t="s">
        <v>895</v>
      </c>
      <c r="B5" s="129"/>
      <c r="C5" s="130"/>
      <c r="D5" s="188">
        <v>98.001000000000005</v>
      </c>
      <c r="E5" s="188">
        <v>97</v>
      </c>
      <c r="F5" s="189">
        <f>SUM(D5:E5)</f>
        <v>195.001</v>
      </c>
      <c r="G5" s="112"/>
      <c r="H5" s="128" t="s">
        <v>971</v>
      </c>
      <c r="I5" s="129"/>
      <c r="J5" s="130"/>
      <c r="K5" s="188">
        <v>99.001000000000005</v>
      </c>
      <c r="L5" s="188">
        <v>99.001000000000005</v>
      </c>
      <c r="M5" s="189">
        <f>SUM(K5:L5)</f>
        <v>198.00200000000001</v>
      </c>
      <c r="N5" s="112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</row>
    <row r="6" spans="1:25" customFormat="1" ht="15.75" customHeight="1" x14ac:dyDescent="0.3">
      <c r="A6" s="133" t="s">
        <v>1099</v>
      </c>
      <c r="B6" s="134"/>
      <c r="C6" s="135"/>
      <c r="D6" s="188">
        <v>98.001000000000005</v>
      </c>
      <c r="E6" s="188">
        <v>95.001000000000005</v>
      </c>
      <c r="F6" s="190">
        <f>SUM(D6:E6)</f>
        <v>193.00200000000001</v>
      </c>
      <c r="G6" s="112"/>
      <c r="H6" s="133" t="s">
        <v>972</v>
      </c>
      <c r="I6" s="134"/>
      <c r="J6" s="135"/>
      <c r="K6" s="188">
        <v>99.006</v>
      </c>
      <c r="L6" s="188">
        <v>97.001000000000005</v>
      </c>
      <c r="M6" s="190">
        <f>SUM(K6:L6)</f>
        <v>196.00700000000001</v>
      </c>
      <c r="N6" s="112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</row>
    <row r="7" spans="1:25" customFormat="1" ht="15.75" customHeight="1" x14ac:dyDescent="0.3">
      <c r="A7" s="136" t="s">
        <v>700</v>
      </c>
      <c r="B7" s="137"/>
      <c r="C7" s="138"/>
      <c r="D7" s="191">
        <v>97.001000000000005</v>
      </c>
      <c r="E7" s="191">
        <v>97</v>
      </c>
      <c r="F7" s="192">
        <f>SUM(D7:E7)</f>
        <v>194.001</v>
      </c>
      <c r="G7" s="112"/>
      <c r="H7" s="136" t="s">
        <v>1103</v>
      </c>
      <c r="I7" s="137"/>
      <c r="J7" s="138"/>
      <c r="K7" s="191">
        <v>100.001</v>
      </c>
      <c r="L7" s="191">
        <v>97</v>
      </c>
      <c r="M7" s="192">
        <f>SUM(K7:L7)</f>
        <v>197.001</v>
      </c>
      <c r="N7" s="112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</row>
    <row r="8" spans="1:25" customFormat="1" ht="15.75" customHeight="1" x14ac:dyDescent="0.3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74"/>
      <c r="P8" s="86"/>
      <c r="Q8" s="86"/>
      <c r="R8" s="86"/>
      <c r="S8" s="86"/>
      <c r="T8" s="86"/>
      <c r="U8" s="86"/>
      <c r="V8" s="86"/>
      <c r="W8" s="86"/>
      <c r="X8" s="86"/>
      <c r="Y8" s="86"/>
    </row>
    <row r="9" spans="1:25" customFormat="1" ht="15.75" customHeight="1" x14ac:dyDescent="0.3">
      <c r="A9" s="123" t="s">
        <v>1129</v>
      </c>
      <c r="B9" s="124"/>
      <c r="C9" s="125">
        <v>590</v>
      </c>
      <c r="D9" s="124"/>
      <c r="E9" s="96" t="s">
        <v>12</v>
      </c>
      <c r="F9" s="187">
        <f>SUM(F10:F12)</f>
        <v>589.00800000000004</v>
      </c>
      <c r="G9" s="127" t="s">
        <v>181</v>
      </c>
      <c r="H9" s="123" t="s">
        <v>1130</v>
      </c>
      <c r="I9" s="124"/>
      <c r="J9" s="125">
        <v>593</v>
      </c>
      <c r="K9" s="124"/>
      <c r="L9" s="96" t="s">
        <v>12</v>
      </c>
      <c r="M9" s="187">
        <f>SUM(M10:M12)</f>
        <v>596.01</v>
      </c>
      <c r="N9" s="112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</row>
    <row r="10" spans="1:25" customFormat="1" ht="15.75" customHeight="1" x14ac:dyDescent="0.3">
      <c r="A10" s="128" t="s">
        <v>887</v>
      </c>
      <c r="B10" s="129"/>
      <c r="C10" s="130"/>
      <c r="D10" s="188">
        <v>98.004000000000005</v>
      </c>
      <c r="E10" s="188">
        <v>97.001000000000005</v>
      </c>
      <c r="F10" s="189">
        <f>SUM(D10:E10)</f>
        <v>195.005</v>
      </c>
      <c r="G10" s="112"/>
      <c r="H10" s="128" t="s">
        <v>965</v>
      </c>
      <c r="I10" s="129"/>
      <c r="J10" s="130"/>
      <c r="K10" s="188">
        <v>99.003</v>
      </c>
      <c r="L10" s="188">
        <v>99.001000000000005</v>
      </c>
      <c r="M10" s="189">
        <f>SUM(K10:L10)</f>
        <v>198.00400000000002</v>
      </c>
      <c r="N10" s="112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</row>
    <row r="11" spans="1:25" customFormat="1" ht="15.75" customHeight="1" x14ac:dyDescent="0.3">
      <c r="A11" s="133" t="s">
        <v>896</v>
      </c>
      <c r="B11" s="134"/>
      <c r="C11" s="135"/>
      <c r="D11" s="188">
        <v>98.001000000000005</v>
      </c>
      <c r="E11" s="188">
        <v>98</v>
      </c>
      <c r="F11" s="190">
        <f>SUM(D11:E11)</f>
        <v>196.001</v>
      </c>
      <c r="G11" s="112"/>
      <c r="H11" s="133" t="s">
        <v>1101</v>
      </c>
      <c r="I11" s="134"/>
      <c r="J11" s="135"/>
      <c r="K11" s="188">
        <v>100.002</v>
      </c>
      <c r="L11" s="188">
        <v>98.001000000000005</v>
      </c>
      <c r="M11" s="190">
        <f>SUM(K11:L11)</f>
        <v>198.00299999999999</v>
      </c>
      <c r="N11" s="112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</row>
    <row r="12" spans="1:25" customFormat="1" ht="15.75" customHeight="1" x14ac:dyDescent="0.3">
      <c r="A12" s="136" t="s">
        <v>1104</v>
      </c>
      <c r="B12" s="137"/>
      <c r="C12" s="138"/>
      <c r="D12" s="191">
        <v>100</v>
      </c>
      <c r="E12" s="191">
        <v>98.001999999999995</v>
      </c>
      <c r="F12" s="192">
        <f>SUM(D12:E12)</f>
        <v>198.00200000000001</v>
      </c>
      <c r="G12" s="112"/>
      <c r="H12" s="136" t="s">
        <v>1096</v>
      </c>
      <c r="I12" s="137"/>
      <c r="J12" s="138"/>
      <c r="K12" s="191">
        <v>100.003</v>
      </c>
      <c r="L12" s="191">
        <v>100</v>
      </c>
      <c r="M12" s="192">
        <f>SUM(K12:L12)</f>
        <v>200.00299999999999</v>
      </c>
      <c r="N12" s="112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</row>
    <row r="13" spans="1:25" customFormat="1" ht="15.75" customHeight="1" x14ac:dyDescent="0.3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</row>
    <row r="14" spans="1:25" customFormat="1" ht="15.75" customHeight="1" x14ac:dyDescent="0.3">
      <c r="A14" s="123" t="s">
        <v>1131</v>
      </c>
      <c r="B14" s="124"/>
      <c r="C14" s="125">
        <v>588</v>
      </c>
      <c r="D14" s="124"/>
      <c r="E14" s="96" t="s">
        <v>12</v>
      </c>
      <c r="F14" s="187">
        <f>SUM(F15:F17)</f>
        <v>584.00600000000009</v>
      </c>
      <c r="G14" s="127" t="s">
        <v>181</v>
      </c>
      <c r="H14" s="123" t="s">
        <v>1132</v>
      </c>
      <c r="I14" s="124"/>
      <c r="J14" s="125">
        <v>591</v>
      </c>
      <c r="K14" s="124"/>
      <c r="L14" s="96" t="s">
        <v>12</v>
      </c>
      <c r="M14" s="187">
        <f>SUM(M15:M17)</f>
        <v>590.00700000000006</v>
      </c>
      <c r="N14" s="112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</row>
    <row r="15" spans="1:25" customFormat="1" ht="15.75" customHeight="1" x14ac:dyDescent="0.3">
      <c r="A15" s="128" t="s">
        <v>670</v>
      </c>
      <c r="B15" s="129"/>
      <c r="C15" s="130"/>
      <c r="D15" s="188">
        <v>98.001999999999995</v>
      </c>
      <c r="E15" s="188">
        <v>94</v>
      </c>
      <c r="F15" s="189">
        <f>SUM(D15:E15)</f>
        <v>192.00200000000001</v>
      </c>
      <c r="G15" s="112"/>
      <c r="H15" s="128" t="s">
        <v>1098</v>
      </c>
      <c r="I15" s="129"/>
      <c r="J15" s="130"/>
      <c r="K15" s="188">
        <v>97.001999999999995</v>
      </c>
      <c r="L15" s="188">
        <v>96</v>
      </c>
      <c r="M15" s="189">
        <f>SUM(K15:L15)</f>
        <v>193.00200000000001</v>
      </c>
      <c r="N15" s="112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</row>
    <row r="16" spans="1:25" customFormat="1" ht="15.75" customHeight="1" x14ac:dyDescent="0.3">
      <c r="A16" s="133" t="s">
        <v>899</v>
      </c>
      <c r="B16" s="134"/>
      <c r="C16" s="135"/>
      <c r="D16" s="188">
        <v>98.001000000000005</v>
      </c>
      <c r="E16" s="188">
        <v>95.001000000000005</v>
      </c>
      <c r="F16" s="190">
        <f>SUM(D16:E16)</f>
        <v>193.00200000000001</v>
      </c>
      <c r="G16" s="112"/>
      <c r="H16" s="133" t="s">
        <v>1102</v>
      </c>
      <c r="I16" s="134"/>
      <c r="J16" s="135"/>
      <c r="K16" s="188">
        <v>100.004</v>
      </c>
      <c r="L16" s="188">
        <v>99</v>
      </c>
      <c r="M16" s="190">
        <f>SUM(K16:L16)</f>
        <v>199.00400000000002</v>
      </c>
      <c r="N16" s="112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</row>
    <row r="17" spans="1:25" customFormat="1" ht="15.75" customHeight="1" x14ac:dyDescent="0.3">
      <c r="A17" s="136" t="s">
        <v>89</v>
      </c>
      <c r="B17" s="137"/>
      <c r="C17" s="138"/>
      <c r="D17" s="191">
        <v>100.001</v>
      </c>
      <c r="E17" s="191">
        <v>99.001000000000005</v>
      </c>
      <c r="F17" s="192">
        <f>SUM(D17:E17)</f>
        <v>199.00200000000001</v>
      </c>
      <c r="G17" s="112"/>
      <c r="H17" s="136" t="s">
        <v>1095</v>
      </c>
      <c r="I17" s="137"/>
      <c r="J17" s="138"/>
      <c r="K17" s="191">
        <v>99.001000000000005</v>
      </c>
      <c r="L17" s="191">
        <v>99</v>
      </c>
      <c r="M17" s="192">
        <f>SUM(K17:L17)</f>
        <v>198.001</v>
      </c>
      <c r="N17" s="112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</row>
    <row r="18" spans="1:25" customFormat="1" ht="15.75" customHeight="1" x14ac:dyDescent="0.3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</row>
    <row r="19" spans="1:25" customFormat="1" ht="15.75" customHeight="1" x14ac:dyDescent="0.3">
      <c r="A19" s="86"/>
      <c r="B19" s="86"/>
      <c r="C19" s="86"/>
      <c r="D19" s="86"/>
      <c r="E19" s="86"/>
      <c r="F19" s="86"/>
      <c r="G19" s="87"/>
      <c r="H19" s="141" t="s">
        <v>3</v>
      </c>
      <c r="I19" s="98" t="s">
        <v>187</v>
      </c>
      <c r="J19" s="98" t="s">
        <v>188</v>
      </c>
      <c r="K19" s="98" t="s">
        <v>189</v>
      </c>
      <c r="L19" s="98" t="s">
        <v>190</v>
      </c>
      <c r="M19" s="98" t="s">
        <v>11</v>
      </c>
      <c r="N19" s="99" t="s">
        <v>191</v>
      </c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</row>
    <row r="20" spans="1:25" customFormat="1" ht="15.75" customHeight="1" x14ac:dyDescent="0.3">
      <c r="A20" s="86"/>
      <c r="B20" s="86" t="s">
        <v>1133</v>
      </c>
      <c r="C20" s="86"/>
      <c r="D20" s="86"/>
      <c r="E20" s="86"/>
      <c r="F20" s="86"/>
      <c r="G20" s="87"/>
      <c r="H20" s="379" t="s">
        <v>1130</v>
      </c>
      <c r="I20" s="100">
        <v>6</v>
      </c>
      <c r="J20" s="100">
        <v>6</v>
      </c>
      <c r="K20" s="100"/>
      <c r="L20" s="100"/>
      <c r="M20" s="382">
        <v>3572.0780000000004</v>
      </c>
      <c r="N20" s="132">
        <v>12</v>
      </c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</row>
    <row r="21" spans="1:25" customFormat="1" ht="15.75" customHeight="1" x14ac:dyDescent="0.3">
      <c r="A21" s="86"/>
      <c r="B21" s="257" t="s">
        <v>1465</v>
      </c>
      <c r="C21" s="86"/>
      <c r="D21" s="86"/>
      <c r="E21" s="86"/>
      <c r="F21" s="86"/>
      <c r="G21" s="87"/>
      <c r="H21" s="143" t="s">
        <v>1128</v>
      </c>
      <c r="I21" s="102">
        <v>6</v>
      </c>
      <c r="J21" s="102">
        <v>3</v>
      </c>
      <c r="K21" s="102"/>
      <c r="L21" s="102">
        <v>3</v>
      </c>
      <c r="M21" s="333">
        <v>3540.0600000000004</v>
      </c>
      <c r="N21" s="103">
        <v>6</v>
      </c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</row>
    <row r="22" spans="1:25" customFormat="1" ht="15.75" customHeight="1" x14ac:dyDescent="0.3">
      <c r="A22" s="86"/>
      <c r="B22" s="92" t="s">
        <v>1460</v>
      </c>
      <c r="C22" s="86"/>
      <c r="D22" s="86"/>
      <c r="E22" s="86"/>
      <c r="F22" s="86"/>
      <c r="G22" s="87"/>
      <c r="H22" s="203" t="s">
        <v>1132</v>
      </c>
      <c r="I22" s="102">
        <v>6</v>
      </c>
      <c r="J22" s="102">
        <v>3</v>
      </c>
      <c r="K22" s="102"/>
      <c r="L22" s="102">
        <v>3</v>
      </c>
      <c r="M22" s="333">
        <v>3539.0659999999998</v>
      </c>
      <c r="N22" s="103">
        <v>6</v>
      </c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</row>
    <row r="23" spans="1:25" customFormat="1" ht="15.75" customHeight="1" x14ac:dyDescent="0.3">
      <c r="A23" s="86"/>
      <c r="B23" s="86"/>
      <c r="C23" s="86"/>
      <c r="D23" s="86"/>
      <c r="E23" s="87"/>
      <c r="F23" s="86"/>
      <c r="G23" s="87"/>
      <c r="H23" s="143" t="s">
        <v>1127</v>
      </c>
      <c r="I23" s="157">
        <v>6</v>
      </c>
      <c r="J23" s="157">
        <v>3</v>
      </c>
      <c r="K23" s="157"/>
      <c r="L23" s="157">
        <v>3</v>
      </c>
      <c r="M23" s="383">
        <v>3524.0479999999998</v>
      </c>
      <c r="N23" s="163">
        <v>6</v>
      </c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</row>
    <row r="24" spans="1:25" customFormat="1" ht="15.75" customHeight="1" x14ac:dyDescent="0.3">
      <c r="A24" s="86"/>
      <c r="B24" s="86"/>
      <c r="C24" s="86"/>
      <c r="D24" s="86"/>
      <c r="E24" s="87"/>
      <c r="F24" s="86"/>
      <c r="G24" s="87"/>
      <c r="H24" s="143" t="s">
        <v>1131</v>
      </c>
      <c r="I24" s="102">
        <v>6</v>
      </c>
      <c r="J24" s="102">
        <v>2</v>
      </c>
      <c r="K24" s="102"/>
      <c r="L24" s="102">
        <v>4</v>
      </c>
      <c r="M24" s="333">
        <v>3437.0460000000003</v>
      </c>
      <c r="N24" s="103">
        <v>4</v>
      </c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</row>
    <row r="25" spans="1:25" customFormat="1" ht="15.75" customHeight="1" x14ac:dyDescent="0.3">
      <c r="A25" s="86"/>
      <c r="B25" s="86"/>
      <c r="C25" s="86"/>
      <c r="D25" s="86"/>
      <c r="E25" s="87"/>
      <c r="F25" s="86"/>
      <c r="G25" s="87"/>
      <c r="H25" s="381" t="s">
        <v>1129</v>
      </c>
      <c r="I25" s="104">
        <v>6</v>
      </c>
      <c r="J25" s="104">
        <v>1</v>
      </c>
      <c r="K25" s="104"/>
      <c r="L25" s="104">
        <v>5</v>
      </c>
      <c r="M25" s="334">
        <v>3515.0572000000002</v>
      </c>
      <c r="N25" s="105">
        <v>2</v>
      </c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</row>
    <row r="26" spans="1:25" customFormat="1" ht="15.75" customHeight="1" x14ac:dyDescent="0.3">
      <c r="A26" s="86"/>
      <c r="B26" s="86"/>
      <c r="C26" s="86"/>
      <c r="D26" s="86"/>
      <c r="E26" s="87"/>
      <c r="F26" s="86"/>
      <c r="G26" s="87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</row>
    <row r="27" spans="1:25" customFormat="1" ht="15.75" customHeight="1" x14ac:dyDescent="0.3">
      <c r="A27" s="148"/>
      <c r="B27" s="148"/>
      <c r="C27" s="148"/>
      <c r="D27" s="148"/>
      <c r="E27" s="149"/>
      <c r="F27" s="148"/>
      <c r="G27" s="149"/>
      <c r="H27" s="148"/>
      <c r="I27" s="148"/>
      <c r="J27" s="148"/>
      <c r="K27" s="148"/>
      <c r="L27" s="148"/>
      <c r="M27" s="148"/>
      <c r="N27" s="148"/>
      <c r="O27" s="86"/>
      <c r="P27" s="147"/>
      <c r="Q27" s="86"/>
      <c r="R27" s="86"/>
      <c r="S27" s="86"/>
      <c r="T27" s="86"/>
      <c r="U27" s="86"/>
      <c r="V27" s="86"/>
      <c r="W27" s="86"/>
      <c r="X27" s="86"/>
      <c r="Y27" s="86"/>
    </row>
    <row r="28" spans="1:25" customFormat="1" ht="15.75" customHeight="1" x14ac:dyDescent="0.3">
      <c r="A28" s="86"/>
      <c r="B28" s="86"/>
      <c r="C28" s="86"/>
      <c r="D28" s="86"/>
      <c r="E28" s="87"/>
      <c r="F28" s="86"/>
      <c r="G28" s="87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</row>
    <row r="29" spans="1:25" customFormat="1" ht="15.75" customHeight="1" x14ac:dyDescent="0.3">
      <c r="A29" s="91" t="s">
        <v>5</v>
      </c>
      <c r="B29" s="91"/>
      <c r="C29" s="91"/>
      <c r="D29" s="91"/>
      <c r="E29" s="90"/>
      <c r="F29" s="91"/>
      <c r="G29" s="90"/>
      <c r="H29" s="91"/>
      <c r="I29" s="91"/>
      <c r="J29" s="91"/>
      <c r="K29" s="91"/>
      <c r="L29" s="91"/>
      <c r="M29" s="91"/>
      <c r="N29" s="91"/>
      <c r="O29" s="91"/>
      <c r="P29" s="86"/>
      <c r="Q29" s="86"/>
      <c r="R29" s="86"/>
      <c r="S29" s="86"/>
      <c r="T29" s="86"/>
      <c r="U29" s="86"/>
      <c r="V29" s="86"/>
      <c r="W29" s="86"/>
      <c r="X29" s="86"/>
      <c r="Y29" s="86"/>
    </row>
    <row r="30" spans="1:25" customFormat="1" ht="15.75" customHeight="1" x14ac:dyDescent="0.3">
      <c r="A30" s="123" t="s">
        <v>434</v>
      </c>
      <c r="B30" s="124"/>
      <c r="C30" s="125">
        <v>585</v>
      </c>
      <c r="D30" s="124"/>
      <c r="E30" s="96" t="s">
        <v>12</v>
      </c>
      <c r="F30" s="187">
        <f>SUM(F31:F33)</f>
        <v>573.00599999999997</v>
      </c>
      <c r="G30" s="127" t="s">
        <v>181</v>
      </c>
      <c r="H30" s="123" t="s">
        <v>1134</v>
      </c>
      <c r="I30" s="124"/>
      <c r="J30" s="125">
        <v>583</v>
      </c>
      <c r="K30" s="124"/>
      <c r="L30" s="96" t="s">
        <v>12</v>
      </c>
      <c r="M30" s="187">
        <f>SUM(M31:M33)</f>
        <v>396.00599999999997</v>
      </c>
      <c r="N30" s="112"/>
      <c r="O30" s="112"/>
      <c r="U30" s="86"/>
      <c r="V30" s="86"/>
      <c r="W30" s="86"/>
      <c r="X30" s="86"/>
      <c r="Y30" s="86"/>
    </row>
    <row r="31" spans="1:25" customFormat="1" ht="15.75" customHeight="1" x14ac:dyDescent="0.3">
      <c r="A31" s="128" t="s">
        <v>314</v>
      </c>
      <c r="B31" s="129"/>
      <c r="C31" s="130"/>
      <c r="D31" s="188">
        <v>99</v>
      </c>
      <c r="E31" s="188">
        <v>98.004000000000005</v>
      </c>
      <c r="F31" s="189">
        <f>SUM(D31:E31)</f>
        <v>197.00400000000002</v>
      </c>
      <c r="G31" s="112"/>
      <c r="H31" s="128" t="s">
        <v>156</v>
      </c>
      <c r="I31" s="129"/>
      <c r="J31" s="130"/>
      <c r="K31" s="188">
        <v>100.002</v>
      </c>
      <c r="L31" s="188">
        <v>99.001999999999995</v>
      </c>
      <c r="M31" s="189">
        <f>SUM(K31:L31)</f>
        <v>199.00399999999999</v>
      </c>
      <c r="N31" s="112"/>
      <c r="O31" s="112"/>
      <c r="U31" s="86"/>
      <c r="V31" s="86"/>
      <c r="W31" s="86"/>
      <c r="X31" s="86"/>
      <c r="Y31" s="86"/>
    </row>
    <row r="32" spans="1:25" customFormat="1" ht="15.75" customHeight="1" x14ac:dyDescent="0.3">
      <c r="A32" s="133" t="s">
        <v>698</v>
      </c>
      <c r="B32" s="134"/>
      <c r="C32" s="135"/>
      <c r="D32" s="188">
        <v>97</v>
      </c>
      <c r="E32" s="188">
        <v>96.001000000000005</v>
      </c>
      <c r="F32" s="190">
        <f>SUM(D32:E32)</f>
        <v>193.001</v>
      </c>
      <c r="G32" s="112"/>
      <c r="H32" s="133" t="s">
        <v>279</v>
      </c>
      <c r="I32" s="134"/>
      <c r="J32" s="135"/>
      <c r="K32" s="188">
        <v>100.002</v>
      </c>
      <c r="L32" s="188">
        <v>97</v>
      </c>
      <c r="M32" s="190">
        <f>SUM(K32:L32)</f>
        <v>197.00200000000001</v>
      </c>
      <c r="N32" s="112"/>
      <c r="O32" s="112"/>
      <c r="U32" s="86"/>
      <c r="V32" s="86"/>
      <c r="W32" s="86"/>
      <c r="X32" s="86"/>
      <c r="Y32" s="86"/>
    </row>
    <row r="33" spans="1:25" customFormat="1" ht="15.75" customHeight="1" x14ac:dyDescent="0.3">
      <c r="A33" s="136" t="s">
        <v>159</v>
      </c>
      <c r="B33" s="137"/>
      <c r="C33" s="138"/>
      <c r="D33" s="191">
        <v>97.001000000000005</v>
      </c>
      <c r="E33" s="191">
        <v>86</v>
      </c>
      <c r="F33" s="192">
        <f>SUM(D33:E33)</f>
        <v>183.001</v>
      </c>
      <c r="G33" s="112"/>
      <c r="H33" s="136" t="s">
        <v>792</v>
      </c>
      <c r="I33" s="137"/>
      <c r="J33" s="138"/>
      <c r="K33" s="191" t="s">
        <v>69</v>
      </c>
      <c r="L33" s="191"/>
      <c r="M33" s="192">
        <f>SUM(K33:L33)</f>
        <v>0</v>
      </c>
      <c r="N33" s="112"/>
      <c r="O33" s="112"/>
      <c r="U33" s="86"/>
      <c r="V33" s="86"/>
      <c r="W33" s="86"/>
      <c r="X33" s="86"/>
      <c r="Y33" s="86"/>
    </row>
    <row r="34" spans="1:25" customFormat="1" ht="15.75" customHeight="1" x14ac:dyDescent="0.3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U34" s="86"/>
      <c r="V34" s="86"/>
      <c r="W34" s="86"/>
      <c r="X34" s="86"/>
      <c r="Y34" s="86"/>
    </row>
    <row r="35" spans="1:25" customFormat="1" ht="15.75" customHeight="1" x14ac:dyDescent="0.3">
      <c r="A35" s="123" t="s">
        <v>1077</v>
      </c>
      <c r="B35" s="124"/>
      <c r="C35" s="125">
        <v>580</v>
      </c>
      <c r="D35" s="124"/>
      <c r="E35" s="96" t="s">
        <v>12</v>
      </c>
      <c r="F35" s="187">
        <f>SUM(F36:F38)</f>
        <v>579.00599999999997</v>
      </c>
      <c r="G35" s="127" t="s">
        <v>181</v>
      </c>
      <c r="H35" s="123" t="s">
        <v>1135</v>
      </c>
      <c r="I35" s="124"/>
      <c r="J35" s="125">
        <v>587</v>
      </c>
      <c r="K35" s="124"/>
      <c r="L35" s="96" t="s">
        <v>12</v>
      </c>
      <c r="M35" s="187">
        <f>SUM(M36:M38)</f>
        <v>590.00696999999991</v>
      </c>
      <c r="N35" s="112"/>
      <c r="O35" s="112"/>
      <c r="U35" s="86"/>
      <c r="V35" s="86"/>
      <c r="W35" s="86"/>
      <c r="X35" s="86"/>
      <c r="Y35" s="86"/>
    </row>
    <row r="36" spans="1:25" customFormat="1" ht="15.75" customHeight="1" x14ac:dyDescent="0.3">
      <c r="A36" s="128" t="s">
        <v>1092</v>
      </c>
      <c r="B36" s="129"/>
      <c r="C36" s="130"/>
      <c r="D36" s="188">
        <v>98.003</v>
      </c>
      <c r="E36" s="188">
        <v>99.001999999999995</v>
      </c>
      <c r="F36" s="189">
        <f>SUM(D36:E36)</f>
        <v>197.005</v>
      </c>
      <c r="G36" s="112"/>
      <c r="H36" s="128" t="s">
        <v>465</v>
      </c>
      <c r="I36" s="129"/>
      <c r="J36" s="130"/>
      <c r="K36" s="188">
        <v>98.00197</v>
      </c>
      <c r="L36" s="188">
        <v>97</v>
      </c>
      <c r="M36" s="189">
        <f>SUM(K36:L36)</f>
        <v>195.00197</v>
      </c>
      <c r="N36" s="112"/>
      <c r="O36" s="112"/>
      <c r="U36" s="86"/>
      <c r="V36" s="86"/>
      <c r="W36" s="86"/>
      <c r="X36" s="86"/>
      <c r="Y36" s="86"/>
    </row>
    <row r="37" spans="1:25" customFormat="1" ht="15.75" customHeight="1" x14ac:dyDescent="0.3">
      <c r="A37" s="133" t="s">
        <v>776</v>
      </c>
      <c r="B37" s="134"/>
      <c r="C37" s="135"/>
      <c r="D37" s="188">
        <v>97.001000000000005</v>
      </c>
      <c r="E37" s="188">
        <v>96</v>
      </c>
      <c r="F37" s="190">
        <f>SUM(D37:E37)</f>
        <v>193.001</v>
      </c>
      <c r="G37" s="112"/>
      <c r="H37" s="133" t="s">
        <v>510</v>
      </c>
      <c r="I37" s="134"/>
      <c r="J37" s="135"/>
      <c r="K37" s="188">
        <v>98.003</v>
      </c>
      <c r="L37" s="188">
        <v>97</v>
      </c>
      <c r="M37" s="190">
        <f>SUM(K37:L37)</f>
        <v>195.00299999999999</v>
      </c>
      <c r="N37" s="112"/>
      <c r="O37" s="112"/>
      <c r="U37" s="86"/>
      <c r="V37" s="86"/>
      <c r="W37" s="86"/>
      <c r="X37" s="86"/>
      <c r="Y37" s="86"/>
    </row>
    <row r="38" spans="1:25" customFormat="1" ht="15.75" customHeight="1" x14ac:dyDescent="0.3">
      <c r="A38" s="136" t="s">
        <v>373</v>
      </c>
      <c r="B38" s="137"/>
      <c r="C38" s="138"/>
      <c r="D38" s="191">
        <v>96</v>
      </c>
      <c r="E38" s="191">
        <v>93</v>
      </c>
      <c r="F38" s="192">
        <f>SUM(D38:E38)</f>
        <v>189</v>
      </c>
      <c r="G38" s="112"/>
      <c r="H38" s="136" t="s">
        <v>1089</v>
      </c>
      <c r="I38" s="137"/>
      <c r="J38" s="138"/>
      <c r="K38" s="191">
        <v>100.002</v>
      </c>
      <c r="L38" s="191">
        <v>100</v>
      </c>
      <c r="M38" s="192">
        <f>SUM(K38:L38)</f>
        <v>200.00200000000001</v>
      </c>
      <c r="N38" s="112"/>
      <c r="O38" s="112"/>
      <c r="U38" s="86"/>
      <c r="V38" s="86"/>
      <c r="W38" s="86"/>
      <c r="X38" s="86"/>
      <c r="Y38" s="86"/>
    </row>
    <row r="39" spans="1:25" customFormat="1" ht="15.75" customHeight="1" x14ac:dyDescent="0.3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U39" s="86"/>
      <c r="V39" s="86"/>
      <c r="W39" s="86"/>
      <c r="X39" s="86"/>
      <c r="Y39" s="86"/>
    </row>
    <row r="40" spans="1:25" customFormat="1" ht="15.75" customHeight="1" x14ac:dyDescent="0.3">
      <c r="A40" s="123" t="s">
        <v>747</v>
      </c>
      <c r="B40" s="124"/>
      <c r="C40" s="125">
        <v>582</v>
      </c>
      <c r="D40" s="124"/>
      <c r="E40" s="96" t="s">
        <v>12</v>
      </c>
      <c r="F40" s="187">
        <f>SUM(F41:F43)</f>
        <v>593.00700000000006</v>
      </c>
      <c r="G40" s="127" t="s">
        <v>181</v>
      </c>
      <c r="H40" s="123" t="s">
        <v>1136</v>
      </c>
      <c r="I40" s="124"/>
      <c r="J40" s="125">
        <v>586</v>
      </c>
      <c r="K40" s="124"/>
      <c r="L40" s="96" t="s">
        <v>12</v>
      </c>
      <c r="M40" s="187">
        <f>SUM(M41:M43)</f>
        <v>391.00599999999997</v>
      </c>
      <c r="N40" s="112"/>
      <c r="O40" s="112"/>
      <c r="U40" s="86"/>
      <c r="V40" s="86"/>
      <c r="W40" s="86"/>
      <c r="X40" s="86"/>
      <c r="Y40" s="86"/>
    </row>
    <row r="41" spans="1:25" customFormat="1" ht="15.75" customHeight="1" x14ac:dyDescent="0.3">
      <c r="A41" s="128" t="s">
        <v>894</v>
      </c>
      <c r="B41" s="129"/>
      <c r="C41" s="130"/>
      <c r="D41" s="188">
        <v>100.002</v>
      </c>
      <c r="E41" s="188">
        <v>98</v>
      </c>
      <c r="F41" s="189">
        <f>SUM(D41:E41)</f>
        <v>198.00200000000001</v>
      </c>
      <c r="G41" s="112"/>
      <c r="H41" s="128" t="s">
        <v>1110</v>
      </c>
      <c r="I41" s="129"/>
      <c r="J41" s="130"/>
      <c r="K41" s="188">
        <v>100.002</v>
      </c>
      <c r="L41" s="188">
        <v>96.001000000000005</v>
      </c>
      <c r="M41" s="189">
        <f>SUM(K41:L41)</f>
        <v>196.00299999999999</v>
      </c>
      <c r="N41" s="112"/>
      <c r="O41" s="112"/>
      <c r="U41" s="86"/>
      <c r="V41" s="86"/>
      <c r="W41" s="86"/>
      <c r="X41" s="86"/>
      <c r="Y41" s="86"/>
    </row>
    <row r="42" spans="1:25" customFormat="1" ht="15.75" customHeight="1" x14ac:dyDescent="0.3">
      <c r="A42" s="133" t="s">
        <v>1117</v>
      </c>
      <c r="B42" s="134"/>
      <c r="C42" s="135"/>
      <c r="D42" s="188">
        <v>99.001000000000005</v>
      </c>
      <c r="E42" s="188">
        <v>97.001000000000005</v>
      </c>
      <c r="F42" s="190">
        <f>SUM(D42:E42)</f>
        <v>196.00200000000001</v>
      </c>
      <c r="G42" s="112"/>
      <c r="H42" s="133" t="s">
        <v>1111</v>
      </c>
      <c r="I42" s="134"/>
      <c r="J42" s="135"/>
      <c r="K42" s="188">
        <v>98.001999999999995</v>
      </c>
      <c r="L42" s="188">
        <v>97.001000000000005</v>
      </c>
      <c r="M42" s="190">
        <f>SUM(K42:L42)</f>
        <v>195.00299999999999</v>
      </c>
      <c r="N42" s="112"/>
      <c r="O42" s="112"/>
      <c r="U42" s="86"/>
      <c r="V42" s="86"/>
      <c r="W42" s="86"/>
      <c r="X42" s="86"/>
      <c r="Y42" s="86"/>
    </row>
    <row r="43" spans="1:25" customFormat="1" ht="15.75" customHeight="1" x14ac:dyDescent="0.3">
      <c r="A43" s="136" t="s">
        <v>1120</v>
      </c>
      <c r="B43" s="137"/>
      <c r="C43" s="138"/>
      <c r="D43" s="191">
        <v>100.001</v>
      </c>
      <c r="E43" s="191">
        <v>99.001999999999995</v>
      </c>
      <c r="F43" s="192">
        <f>SUM(D43:E43)</f>
        <v>199.00299999999999</v>
      </c>
      <c r="G43" s="112"/>
      <c r="H43" s="136" t="s">
        <v>1106</v>
      </c>
      <c r="I43" s="137"/>
      <c r="J43" s="138"/>
      <c r="K43" s="191" t="s">
        <v>69</v>
      </c>
      <c r="L43" s="191"/>
      <c r="M43" s="192">
        <f>SUM(K43:L43)</f>
        <v>0</v>
      </c>
      <c r="N43" s="112"/>
      <c r="O43" s="112"/>
      <c r="U43" s="86"/>
      <c r="V43" s="86"/>
      <c r="W43" s="86"/>
      <c r="X43" s="86"/>
      <c r="Y43" s="86"/>
    </row>
    <row r="44" spans="1:25" customFormat="1" ht="15.75" customHeight="1" x14ac:dyDescent="0.3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U44" s="86"/>
      <c r="V44" s="86"/>
      <c r="W44" s="86"/>
      <c r="X44" s="86"/>
      <c r="Y44" s="86"/>
    </row>
    <row r="45" spans="1:25" customFormat="1" ht="15.75" customHeight="1" x14ac:dyDescent="0.3">
      <c r="A45" s="86"/>
      <c r="B45" s="86"/>
      <c r="C45" s="86"/>
      <c r="D45" s="86"/>
      <c r="E45" s="86"/>
      <c r="F45" s="86"/>
      <c r="G45" s="87"/>
      <c r="H45" s="141" t="s">
        <v>5</v>
      </c>
      <c r="I45" s="98" t="s">
        <v>187</v>
      </c>
      <c r="J45" s="98" t="s">
        <v>188</v>
      </c>
      <c r="K45" s="98" t="s">
        <v>189</v>
      </c>
      <c r="L45" s="98" t="s">
        <v>190</v>
      </c>
      <c r="M45" s="98" t="s">
        <v>11</v>
      </c>
      <c r="N45" s="99" t="s">
        <v>191</v>
      </c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</row>
    <row r="46" spans="1:25" customFormat="1" ht="15.75" customHeight="1" x14ac:dyDescent="0.3">
      <c r="A46" s="86"/>
      <c r="B46" s="86" t="s">
        <v>1137</v>
      </c>
      <c r="C46" s="86"/>
      <c r="D46" s="86"/>
      <c r="E46" s="86"/>
      <c r="F46" s="86"/>
      <c r="G46" s="87"/>
      <c r="H46" s="150" t="s">
        <v>1135</v>
      </c>
      <c r="I46" s="151">
        <v>6</v>
      </c>
      <c r="J46" s="151">
        <v>5</v>
      </c>
      <c r="K46" s="151"/>
      <c r="L46" s="151">
        <v>1</v>
      </c>
      <c r="M46" s="336">
        <v>3545.0569700000001</v>
      </c>
      <c r="N46" s="152">
        <v>10</v>
      </c>
      <c r="O46" s="112"/>
      <c r="Q46" s="86"/>
      <c r="R46" s="86"/>
      <c r="S46" s="86"/>
      <c r="T46" s="86"/>
      <c r="U46" s="86"/>
      <c r="V46" s="86"/>
      <c r="W46" s="86"/>
      <c r="X46" s="86"/>
      <c r="Y46" s="86"/>
    </row>
    <row r="47" spans="1:25" customFormat="1" ht="15.75" customHeight="1" x14ac:dyDescent="0.3">
      <c r="A47" s="86"/>
      <c r="B47" s="257" t="s">
        <v>1466</v>
      </c>
      <c r="C47" s="86"/>
      <c r="D47" s="86"/>
      <c r="E47" s="86"/>
      <c r="F47" s="86"/>
      <c r="G47" s="87"/>
      <c r="H47" s="153" t="s">
        <v>1134</v>
      </c>
      <c r="I47" s="114">
        <v>6</v>
      </c>
      <c r="J47" s="114">
        <v>4</v>
      </c>
      <c r="K47" s="114"/>
      <c r="L47" s="114">
        <v>2</v>
      </c>
      <c r="M47" s="337">
        <v>3322.0499999999997</v>
      </c>
      <c r="N47" s="115">
        <v>8</v>
      </c>
      <c r="O47" s="112"/>
      <c r="Q47" s="86"/>
      <c r="R47" s="86"/>
      <c r="S47" s="86"/>
      <c r="T47" s="86"/>
      <c r="U47" s="86"/>
      <c r="V47" s="86"/>
      <c r="W47" s="86"/>
      <c r="X47" s="86"/>
      <c r="Y47" s="86"/>
    </row>
    <row r="48" spans="1:25" customFormat="1" ht="15.75" customHeight="1" x14ac:dyDescent="0.3">
      <c r="A48" s="86"/>
      <c r="B48" s="92" t="s">
        <v>1460</v>
      </c>
      <c r="C48" s="86"/>
      <c r="D48" s="86"/>
      <c r="E48" s="86"/>
      <c r="F48" s="86"/>
      <c r="G48" s="87"/>
      <c r="H48" s="153" t="s">
        <v>1136</v>
      </c>
      <c r="I48" s="114">
        <v>6</v>
      </c>
      <c r="J48" s="114">
        <v>3</v>
      </c>
      <c r="K48" s="114"/>
      <c r="L48" s="114">
        <v>3</v>
      </c>
      <c r="M48" s="337">
        <v>3333.0409999999997</v>
      </c>
      <c r="N48" s="115">
        <v>6</v>
      </c>
      <c r="O48" s="112"/>
      <c r="Q48" s="86"/>
      <c r="R48" s="86"/>
      <c r="S48" s="86"/>
      <c r="T48" s="86"/>
      <c r="U48" s="86"/>
      <c r="V48" s="86"/>
      <c r="W48" s="86"/>
      <c r="X48" s="86"/>
      <c r="Y48" s="86"/>
    </row>
    <row r="49" spans="1:25" customFormat="1" ht="15.75" customHeight="1" x14ac:dyDescent="0.3">
      <c r="A49" s="86"/>
      <c r="B49" s="86"/>
      <c r="C49" s="86"/>
      <c r="D49" s="86"/>
      <c r="E49" s="87"/>
      <c r="F49" s="86"/>
      <c r="G49" s="87"/>
      <c r="H49" s="153" t="s">
        <v>747</v>
      </c>
      <c r="I49" s="114">
        <v>6</v>
      </c>
      <c r="J49" s="114">
        <v>2</v>
      </c>
      <c r="K49" s="114"/>
      <c r="L49" s="114">
        <v>4</v>
      </c>
      <c r="M49" s="337">
        <v>3503.0480000000002</v>
      </c>
      <c r="N49" s="115">
        <v>4</v>
      </c>
      <c r="O49" s="112"/>
      <c r="Q49" s="86"/>
      <c r="R49" s="86"/>
      <c r="S49" s="86"/>
      <c r="T49" s="86"/>
      <c r="U49" s="86"/>
      <c r="V49" s="86"/>
      <c r="W49" s="86"/>
      <c r="X49" s="86"/>
      <c r="Y49" s="86"/>
    </row>
    <row r="50" spans="1:25" customFormat="1" ht="15.75" customHeight="1" x14ac:dyDescent="0.3">
      <c r="A50" s="86"/>
      <c r="B50" s="86"/>
      <c r="C50" s="86"/>
      <c r="D50" s="86"/>
      <c r="E50" s="87"/>
      <c r="F50" s="86"/>
      <c r="G50" s="87"/>
      <c r="H50" s="153" t="s">
        <v>1077</v>
      </c>
      <c r="I50" s="114">
        <v>6</v>
      </c>
      <c r="J50" s="114">
        <v>2</v>
      </c>
      <c r="K50" s="114"/>
      <c r="L50" s="114">
        <v>4</v>
      </c>
      <c r="M50" s="337">
        <v>3456.04</v>
      </c>
      <c r="N50" s="115">
        <v>4</v>
      </c>
      <c r="O50" s="112"/>
      <c r="Q50" s="86"/>
      <c r="R50" s="86"/>
      <c r="S50" s="86"/>
      <c r="T50" s="86"/>
      <c r="U50" s="86"/>
      <c r="V50" s="86"/>
      <c r="W50" s="86"/>
      <c r="X50" s="86"/>
      <c r="Y50" s="86"/>
    </row>
    <row r="51" spans="1:25" customFormat="1" ht="15.75" customHeight="1" x14ac:dyDescent="0.3">
      <c r="A51" s="86"/>
      <c r="B51" s="86"/>
      <c r="C51" s="86"/>
      <c r="D51" s="86"/>
      <c r="E51" s="87"/>
      <c r="F51" s="86"/>
      <c r="G51" s="87"/>
      <c r="H51" s="154" t="s">
        <v>434</v>
      </c>
      <c r="I51" s="117">
        <v>6</v>
      </c>
      <c r="J51" s="117">
        <v>2</v>
      </c>
      <c r="K51" s="117"/>
      <c r="L51" s="117">
        <v>4</v>
      </c>
      <c r="M51" s="338">
        <v>3282.0499999999997</v>
      </c>
      <c r="N51" s="118">
        <v>4</v>
      </c>
      <c r="O51" s="112"/>
      <c r="Q51" s="86"/>
      <c r="R51" s="86"/>
      <c r="S51" s="86"/>
      <c r="T51" s="86"/>
      <c r="U51" s="86"/>
      <c r="V51" s="86"/>
      <c r="W51" s="86"/>
      <c r="X51" s="86"/>
      <c r="Y51" s="86"/>
    </row>
    <row r="52" spans="1:25" customFormat="1" ht="15.75" customHeight="1" x14ac:dyDescent="0.3">
      <c r="A52" s="174"/>
      <c r="B52" s="174"/>
      <c r="C52" s="174"/>
      <c r="D52" s="174"/>
      <c r="E52" s="174"/>
      <c r="F52" s="174"/>
      <c r="G52" s="193"/>
      <c r="H52" s="174"/>
      <c r="I52" s="174"/>
      <c r="J52" s="174"/>
      <c r="K52" s="174"/>
      <c r="L52" s="174"/>
      <c r="M52" s="174"/>
      <c r="N52" s="174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</row>
    <row r="53" spans="1:25" customFormat="1" ht="15.75" customHeight="1" x14ac:dyDescent="0.3">
      <c r="A53" s="174" t="s">
        <v>810</v>
      </c>
      <c r="B53" s="174"/>
      <c r="C53" s="174"/>
      <c r="D53" s="174"/>
      <c r="E53" s="174"/>
      <c r="F53" s="174"/>
      <c r="G53" s="193"/>
      <c r="H53" s="174"/>
      <c r="I53" s="174"/>
      <c r="J53" s="174"/>
      <c r="K53" s="174"/>
      <c r="L53" s="174"/>
      <c r="M53" s="174"/>
      <c r="N53" s="174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</row>
    <row r="54" spans="1:25" customFormat="1" ht="15.75" customHeight="1" x14ac:dyDescent="0.3">
      <c r="A54" s="174"/>
      <c r="B54" s="174"/>
      <c r="C54" s="174"/>
      <c r="D54" s="174"/>
      <c r="E54" s="174"/>
      <c r="F54" s="174"/>
      <c r="G54" s="193"/>
      <c r="H54" s="174"/>
      <c r="I54" s="174"/>
      <c r="J54" s="174"/>
      <c r="K54" s="174"/>
      <c r="L54" s="174"/>
      <c r="M54" s="174"/>
      <c r="N54" s="174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</row>
    <row r="55" spans="1:25" customFormat="1" ht="15.75" customHeight="1" x14ac:dyDescent="0.3">
      <c r="A55" s="86" t="s">
        <v>954</v>
      </c>
      <c r="B55" s="86"/>
      <c r="C55" s="86"/>
      <c r="D55" s="86"/>
      <c r="E55" s="145" t="s">
        <v>1547</v>
      </c>
      <c r="F55" s="86"/>
      <c r="G55" s="86"/>
      <c r="H55" s="174"/>
      <c r="I55" s="174"/>
      <c r="J55" s="174"/>
      <c r="K55" s="174"/>
      <c r="L55" s="174"/>
      <c r="M55" s="174"/>
      <c r="N55" s="174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</row>
    <row r="56" spans="1:25" customFormat="1" ht="15.75" customHeight="1" x14ac:dyDescent="0.3">
      <c r="A56" s="86" t="s">
        <v>1548</v>
      </c>
      <c r="B56" s="86"/>
      <c r="C56" s="86"/>
      <c r="D56" s="86"/>
      <c r="E56" s="86"/>
      <c r="F56" s="86"/>
      <c r="G56" s="87"/>
      <c r="H56" s="174"/>
      <c r="I56" s="174"/>
      <c r="J56" s="174"/>
      <c r="K56" s="174"/>
      <c r="L56" s="174"/>
      <c r="M56" s="174"/>
      <c r="N56" s="174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</row>
    <row r="57" spans="1:25" customFormat="1" ht="15.75" customHeight="1" x14ac:dyDescent="0.3">
      <c r="A57" s="174"/>
      <c r="B57" s="174"/>
      <c r="C57" s="174"/>
      <c r="D57" s="174"/>
      <c r="E57" s="174"/>
      <c r="F57" s="174"/>
      <c r="G57" s="193"/>
      <c r="H57" s="174"/>
      <c r="I57" s="174"/>
      <c r="J57" s="174"/>
      <c r="K57" s="174"/>
      <c r="L57" s="174"/>
      <c r="M57" s="174"/>
      <c r="N57" s="174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</row>
    <row r="58" spans="1:25" customFormat="1" ht="15.75" customHeight="1" x14ac:dyDescent="0.3">
      <c r="A58" s="174"/>
      <c r="B58" s="174"/>
      <c r="C58" s="174"/>
      <c r="D58" s="174"/>
      <c r="E58" s="174"/>
      <c r="F58" s="174"/>
      <c r="G58" s="193"/>
      <c r="H58" s="174"/>
      <c r="I58" s="174"/>
      <c r="J58" s="174"/>
      <c r="K58" s="174"/>
      <c r="L58" s="174"/>
      <c r="M58" s="174"/>
      <c r="N58" s="174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</row>
    <row r="59" spans="1:25" customFormat="1" ht="15.75" customHeight="1" x14ac:dyDescent="0.3">
      <c r="A59" s="174"/>
      <c r="B59" s="174"/>
      <c r="C59" s="174"/>
      <c r="D59" s="174"/>
      <c r="E59" s="174"/>
      <c r="F59" s="174"/>
      <c r="G59" s="193"/>
      <c r="H59" s="174"/>
      <c r="I59" s="174"/>
      <c r="J59" s="174"/>
      <c r="K59" s="174"/>
      <c r="L59" s="174"/>
      <c r="M59" s="174"/>
      <c r="N59" s="174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</row>
    <row r="60" spans="1:25" customFormat="1" ht="15.75" customHeight="1" x14ac:dyDescent="0.3">
      <c r="A60" s="174"/>
      <c r="B60" s="174"/>
      <c r="C60" s="174"/>
      <c r="D60" s="174"/>
      <c r="E60" s="174"/>
      <c r="F60" s="174"/>
      <c r="G60" s="193"/>
      <c r="H60" s="174"/>
      <c r="I60" s="174"/>
      <c r="J60" s="174"/>
      <c r="K60" s="174"/>
      <c r="L60" s="174"/>
      <c r="M60" s="174"/>
      <c r="N60" s="174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</row>
    <row r="61" spans="1:25" customFormat="1" ht="15.75" customHeight="1" x14ac:dyDescent="0.3">
      <c r="A61" s="174"/>
      <c r="B61" s="174"/>
      <c r="C61" s="174"/>
      <c r="D61" s="174"/>
      <c r="E61" s="174"/>
      <c r="F61" s="174"/>
      <c r="G61" s="193"/>
      <c r="H61" s="174"/>
      <c r="I61" s="174"/>
      <c r="J61" s="174"/>
      <c r="K61" s="174"/>
      <c r="L61" s="174"/>
      <c r="M61" s="174"/>
      <c r="N61" s="174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</row>
    <row r="62" spans="1:25" customFormat="1" ht="15.75" customHeight="1" x14ac:dyDescent="0.3">
      <c r="A62" s="174"/>
      <c r="B62" s="174"/>
      <c r="C62" s="174"/>
      <c r="D62" s="174"/>
      <c r="E62" s="174"/>
      <c r="F62" s="174"/>
      <c r="G62" s="193"/>
      <c r="H62" s="174"/>
      <c r="I62" s="174"/>
      <c r="J62" s="174"/>
      <c r="K62" s="174"/>
      <c r="L62" s="174"/>
      <c r="M62" s="174"/>
      <c r="N62" s="174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</row>
    <row r="63" spans="1:25" customFormat="1" ht="15.75" customHeight="1" x14ac:dyDescent="0.3">
      <c r="A63" s="174"/>
      <c r="B63" s="174"/>
      <c r="C63" s="174"/>
      <c r="D63" s="174"/>
      <c r="E63" s="174"/>
      <c r="F63" s="174"/>
      <c r="G63" s="193"/>
      <c r="H63" s="174"/>
      <c r="I63" s="174"/>
      <c r="J63" s="174"/>
      <c r="K63" s="174"/>
      <c r="L63" s="174"/>
      <c r="M63" s="174"/>
      <c r="N63" s="174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</row>
    <row r="64" spans="1:25" customFormat="1" ht="15.75" customHeight="1" x14ac:dyDescent="0.3">
      <c r="A64" s="174"/>
      <c r="B64" s="174"/>
      <c r="C64" s="174"/>
      <c r="D64" s="174"/>
      <c r="E64" s="174"/>
      <c r="F64" s="174"/>
      <c r="G64" s="193"/>
      <c r="H64" s="174"/>
      <c r="I64" s="174"/>
      <c r="J64" s="174"/>
      <c r="K64" s="174"/>
      <c r="L64" s="174"/>
      <c r="M64" s="174"/>
      <c r="N64" s="174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</row>
    <row r="65" spans="1:25" customFormat="1" ht="15.75" customHeight="1" x14ac:dyDescent="0.3">
      <c r="A65" s="174"/>
      <c r="B65" s="174"/>
      <c r="C65" s="174"/>
      <c r="D65" s="174"/>
      <c r="E65" s="174"/>
      <c r="F65" s="174"/>
      <c r="G65" s="193"/>
      <c r="H65" s="174"/>
      <c r="I65" s="174"/>
      <c r="J65" s="174"/>
      <c r="K65" s="174"/>
      <c r="L65" s="174"/>
      <c r="M65" s="174"/>
      <c r="N65" s="174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</row>
    <row r="66" spans="1:25" customFormat="1" ht="15.75" customHeight="1" x14ac:dyDescent="0.3">
      <c r="A66" s="174"/>
      <c r="B66" s="174"/>
      <c r="C66" s="174"/>
      <c r="D66" s="174"/>
      <c r="E66" s="174"/>
      <c r="F66" s="174"/>
      <c r="G66" s="193"/>
      <c r="H66" s="174"/>
      <c r="I66" s="174"/>
      <c r="J66" s="174"/>
      <c r="K66" s="174"/>
      <c r="L66" s="174"/>
      <c r="M66" s="174"/>
      <c r="N66" s="174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</row>
    <row r="67" spans="1:25" customFormat="1" ht="15.75" customHeight="1" x14ac:dyDescent="0.3">
      <c r="A67" s="174"/>
      <c r="B67" s="174"/>
      <c r="C67" s="174"/>
      <c r="D67" s="174"/>
      <c r="E67" s="174"/>
      <c r="F67" s="174"/>
      <c r="G67" s="193"/>
      <c r="H67" s="174"/>
      <c r="I67" s="174"/>
      <c r="J67" s="174"/>
      <c r="K67" s="174"/>
      <c r="L67" s="174"/>
      <c r="M67" s="174"/>
      <c r="N67" s="174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</row>
    <row r="68" spans="1:25" customFormat="1" ht="15.75" customHeight="1" x14ac:dyDescent="0.3">
      <c r="A68" s="174"/>
      <c r="B68" s="174"/>
      <c r="C68" s="174"/>
      <c r="D68" s="174"/>
      <c r="E68" s="174"/>
      <c r="F68" s="174"/>
      <c r="G68" s="193"/>
      <c r="H68" s="174"/>
      <c r="I68" s="174"/>
      <c r="J68" s="174"/>
      <c r="K68" s="174"/>
      <c r="L68" s="174"/>
      <c r="M68" s="174"/>
      <c r="N68" s="174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</row>
    <row r="69" spans="1:25" customFormat="1" ht="15.75" customHeight="1" x14ac:dyDescent="0.3">
      <c r="A69" s="174"/>
      <c r="B69" s="174"/>
      <c r="C69" s="174"/>
      <c r="D69" s="174"/>
      <c r="E69" s="174"/>
      <c r="F69" s="174"/>
      <c r="G69" s="193"/>
      <c r="H69" s="174"/>
      <c r="I69" s="174"/>
      <c r="J69" s="174"/>
      <c r="K69" s="174"/>
      <c r="L69" s="174"/>
      <c r="M69" s="174"/>
      <c r="N69" s="174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</row>
    <row r="70" spans="1:25" customFormat="1" ht="15.75" customHeight="1" x14ac:dyDescent="0.3">
      <c r="A70" s="174"/>
      <c r="B70" s="174"/>
      <c r="C70" s="174"/>
      <c r="D70" s="174"/>
      <c r="E70" s="174"/>
      <c r="F70" s="174"/>
      <c r="G70" s="193"/>
      <c r="H70" s="174"/>
      <c r="I70" s="174"/>
      <c r="J70" s="174"/>
      <c r="K70" s="174"/>
      <c r="L70" s="174"/>
      <c r="M70" s="174"/>
      <c r="N70" s="174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</row>
    <row r="71" spans="1:25" customFormat="1" ht="15.75" customHeight="1" x14ac:dyDescent="0.3">
      <c r="A71" s="174"/>
      <c r="B71" s="174"/>
      <c r="C71" s="174"/>
      <c r="D71" s="174"/>
      <c r="E71" s="174"/>
      <c r="F71" s="174"/>
      <c r="G71" s="193"/>
      <c r="H71" s="174"/>
      <c r="I71" s="174"/>
      <c r="J71" s="174"/>
      <c r="K71" s="174"/>
      <c r="L71" s="174"/>
      <c r="M71" s="174"/>
      <c r="N71" s="174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</row>
    <row r="72" spans="1:25" customFormat="1" ht="15.75" customHeight="1" x14ac:dyDescent="0.3">
      <c r="A72" s="174"/>
      <c r="B72" s="174"/>
      <c r="C72" s="174"/>
      <c r="D72" s="174"/>
      <c r="E72" s="174"/>
      <c r="F72" s="174"/>
      <c r="G72" s="193"/>
      <c r="H72" s="174"/>
      <c r="I72" s="174"/>
      <c r="J72" s="174"/>
      <c r="K72" s="174"/>
      <c r="L72" s="174"/>
      <c r="M72" s="174"/>
      <c r="N72" s="174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</row>
    <row r="73" spans="1:25" customFormat="1" ht="15.75" customHeight="1" x14ac:dyDescent="0.3">
      <c r="A73" s="174"/>
      <c r="B73" s="174"/>
      <c r="C73" s="174"/>
      <c r="D73" s="174"/>
      <c r="E73" s="174"/>
      <c r="F73" s="174"/>
      <c r="G73" s="193"/>
      <c r="H73" s="174"/>
      <c r="I73" s="174"/>
      <c r="J73" s="174"/>
      <c r="K73" s="174"/>
      <c r="L73" s="174"/>
      <c r="M73" s="174"/>
      <c r="N73" s="174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</row>
    <row r="74" spans="1:25" customFormat="1" ht="15.75" customHeight="1" x14ac:dyDescent="0.3">
      <c r="A74" s="174"/>
      <c r="B74" s="174"/>
      <c r="C74" s="174"/>
      <c r="D74" s="174"/>
      <c r="E74" s="174"/>
      <c r="F74" s="174"/>
      <c r="G74" s="193"/>
      <c r="H74" s="174"/>
      <c r="I74" s="174"/>
      <c r="J74" s="174"/>
      <c r="K74" s="174"/>
      <c r="L74" s="174"/>
      <c r="M74" s="174"/>
      <c r="N74" s="174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</row>
    <row r="75" spans="1:25" customFormat="1" ht="15.75" customHeight="1" x14ac:dyDescent="0.3">
      <c r="A75" s="174"/>
      <c r="B75" s="174"/>
      <c r="C75" s="174"/>
      <c r="D75" s="174"/>
      <c r="E75" s="174"/>
      <c r="F75" s="174"/>
      <c r="G75" s="193"/>
      <c r="H75" s="174"/>
      <c r="I75" s="174"/>
      <c r="J75" s="174"/>
      <c r="K75" s="174"/>
      <c r="L75" s="174"/>
      <c r="M75" s="174"/>
      <c r="N75" s="174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</row>
    <row r="76" spans="1:25" customFormat="1" ht="15.75" customHeight="1" x14ac:dyDescent="0.3">
      <c r="A76" s="174"/>
      <c r="B76" s="174"/>
      <c r="C76" s="174"/>
      <c r="D76" s="174"/>
      <c r="E76" s="174"/>
      <c r="F76" s="174"/>
      <c r="G76" s="193"/>
      <c r="H76" s="174"/>
      <c r="I76" s="174"/>
      <c r="J76" s="174"/>
      <c r="K76" s="174"/>
      <c r="L76" s="174"/>
      <c r="M76" s="174"/>
      <c r="N76" s="174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</row>
    <row r="77" spans="1:25" customFormat="1" ht="15.75" customHeight="1" x14ac:dyDescent="0.3">
      <c r="A77" s="174"/>
      <c r="B77" s="174"/>
      <c r="C77" s="174"/>
      <c r="D77" s="174"/>
      <c r="E77" s="174"/>
      <c r="F77" s="174"/>
      <c r="G77" s="193"/>
      <c r="H77" s="174"/>
      <c r="I77" s="174"/>
      <c r="J77" s="174"/>
      <c r="K77" s="174"/>
      <c r="L77" s="174"/>
      <c r="M77" s="174"/>
      <c r="N77" s="174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</row>
    <row r="78" spans="1:25" customFormat="1" ht="15.75" customHeight="1" x14ac:dyDescent="0.3">
      <c r="A78" s="174"/>
      <c r="B78" s="174"/>
      <c r="C78" s="174"/>
      <c r="D78" s="174"/>
      <c r="E78" s="174"/>
      <c r="F78" s="174"/>
      <c r="G78" s="193"/>
      <c r="H78" s="174"/>
      <c r="I78" s="174"/>
      <c r="J78" s="174"/>
      <c r="K78" s="174"/>
      <c r="L78" s="174"/>
      <c r="M78" s="174"/>
      <c r="N78" s="174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</row>
    <row r="79" spans="1:25" customFormat="1" ht="15.75" customHeight="1" x14ac:dyDescent="0.3">
      <c r="A79" s="174"/>
      <c r="B79" s="174"/>
      <c r="C79" s="174"/>
      <c r="D79" s="174"/>
      <c r="E79" s="174"/>
      <c r="F79" s="174"/>
      <c r="G79" s="193"/>
      <c r="H79" s="174"/>
      <c r="I79" s="174"/>
      <c r="J79" s="174"/>
      <c r="K79" s="174"/>
      <c r="L79" s="174"/>
      <c r="M79" s="174"/>
      <c r="N79" s="174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</row>
    <row r="80" spans="1:25" customFormat="1" ht="15.75" customHeight="1" x14ac:dyDescent="0.3">
      <c r="A80" s="174"/>
      <c r="B80" s="174"/>
      <c r="C80" s="174"/>
      <c r="D80" s="174"/>
      <c r="E80" s="174"/>
      <c r="F80" s="174"/>
      <c r="G80" s="193"/>
      <c r="H80" s="174"/>
      <c r="I80" s="174"/>
      <c r="J80" s="174"/>
      <c r="K80" s="174"/>
      <c r="L80" s="174"/>
      <c r="M80" s="174"/>
      <c r="N80" s="174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</row>
    <row r="81" spans="1:25" customFormat="1" ht="15.75" customHeight="1" x14ac:dyDescent="0.3">
      <c r="A81" s="174"/>
      <c r="B81" s="174"/>
      <c r="C81" s="174"/>
      <c r="D81" s="174"/>
      <c r="E81" s="174"/>
      <c r="F81" s="174"/>
      <c r="G81" s="193"/>
      <c r="H81" s="174"/>
      <c r="I81" s="174"/>
      <c r="J81" s="174"/>
      <c r="K81" s="174"/>
      <c r="L81" s="174"/>
      <c r="M81" s="174"/>
      <c r="N81" s="174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</row>
    <row r="82" spans="1:25" customFormat="1" ht="15.75" customHeight="1" x14ac:dyDescent="0.3">
      <c r="A82" s="174"/>
      <c r="B82" s="174"/>
      <c r="C82" s="174"/>
      <c r="D82" s="174"/>
      <c r="E82" s="174"/>
      <c r="F82" s="174"/>
      <c r="G82" s="193"/>
      <c r="H82" s="174"/>
      <c r="I82" s="174"/>
      <c r="J82" s="174"/>
      <c r="K82" s="174"/>
      <c r="L82" s="174"/>
      <c r="M82" s="174"/>
      <c r="N82" s="174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</row>
    <row r="83" spans="1:25" customFormat="1" ht="15.75" customHeight="1" x14ac:dyDescent="0.3">
      <c r="A83" s="174"/>
      <c r="B83" s="174"/>
      <c r="C83" s="174"/>
      <c r="D83" s="174"/>
      <c r="E83" s="174"/>
      <c r="F83" s="174"/>
      <c r="G83" s="193"/>
      <c r="H83" s="174"/>
      <c r="I83" s="174"/>
      <c r="J83" s="174"/>
      <c r="K83" s="174"/>
      <c r="L83" s="174"/>
      <c r="M83" s="174"/>
      <c r="N83" s="174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</row>
    <row r="84" spans="1:25" customFormat="1" ht="15.75" customHeight="1" x14ac:dyDescent="0.3">
      <c r="A84" s="174"/>
      <c r="B84" s="174"/>
      <c r="C84" s="174"/>
      <c r="D84" s="174"/>
      <c r="E84" s="174"/>
      <c r="F84" s="174"/>
      <c r="G84" s="193"/>
      <c r="H84" s="174"/>
      <c r="I84" s="174"/>
      <c r="J84" s="174"/>
      <c r="K84" s="174"/>
      <c r="L84" s="174"/>
      <c r="M84" s="174"/>
      <c r="N84" s="174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</row>
    <row r="85" spans="1:25" customFormat="1" ht="15.75" customHeight="1" x14ac:dyDescent="0.3">
      <c r="A85" s="174"/>
      <c r="B85" s="174"/>
      <c r="C85" s="174"/>
      <c r="D85" s="174"/>
      <c r="E85" s="174"/>
      <c r="F85" s="174"/>
      <c r="G85" s="193"/>
      <c r="H85" s="174"/>
      <c r="I85" s="174"/>
      <c r="J85" s="174"/>
      <c r="K85" s="174"/>
      <c r="L85" s="174"/>
      <c r="M85" s="174"/>
      <c r="N85" s="174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</row>
    <row r="86" spans="1:25" customFormat="1" ht="15.75" customHeight="1" x14ac:dyDescent="0.3">
      <c r="A86" s="174"/>
      <c r="B86" s="174"/>
      <c r="C86" s="174"/>
      <c r="D86" s="174"/>
      <c r="E86" s="174"/>
      <c r="F86" s="174"/>
      <c r="G86" s="193"/>
      <c r="H86" s="174"/>
      <c r="I86" s="174"/>
      <c r="J86" s="174"/>
      <c r="K86" s="174"/>
      <c r="L86" s="174"/>
      <c r="M86" s="174"/>
      <c r="N86" s="174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</row>
    <row r="87" spans="1:25" customFormat="1" ht="15.75" customHeight="1" x14ac:dyDescent="0.3">
      <c r="A87" s="174"/>
      <c r="B87" s="174"/>
      <c r="C87" s="174"/>
      <c r="D87" s="174"/>
      <c r="E87" s="174"/>
      <c r="F87" s="174"/>
      <c r="G87" s="193"/>
      <c r="H87" s="174"/>
      <c r="I87" s="174"/>
      <c r="J87" s="174"/>
      <c r="K87" s="174"/>
      <c r="L87" s="174"/>
      <c r="M87" s="174"/>
      <c r="N87" s="174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</row>
    <row r="88" spans="1:25" customFormat="1" ht="15.75" customHeight="1" x14ac:dyDescent="0.3">
      <c r="A88" s="174"/>
      <c r="B88" s="174"/>
      <c r="C88" s="174"/>
      <c r="D88" s="174"/>
      <c r="E88" s="174"/>
      <c r="F88" s="174"/>
      <c r="G88" s="193"/>
      <c r="H88" s="174"/>
      <c r="I88" s="174"/>
      <c r="J88" s="174"/>
      <c r="K88" s="174"/>
      <c r="L88" s="174"/>
      <c r="M88" s="174"/>
      <c r="N88" s="174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</row>
    <row r="89" spans="1:25" customFormat="1" ht="15.75" customHeight="1" x14ac:dyDescent="0.3">
      <c r="A89" s="174"/>
      <c r="B89" s="174"/>
      <c r="C89" s="174"/>
      <c r="D89" s="174"/>
      <c r="E89" s="174"/>
      <c r="F89" s="174"/>
      <c r="G89" s="193"/>
      <c r="H89" s="174"/>
      <c r="I89" s="174"/>
      <c r="J89" s="174"/>
      <c r="K89" s="174"/>
      <c r="L89" s="174"/>
      <c r="M89" s="174"/>
      <c r="N89" s="174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</row>
    <row r="90" spans="1:25" customFormat="1" ht="15.75" customHeight="1" x14ac:dyDescent="0.3">
      <c r="A90" s="174"/>
      <c r="B90" s="174"/>
      <c r="C90" s="174"/>
      <c r="D90" s="174"/>
      <c r="E90" s="174"/>
      <c r="F90" s="174"/>
      <c r="G90" s="193"/>
      <c r="H90" s="174"/>
      <c r="I90" s="174"/>
      <c r="J90" s="174"/>
      <c r="K90" s="174"/>
      <c r="L90" s="174"/>
      <c r="M90" s="174"/>
      <c r="N90" s="174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</row>
    <row r="91" spans="1:25" customFormat="1" ht="15.75" customHeight="1" x14ac:dyDescent="0.3">
      <c r="A91" s="174"/>
      <c r="B91" s="174"/>
      <c r="C91" s="174"/>
      <c r="D91" s="174"/>
      <c r="E91" s="174"/>
      <c r="F91" s="174"/>
      <c r="G91" s="193"/>
      <c r="H91" s="174"/>
      <c r="I91" s="174"/>
      <c r="J91" s="174"/>
      <c r="K91" s="174"/>
      <c r="L91" s="174"/>
      <c r="M91" s="174"/>
      <c r="N91" s="174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</row>
    <row r="92" spans="1:25" customFormat="1" ht="15.75" customHeight="1" x14ac:dyDescent="0.3">
      <c r="A92" s="174"/>
      <c r="B92" s="174"/>
      <c r="C92" s="174"/>
      <c r="D92" s="174"/>
      <c r="E92" s="174"/>
      <c r="F92" s="174"/>
      <c r="G92" s="193"/>
      <c r="H92" s="174"/>
      <c r="I92" s="174"/>
      <c r="J92" s="174"/>
      <c r="K92" s="174"/>
      <c r="L92" s="174"/>
      <c r="M92" s="174"/>
      <c r="N92" s="174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</row>
    <row r="93" spans="1:25" customFormat="1" ht="15.75" customHeight="1" x14ac:dyDescent="0.3">
      <c r="A93" s="174"/>
      <c r="B93" s="174"/>
      <c r="C93" s="174"/>
      <c r="D93" s="174"/>
      <c r="E93" s="174"/>
      <c r="F93" s="174"/>
      <c r="G93" s="193"/>
      <c r="H93" s="174"/>
      <c r="I93" s="174"/>
      <c r="J93" s="174"/>
      <c r="K93" s="174"/>
      <c r="L93" s="174"/>
      <c r="M93" s="174"/>
      <c r="N93" s="174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</row>
    <row r="94" spans="1:25" customFormat="1" ht="15.75" customHeight="1" x14ac:dyDescent="0.3">
      <c r="A94" s="174"/>
      <c r="B94" s="174"/>
      <c r="C94" s="174"/>
      <c r="D94" s="174"/>
      <c r="E94" s="174"/>
      <c r="F94" s="174"/>
      <c r="G94" s="193"/>
      <c r="H94" s="174"/>
      <c r="I94" s="174"/>
      <c r="J94" s="174"/>
      <c r="K94" s="174"/>
      <c r="L94" s="174"/>
      <c r="M94" s="174"/>
      <c r="N94" s="174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</row>
    <row r="95" spans="1:25" customFormat="1" ht="15.75" customHeight="1" x14ac:dyDescent="0.3">
      <c r="A95" s="174"/>
      <c r="B95" s="174"/>
      <c r="C95" s="174"/>
      <c r="D95" s="174"/>
      <c r="E95" s="174"/>
      <c r="F95" s="174"/>
      <c r="G95" s="193"/>
      <c r="H95" s="174"/>
      <c r="I95" s="174"/>
      <c r="J95" s="174"/>
      <c r="K95" s="174"/>
      <c r="L95" s="174"/>
      <c r="M95" s="174"/>
      <c r="N95" s="174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</row>
    <row r="96" spans="1:25" customFormat="1" ht="15.75" customHeight="1" x14ac:dyDescent="0.3">
      <c r="A96" s="174"/>
      <c r="B96" s="174"/>
      <c r="C96" s="174"/>
      <c r="D96" s="174"/>
      <c r="E96" s="174"/>
      <c r="F96" s="174"/>
      <c r="G96" s="193"/>
      <c r="H96" s="174"/>
      <c r="I96" s="174"/>
      <c r="J96" s="174"/>
      <c r="K96" s="174"/>
      <c r="L96" s="174"/>
      <c r="M96" s="174"/>
      <c r="N96" s="174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</row>
    <row r="97" spans="1:25" customFormat="1" ht="15.75" customHeight="1" x14ac:dyDescent="0.3">
      <c r="A97" s="174"/>
      <c r="B97" s="174"/>
      <c r="C97" s="174"/>
      <c r="D97" s="174"/>
      <c r="E97" s="174"/>
      <c r="F97" s="174"/>
      <c r="G97" s="193"/>
      <c r="H97" s="174"/>
      <c r="I97" s="174"/>
      <c r="J97" s="174"/>
      <c r="K97" s="174"/>
      <c r="L97" s="174"/>
      <c r="M97" s="174"/>
      <c r="N97" s="174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</row>
    <row r="98" spans="1:25" customFormat="1" ht="15.75" customHeight="1" x14ac:dyDescent="0.3">
      <c r="A98" s="174"/>
      <c r="B98" s="174"/>
      <c r="C98" s="174"/>
      <c r="D98" s="174"/>
      <c r="E98" s="174"/>
      <c r="F98" s="174"/>
      <c r="G98" s="193"/>
      <c r="H98" s="174"/>
      <c r="I98" s="174"/>
      <c r="J98" s="174"/>
      <c r="K98" s="174"/>
      <c r="L98" s="174"/>
      <c r="M98" s="174"/>
      <c r="N98" s="174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</row>
    <row r="99" spans="1:25" customFormat="1" ht="15.75" customHeight="1" x14ac:dyDescent="0.3">
      <c r="A99" s="174"/>
      <c r="B99" s="174"/>
      <c r="C99" s="174"/>
      <c r="D99" s="174"/>
      <c r="E99" s="174"/>
      <c r="F99" s="174"/>
      <c r="G99" s="193"/>
      <c r="H99" s="174"/>
      <c r="I99" s="174"/>
      <c r="J99" s="174"/>
      <c r="K99" s="174"/>
      <c r="L99" s="174"/>
      <c r="M99" s="174"/>
      <c r="N99" s="174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</row>
    <row r="100" spans="1:25" customFormat="1" ht="15.75" customHeight="1" x14ac:dyDescent="0.3">
      <c r="A100" s="174"/>
      <c r="B100" s="174"/>
      <c r="C100" s="174"/>
      <c r="D100" s="174"/>
      <c r="E100" s="174"/>
      <c r="F100" s="174"/>
      <c r="G100" s="193"/>
      <c r="H100" s="174"/>
      <c r="I100" s="174"/>
      <c r="J100" s="174"/>
      <c r="K100" s="174"/>
      <c r="L100" s="174"/>
      <c r="M100" s="174"/>
      <c r="N100" s="174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</row>
    <row r="101" spans="1:25" customFormat="1" ht="15.75" customHeight="1" x14ac:dyDescent="0.3">
      <c r="A101" s="174"/>
      <c r="B101" s="174"/>
      <c r="C101" s="174"/>
      <c r="D101" s="174"/>
      <c r="E101" s="174"/>
      <c r="F101" s="174"/>
      <c r="G101" s="193"/>
      <c r="H101" s="174"/>
      <c r="I101" s="174"/>
      <c r="J101" s="174"/>
      <c r="K101" s="174"/>
      <c r="L101" s="174"/>
      <c r="M101" s="174"/>
      <c r="N101" s="174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</row>
    <row r="102" spans="1:25" customFormat="1" ht="15.75" customHeight="1" x14ac:dyDescent="0.3">
      <c r="A102" s="174"/>
      <c r="B102" s="174"/>
      <c r="C102" s="174"/>
      <c r="D102" s="174"/>
      <c r="E102" s="174"/>
      <c r="F102" s="174"/>
      <c r="G102" s="193"/>
      <c r="H102" s="174"/>
      <c r="I102" s="174"/>
      <c r="J102" s="174"/>
      <c r="K102" s="174"/>
      <c r="L102" s="174"/>
      <c r="M102" s="174"/>
      <c r="N102" s="174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</row>
    <row r="103" spans="1:25" customFormat="1" ht="15.75" customHeight="1" x14ac:dyDescent="0.3">
      <c r="A103" s="174"/>
      <c r="B103" s="174"/>
      <c r="C103" s="174"/>
      <c r="D103" s="174"/>
      <c r="E103" s="174"/>
      <c r="F103" s="174"/>
      <c r="G103" s="193"/>
      <c r="H103" s="174"/>
      <c r="I103" s="174"/>
      <c r="J103" s="174"/>
      <c r="K103" s="174"/>
      <c r="L103" s="174"/>
      <c r="M103" s="174"/>
      <c r="N103" s="174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</row>
    <row r="104" spans="1:25" customFormat="1" ht="15.75" customHeight="1" x14ac:dyDescent="0.3">
      <c r="A104" s="174"/>
      <c r="B104" s="174"/>
      <c r="C104" s="174"/>
      <c r="D104" s="174"/>
      <c r="E104" s="174"/>
      <c r="F104" s="174"/>
      <c r="G104" s="193"/>
      <c r="H104" s="174"/>
      <c r="I104" s="174"/>
      <c r="J104" s="174"/>
      <c r="K104" s="174"/>
      <c r="L104" s="174"/>
      <c r="M104" s="174"/>
      <c r="N104" s="174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</row>
    <row r="105" spans="1:25" customFormat="1" ht="15.75" customHeight="1" x14ac:dyDescent="0.3">
      <c r="A105" s="174"/>
      <c r="B105" s="174"/>
      <c r="C105" s="174"/>
      <c r="D105" s="174"/>
      <c r="E105" s="174"/>
      <c r="F105" s="174"/>
      <c r="G105" s="193"/>
      <c r="H105" s="174"/>
      <c r="I105" s="174"/>
      <c r="J105" s="174"/>
      <c r="K105" s="174"/>
      <c r="L105" s="174"/>
      <c r="M105" s="174"/>
      <c r="N105" s="174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</row>
    <row r="106" spans="1:25" customFormat="1" ht="15.75" customHeight="1" x14ac:dyDescent="0.3">
      <c r="A106" s="174"/>
      <c r="B106" s="174"/>
      <c r="C106" s="174"/>
      <c r="D106" s="174"/>
      <c r="E106" s="174"/>
      <c r="F106" s="174"/>
      <c r="G106" s="193"/>
      <c r="H106" s="174"/>
      <c r="I106" s="174"/>
      <c r="J106" s="174"/>
      <c r="K106" s="174"/>
      <c r="L106" s="174"/>
      <c r="M106" s="174"/>
      <c r="N106" s="174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</row>
    <row r="107" spans="1:25" customFormat="1" ht="15.75" customHeight="1" x14ac:dyDescent="0.3">
      <c r="A107" s="174"/>
      <c r="B107" s="174"/>
      <c r="C107" s="174"/>
      <c r="D107" s="174"/>
      <c r="E107" s="174"/>
      <c r="F107" s="174"/>
      <c r="G107" s="193"/>
      <c r="H107" s="174"/>
      <c r="I107" s="174"/>
      <c r="J107" s="174"/>
      <c r="K107" s="174"/>
      <c r="L107" s="174"/>
      <c r="M107" s="174"/>
      <c r="N107" s="174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</row>
    <row r="108" spans="1:25" customFormat="1" ht="15.75" customHeight="1" x14ac:dyDescent="0.3">
      <c r="A108" s="174"/>
      <c r="B108" s="174"/>
      <c r="C108" s="174"/>
      <c r="D108" s="174"/>
      <c r="E108" s="174"/>
      <c r="F108" s="174"/>
      <c r="G108" s="193"/>
      <c r="H108" s="174"/>
      <c r="I108" s="174"/>
      <c r="J108" s="174"/>
      <c r="K108" s="174"/>
      <c r="L108" s="174"/>
      <c r="M108" s="174"/>
      <c r="N108" s="174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</row>
    <row r="109" spans="1:25" customFormat="1" ht="15.75" customHeight="1" x14ac:dyDescent="0.3">
      <c r="A109" s="174"/>
      <c r="B109" s="174"/>
      <c r="C109" s="174"/>
      <c r="D109" s="174"/>
      <c r="E109" s="174"/>
      <c r="F109" s="174"/>
      <c r="G109" s="193"/>
      <c r="H109" s="174"/>
      <c r="I109" s="174"/>
      <c r="J109" s="174"/>
      <c r="K109" s="174"/>
      <c r="L109" s="174"/>
      <c r="M109" s="174"/>
      <c r="N109" s="174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</row>
    <row r="110" spans="1:25" customFormat="1" ht="15.75" customHeight="1" x14ac:dyDescent="0.3">
      <c r="A110" s="174"/>
      <c r="B110" s="174"/>
      <c r="C110" s="174"/>
      <c r="D110" s="174"/>
      <c r="E110" s="174"/>
      <c r="F110" s="174"/>
      <c r="G110" s="193"/>
      <c r="H110" s="174"/>
      <c r="I110" s="174"/>
      <c r="J110" s="174"/>
      <c r="K110" s="174"/>
      <c r="L110" s="174"/>
      <c r="M110" s="174"/>
      <c r="N110" s="174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</row>
    <row r="111" spans="1:25" customFormat="1" ht="15.75" customHeight="1" x14ac:dyDescent="0.3">
      <c r="A111" s="174"/>
      <c r="B111" s="174"/>
      <c r="C111" s="174"/>
      <c r="D111" s="174"/>
      <c r="E111" s="174"/>
      <c r="F111" s="174"/>
      <c r="G111" s="193"/>
      <c r="H111" s="174"/>
      <c r="I111" s="174"/>
      <c r="J111" s="174"/>
      <c r="K111" s="174"/>
      <c r="L111" s="174"/>
      <c r="M111" s="174"/>
      <c r="N111" s="174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</row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44544690-309A-4886-A42D-D568CD1B51D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436C3-7E7D-486F-9541-6F6F203A4522}">
  <sheetPr codeName="Sheet31"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86" customWidth="1"/>
    <col min="2" max="3" width="5" style="86" customWidth="1"/>
    <col min="4" max="4" width="8.7109375" style="86" customWidth="1"/>
    <col min="5" max="5" width="8.7109375" style="87" customWidth="1"/>
    <col min="6" max="6" width="8.7109375" style="86" customWidth="1"/>
    <col min="7" max="7" width="4.7109375" style="87" customWidth="1"/>
    <col min="8" max="8" width="20.7109375" style="86" customWidth="1"/>
    <col min="9" max="10" width="5" style="86" customWidth="1"/>
    <col min="11" max="12" width="7.7109375" style="86" customWidth="1"/>
    <col min="13" max="13" width="9.7109375" style="86" customWidth="1"/>
    <col min="14" max="14" width="5" style="86" customWidth="1"/>
    <col min="15" max="20" width="4.140625" style="86" customWidth="1"/>
    <col min="21" max="25" width="10.28515625" style="86" customWidth="1"/>
    <col min="26" max="254" width="10.28515625" customWidth="1"/>
    <col min="255" max="255" width="17.85546875" customWidth="1"/>
  </cols>
  <sheetData>
    <row r="1" spans="1:25" customFormat="1" ht="18" x14ac:dyDescent="0.35">
      <c r="A1" s="84" t="s">
        <v>908</v>
      </c>
      <c r="B1" s="84"/>
      <c r="C1" s="84"/>
      <c r="D1" s="85"/>
      <c r="E1" s="85"/>
      <c r="F1" s="85"/>
      <c r="G1" s="121"/>
      <c r="H1" s="85"/>
      <c r="I1" s="85"/>
      <c r="J1" s="85" t="s">
        <v>1546</v>
      </c>
      <c r="K1" s="84"/>
      <c r="L1" s="85"/>
      <c r="M1" s="85"/>
      <c r="N1" s="84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customFormat="1" ht="15.75" customHeight="1" x14ac:dyDescent="0.35">
      <c r="A2" s="392" t="s">
        <v>1</v>
      </c>
      <c r="B2" s="86"/>
      <c r="C2" s="86"/>
      <c r="D2" s="86"/>
      <c r="E2" s="87"/>
      <c r="F2" s="86"/>
      <c r="G2" s="87"/>
      <c r="H2" s="86"/>
      <c r="I2" s="88" t="s">
        <v>771</v>
      </c>
      <c r="J2" s="122">
        <v>2</v>
      </c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spans="1:25" customFormat="1" ht="15.75" customHeight="1" x14ac:dyDescent="0.3">
      <c r="A3" s="91" t="s">
        <v>43</v>
      </c>
      <c r="B3" s="91"/>
      <c r="C3" s="91"/>
      <c r="D3" s="91"/>
      <c r="E3" s="90"/>
      <c r="F3" s="91"/>
      <c r="G3" s="90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customFormat="1" ht="15.75" customHeight="1" x14ac:dyDescent="0.3">
      <c r="A4" s="123" t="s">
        <v>909</v>
      </c>
      <c r="B4" s="124"/>
      <c r="C4" s="125">
        <v>566</v>
      </c>
      <c r="D4" s="124"/>
      <c r="E4" s="96" t="s">
        <v>12</v>
      </c>
      <c r="F4" s="187">
        <f>SUM(F5:F7)</f>
        <v>565.00300000000004</v>
      </c>
      <c r="G4" s="127" t="s">
        <v>181</v>
      </c>
      <c r="H4" s="123" t="s">
        <v>910</v>
      </c>
      <c r="I4" s="124"/>
      <c r="J4" s="125">
        <v>577</v>
      </c>
      <c r="K4" s="124"/>
      <c r="L4" s="96" t="s">
        <v>12</v>
      </c>
      <c r="M4" s="187">
        <f>SUM(M5:M7)</f>
        <v>582.00599999999997</v>
      </c>
      <c r="N4" s="112"/>
      <c r="O4" s="112"/>
      <c r="U4" s="86"/>
      <c r="V4" s="86"/>
      <c r="W4" s="86"/>
      <c r="X4" s="86"/>
      <c r="Y4" s="86"/>
    </row>
    <row r="5" spans="1:25" customFormat="1" ht="15.75" customHeight="1" x14ac:dyDescent="0.3">
      <c r="A5" s="128" t="s">
        <v>824</v>
      </c>
      <c r="B5" s="129"/>
      <c r="C5" s="130"/>
      <c r="D5" s="188">
        <v>96</v>
      </c>
      <c r="E5" s="188">
        <v>96</v>
      </c>
      <c r="F5" s="189">
        <f>SUM(D5:E5)</f>
        <v>192</v>
      </c>
      <c r="G5" s="112"/>
      <c r="H5" s="128" t="s">
        <v>804</v>
      </c>
      <c r="I5" s="129"/>
      <c r="J5" s="130"/>
      <c r="K5" s="188">
        <v>94</v>
      </c>
      <c r="L5" s="188">
        <v>96.001000000000005</v>
      </c>
      <c r="M5" s="189">
        <f>SUM(K5:L5)</f>
        <v>190.001</v>
      </c>
      <c r="N5" s="112"/>
      <c r="O5" s="112"/>
      <c r="U5" s="86"/>
      <c r="V5" s="86"/>
      <c r="W5" s="86"/>
      <c r="X5" s="86"/>
      <c r="Y5" s="86"/>
    </row>
    <row r="6" spans="1:25" customFormat="1" ht="15.75" customHeight="1" x14ac:dyDescent="0.3">
      <c r="A6" s="133" t="s">
        <v>809</v>
      </c>
      <c r="B6" s="134"/>
      <c r="C6" s="135"/>
      <c r="D6" s="188">
        <v>95.001000000000005</v>
      </c>
      <c r="E6" s="188">
        <v>93.001000000000005</v>
      </c>
      <c r="F6" s="190">
        <f>SUM(D6:E6)</f>
        <v>188.00200000000001</v>
      </c>
      <c r="G6" s="112"/>
      <c r="H6" s="133" t="s">
        <v>911</v>
      </c>
      <c r="I6" s="134"/>
      <c r="J6" s="135"/>
      <c r="K6" s="188">
        <v>98.003</v>
      </c>
      <c r="L6" s="188">
        <v>97.001000000000005</v>
      </c>
      <c r="M6" s="190">
        <f>SUM(K6:L6)</f>
        <v>195.00400000000002</v>
      </c>
      <c r="N6" s="112"/>
      <c r="O6" s="112"/>
      <c r="U6" s="86"/>
      <c r="V6" s="86"/>
      <c r="W6" s="86"/>
      <c r="X6" s="86"/>
      <c r="Y6" s="86"/>
    </row>
    <row r="7" spans="1:25" customFormat="1" ht="15.75" customHeight="1" x14ac:dyDescent="0.3">
      <c r="A7" s="136" t="s">
        <v>777</v>
      </c>
      <c r="B7" s="137"/>
      <c r="C7" s="138"/>
      <c r="D7" s="191">
        <v>91</v>
      </c>
      <c r="E7" s="191">
        <v>94.001000000000005</v>
      </c>
      <c r="F7" s="192">
        <f>SUM(D7:E7)</f>
        <v>185.001</v>
      </c>
      <c r="G7" s="112"/>
      <c r="H7" s="136" t="s">
        <v>34</v>
      </c>
      <c r="I7" s="137"/>
      <c r="J7" s="138"/>
      <c r="K7" s="191">
        <v>100.001</v>
      </c>
      <c r="L7" s="191">
        <v>97</v>
      </c>
      <c r="M7" s="192">
        <f>SUM(K7:L7)</f>
        <v>197.001</v>
      </c>
      <c r="N7" s="112"/>
      <c r="O7" s="112"/>
      <c r="U7" s="86"/>
      <c r="V7" s="86"/>
      <c r="W7" s="86"/>
      <c r="X7" s="86"/>
      <c r="Y7" s="86"/>
    </row>
    <row r="8" spans="1:25" customFormat="1" ht="15.75" customHeight="1" x14ac:dyDescent="0.3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U8" s="86"/>
      <c r="V8" s="86"/>
      <c r="W8" s="86"/>
      <c r="X8" s="86"/>
      <c r="Y8" s="86"/>
    </row>
    <row r="9" spans="1:25" customFormat="1" ht="15.75" customHeight="1" x14ac:dyDescent="0.3">
      <c r="A9" s="123" t="s">
        <v>195</v>
      </c>
      <c r="B9" s="124"/>
      <c r="C9" s="125">
        <v>574</v>
      </c>
      <c r="D9" s="124"/>
      <c r="E9" s="96" t="s">
        <v>12</v>
      </c>
      <c r="F9" s="187">
        <f>SUM(F10:F12)</f>
        <v>574.00400000000002</v>
      </c>
      <c r="G9" s="127" t="s">
        <v>181</v>
      </c>
      <c r="H9" s="123" t="s">
        <v>912</v>
      </c>
      <c r="I9" s="124"/>
      <c r="J9" s="125">
        <v>564</v>
      </c>
      <c r="K9" s="124"/>
      <c r="L9" s="96" t="s">
        <v>12</v>
      </c>
      <c r="M9" s="187">
        <f>SUM(M10:M12)</f>
        <v>573.00500000000011</v>
      </c>
      <c r="N9" s="112"/>
      <c r="O9" s="112"/>
      <c r="U9" s="86"/>
      <c r="V9" s="86"/>
      <c r="W9" s="86"/>
      <c r="X9" s="86"/>
      <c r="Y9" s="86"/>
    </row>
    <row r="10" spans="1:25" customFormat="1" ht="15.75" customHeight="1" x14ac:dyDescent="0.3">
      <c r="A10" s="128" t="s">
        <v>913</v>
      </c>
      <c r="B10" s="129"/>
      <c r="C10" s="130"/>
      <c r="D10" s="188">
        <v>99.001999999999995</v>
      </c>
      <c r="E10" s="188">
        <v>99.001000000000005</v>
      </c>
      <c r="F10" s="189">
        <f>SUM(D10:E10)</f>
        <v>198.00299999999999</v>
      </c>
      <c r="G10" s="112"/>
      <c r="H10" s="128" t="s">
        <v>813</v>
      </c>
      <c r="I10" s="129"/>
      <c r="J10" s="130"/>
      <c r="K10" s="188">
        <v>96.001000000000005</v>
      </c>
      <c r="L10" s="188">
        <v>93.001000000000005</v>
      </c>
      <c r="M10" s="189">
        <f>SUM(K10:L10)</f>
        <v>189.00200000000001</v>
      </c>
      <c r="N10" s="112"/>
      <c r="O10" s="112"/>
      <c r="U10" s="86"/>
      <c r="V10" s="86"/>
      <c r="W10" s="86"/>
      <c r="X10" s="86"/>
      <c r="Y10" s="86"/>
    </row>
    <row r="11" spans="1:25" customFormat="1" ht="15.75" customHeight="1" x14ac:dyDescent="0.3">
      <c r="A11" s="133" t="s">
        <v>803</v>
      </c>
      <c r="B11" s="134"/>
      <c r="C11" s="135"/>
      <c r="D11" s="188">
        <v>91</v>
      </c>
      <c r="E11" s="188">
        <v>95</v>
      </c>
      <c r="F11" s="190">
        <f>SUM(D11:E11)</f>
        <v>186</v>
      </c>
      <c r="G11" s="112"/>
      <c r="H11" s="133" t="s">
        <v>793</v>
      </c>
      <c r="I11" s="134"/>
      <c r="J11" s="135"/>
      <c r="K11" s="188">
        <v>93</v>
      </c>
      <c r="L11" s="188">
        <v>97.001000000000005</v>
      </c>
      <c r="M11" s="190">
        <f>SUM(K11:L11)</f>
        <v>190.001</v>
      </c>
      <c r="N11" s="112"/>
      <c r="O11" s="112"/>
      <c r="U11" s="86"/>
      <c r="V11" s="86"/>
      <c r="W11" s="86"/>
      <c r="X11" s="86"/>
      <c r="Y11" s="86"/>
    </row>
    <row r="12" spans="1:25" customFormat="1" ht="15.75" customHeight="1" x14ac:dyDescent="0.3">
      <c r="A12" s="136" t="s">
        <v>818</v>
      </c>
      <c r="B12" s="137"/>
      <c r="C12" s="138"/>
      <c r="D12" s="191">
        <v>98.001000000000005</v>
      </c>
      <c r="E12" s="191">
        <v>92</v>
      </c>
      <c r="F12" s="192">
        <f>SUM(D12:E12)</f>
        <v>190.001</v>
      </c>
      <c r="G12" s="112"/>
      <c r="H12" s="136" t="s">
        <v>819</v>
      </c>
      <c r="I12" s="137"/>
      <c r="J12" s="138"/>
      <c r="K12" s="191">
        <v>96</v>
      </c>
      <c r="L12" s="191">
        <v>98.001999999999995</v>
      </c>
      <c r="M12" s="192">
        <f>SUM(K12:L12)</f>
        <v>194.00200000000001</v>
      </c>
      <c r="N12" s="112"/>
      <c r="O12" s="112"/>
      <c r="U12" s="86"/>
      <c r="V12" s="86"/>
      <c r="W12" s="86"/>
      <c r="X12" s="86"/>
      <c r="Y12" s="86"/>
    </row>
    <row r="13" spans="1:25" customFormat="1" ht="15.75" customHeight="1" x14ac:dyDescent="0.3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U13" s="86"/>
      <c r="V13" s="86"/>
      <c r="W13" s="86"/>
      <c r="X13" s="86"/>
      <c r="Y13" s="86"/>
    </row>
    <row r="14" spans="1:25" customFormat="1" ht="15.75" customHeight="1" x14ac:dyDescent="0.3">
      <c r="A14" s="123" t="s">
        <v>914</v>
      </c>
      <c r="B14" s="124"/>
      <c r="C14" s="125">
        <v>576</v>
      </c>
      <c r="D14" s="124"/>
      <c r="E14" s="96" t="s">
        <v>12</v>
      </c>
      <c r="F14" s="187">
        <f>SUM(F15:F17)</f>
        <v>385.00400000000002</v>
      </c>
      <c r="G14" s="127" t="s">
        <v>181</v>
      </c>
      <c r="H14" s="123" t="s">
        <v>915</v>
      </c>
      <c r="I14" s="124"/>
      <c r="J14" s="125">
        <v>566</v>
      </c>
      <c r="K14" s="124"/>
      <c r="L14" s="96" t="s">
        <v>12</v>
      </c>
      <c r="M14" s="187">
        <f>SUM(M15:M17)</f>
        <v>567.00199999999995</v>
      </c>
      <c r="N14" s="112"/>
      <c r="O14" s="112"/>
      <c r="U14" s="86"/>
      <c r="V14" s="86"/>
      <c r="W14" s="86"/>
      <c r="X14" s="86"/>
      <c r="Y14" s="86"/>
    </row>
    <row r="15" spans="1:25" customFormat="1" ht="15.75" customHeight="1" x14ac:dyDescent="0.3">
      <c r="A15" s="128" t="s">
        <v>787</v>
      </c>
      <c r="B15" s="129"/>
      <c r="C15" s="130"/>
      <c r="D15" s="188" t="s">
        <v>69</v>
      </c>
      <c r="E15" s="188"/>
      <c r="F15" s="189">
        <f>SUM(D15:E15)</f>
        <v>0</v>
      </c>
      <c r="G15" s="112"/>
      <c r="H15" s="128" t="s">
        <v>213</v>
      </c>
      <c r="I15" s="129"/>
      <c r="J15" s="130"/>
      <c r="K15" s="188">
        <v>96</v>
      </c>
      <c r="L15" s="188">
        <v>96</v>
      </c>
      <c r="M15" s="189">
        <f>SUM(K15:L15)</f>
        <v>192</v>
      </c>
      <c r="N15" s="112"/>
      <c r="O15" s="112"/>
      <c r="U15" s="86"/>
      <c r="V15" s="86"/>
      <c r="W15" s="86"/>
      <c r="X15" s="86"/>
      <c r="Y15" s="86"/>
    </row>
    <row r="16" spans="1:25" customFormat="1" ht="15.75" customHeight="1" x14ac:dyDescent="0.3">
      <c r="A16" s="133" t="s">
        <v>210</v>
      </c>
      <c r="B16" s="134"/>
      <c r="C16" s="135"/>
      <c r="D16" s="188">
        <v>96</v>
      </c>
      <c r="E16" s="188">
        <v>92.001999999999995</v>
      </c>
      <c r="F16" s="190">
        <f>SUM(D16:E16)</f>
        <v>188.00200000000001</v>
      </c>
      <c r="G16" s="112"/>
      <c r="H16" s="133" t="s">
        <v>800</v>
      </c>
      <c r="I16" s="134"/>
      <c r="J16" s="135"/>
      <c r="K16" s="188">
        <v>94.001000000000005</v>
      </c>
      <c r="L16" s="188">
        <v>94</v>
      </c>
      <c r="M16" s="190">
        <f>SUM(K16:L16)</f>
        <v>188.001</v>
      </c>
      <c r="N16" s="112"/>
      <c r="O16" s="112"/>
      <c r="U16" s="86"/>
      <c r="V16" s="86"/>
      <c r="W16" s="86"/>
      <c r="X16" s="86"/>
      <c r="Y16" s="86"/>
    </row>
    <row r="17" spans="1:25" customFormat="1" ht="15.75" customHeight="1" x14ac:dyDescent="0.3">
      <c r="A17" s="136" t="s">
        <v>898</v>
      </c>
      <c r="B17" s="137"/>
      <c r="C17" s="138"/>
      <c r="D17" s="191">
        <v>97</v>
      </c>
      <c r="E17" s="191">
        <v>100.002</v>
      </c>
      <c r="F17" s="192">
        <f>SUM(D17:E17)</f>
        <v>197.00200000000001</v>
      </c>
      <c r="G17" s="112"/>
      <c r="H17" s="136" t="s">
        <v>808</v>
      </c>
      <c r="I17" s="137"/>
      <c r="J17" s="138"/>
      <c r="K17" s="191">
        <v>95</v>
      </c>
      <c r="L17" s="191">
        <v>92.001000000000005</v>
      </c>
      <c r="M17" s="192">
        <f>SUM(K17:L17)</f>
        <v>187.001</v>
      </c>
      <c r="N17" s="112"/>
      <c r="O17" s="112"/>
      <c r="U17" s="86"/>
      <c r="V17" s="86"/>
      <c r="W17" s="86"/>
      <c r="X17" s="86"/>
      <c r="Y17" s="86"/>
    </row>
    <row r="18" spans="1:25" customFormat="1" ht="15.75" customHeight="1" x14ac:dyDescent="0.3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U18" s="86"/>
      <c r="V18" s="86"/>
      <c r="W18" s="86"/>
      <c r="X18" s="86"/>
      <c r="Y18" s="86"/>
    </row>
    <row r="19" spans="1:25" customFormat="1" ht="15.75" customHeight="1" x14ac:dyDescent="0.3">
      <c r="A19" s="86"/>
      <c r="B19" s="86"/>
      <c r="C19" s="86"/>
      <c r="D19" s="86"/>
      <c r="E19" s="86"/>
      <c r="F19" s="86"/>
      <c r="G19" s="87"/>
      <c r="H19" s="141" t="s">
        <v>43</v>
      </c>
      <c r="I19" s="98" t="s">
        <v>187</v>
      </c>
      <c r="J19" s="98" t="s">
        <v>188</v>
      </c>
      <c r="K19" s="98" t="s">
        <v>189</v>
      </c>
      <c r="L19" s="98" t="s">
        <v>190</v>
      </c>
      <c r="M19" s="98" t="s">
        <v>11</v>
      </c>
      <c r="N19" s="99" t="s">
        <v>191</v>
      </c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</row>
    <row r="20" spans="1:25" customFormat="1" ht="15.75" customHeight="1" x14ac:dyDescent="0.3">
      <c r="A20" s="86"/>
      <c r="B20" s="86" t="s">
        <v>916</v>
      </c>
      <c r="C20" s="86"/>
      <c r="D20" s="86"/>
      <c r="E20" s="86"/>
      <c r="F20" s="86"/>
      <c r="G20" s="87"/>
      <c r="H20" s="150" t="s">
        <v>910</v>
      </c>
      <c r="I20" s="151">
        <v>6</v>
      </c>
      <c r="J20" s="151">
        <v>6</v>
      </c>
      <c r="K20" s="151"/>
      <c r="L20" s="151"/>
      <c r="M20" s="336">
        <v>3497.0319999999997</v>
      </c>
      <c r="N20" s="152">
        <v>12</v>
      </c>
      <c r="O20" s="112"/>
      <c r="Q20" s="86"/>
      <c r="R20" s="86"/>
      <c r="S20" s="86"/>
      <c r="T20" s="86"/>
      <c r="U20" s="86"/>
      <c r="V20" s="86"/>
      <c r="W20" s="86"/>
      <c r="X20" s="86"/>
      <c r="Y20" s="86"/>
    </row>
    <row r="21" spans="1:25" customFormat="1" ht="15.75" customHeight="1" x14ac:dyDescent="0.3">
      <c r="A21" s="86"/>
      <c r="B21" s="257" t="s">
        <v>1467</v>
      </c>
      <c r="C21" s="86"/>
      <c r="D21" s="86"/>
      <c r="E21" s="86"/>
      <c r="F21" s="86"/>
      <c r="G21" s="87"/>
      <c r="H21" s="153" t="s">
        <v>195</v>
      </c>
      <c r="I21" s="114">
        <v>6</v>
      </c>
      <c r="J21" s="114">
        <v>4</v>
      </c>
      <c r="K21" s="114"/>
      <c r="L21" s="114">
        <v>2</v>
      </c>
      <c r="M21" s="337">
        <v>3450.0230000000001</v>
      </c>
      <c r="N21" s="115">
        <v>8</v>
      </c>
      <c r="O21" s="112"/>
      <c r="Q21" s="86"/>
      <c r="R21" s="86"/>
      <c r="S21" s="86"/>
      <c r="T21" s="86"/>
      <c r="U21" s="86"/>
      <c r="V21" s="86"/>
      <c r="W21" s="86"/>
      <c r="X21" s="86"/>
      <c r="Y21" s="86"/>
    </row>
    <row r="22" spans="1:25" customFormat="1" ht="15.75" customHeight="1" x14ac:dyDescent="0.3">
      <c r="A22" s="86"/>
      <c r="B22" s="92" t="s">
        <v>1460</v>
      </c>
      <c r="C22" s="86"/>
      <c r="D22" s="86"/>
      <c r="E22" s="86"/>
      <c r="F22" s="86"/>
      <c r="G22" s="87"/>
      <c r="H22" s="153" t="s">
        <v>915</v>
      </c>
      <c r="I22" s="114">
        <v>6</v>
      </c>
      <c r="J22" s="114">
        <v>2</v>
      </c>
      <c r="K22" s="114"/>
      <c r="L22" s="114">
        <v>4</v>
      </c>
      <c r="M22" s="337">
        <v>3406.0189999999998</v>
      </c>
      <c r="N22" s="115">
        <v>4</v>
      </c>
      <c r="O22" s="112"/>
      <c r="Q22" s="86"/>
      <c r="R22" s="86"/>
      <c r="S22" s="86"/>
      <c r="T22" s="86"/>
      <c r="U22" s="86"/>
      <c r="V22" s="86"/>
      <c r="W22" s="86"/>
      <c r="X22" s="86"/>
      <c r="Y22" s="86"/>
    </row>
    <row r="23" spans="1:25" customFormat="1" ht="15.75" customHeight="1" x14ac:dyDescent="0.3">
      <c r="A23" s="86"/>
      <c r="B23" s="86"/>
      <c r="C23" s="86"/>
      <c r="D23" s="86"/>
      <c r="E23" s="87"/>
      <c r="F23" s="86"/>
      <c r="G23" s="87"/>
      <c r="H23" s="153" t="s">
        <v>909</v>
      </c>
      <c r="I23" s="114">
        <v>6</v>
      </c>
      <c r="J23" s="114">
        <v>2</v>
      </c>
      <c r="K23" s="114"/>
      <c r="L23" s="114">
        <v>4</v>
      </c>
      <c r="M23" s="337">
        <v>3365.0229999999997</v>
      </c>
      <c r="N23" s="115">
        <v>4</v>
      </c>
      <c r="O23" s="112"/>
      <c r="Q23" s="86"/>
      <c r="R23" s="86"/>
      <c r="S23" s="86"/>
      <c r="T23" s="86"/>
      <c r="U23" s="86"/>
      <c r="V23" s="86"/>
      <c r="W23" s="86"/>
      <c r="X23" s="86"/>
      <c r="Y23" s="86"/>
    </row>
    <row r="24" spans="1:25" customFormat="1" ht="15.75" customHeight="1" x14ac:dyDescent="0.3">
      <c r="A24" s="86"/>
      <c r="B24" s="86"/>
      <c r="C24" s="86"/>
      <c r="D24" s="86"/>
      <c r="E24" s="87"/>
      <c r="F24" s="86"/>
      <c r="G24" s="87"/>
      <c r="H24" s="153" t="s">
        <v>914</v>
      </c>
      <c r="I24" s="114">
        <v>6</v>
      </c>
      <c r="J24" s="114">
        <v>2</v>
      </c>
      <c r="K24" s="114"/>
      <c r="L24" s="114">
        <v>4</v>
      </c>
      <c r="M24" s="337">
        <v>3234.0369999999998</v>
      </c>
      <c r="N24" s="115">
        <v>4</v>
      </c>
      <c r="O24" s="112"/>
      <c r="Q24" s="86"/>
      <c r="R24" s="86"/>
      <c r="S24" s="86"/>
      <c r="T24" s="86"/>
      <c r="U24" s="86"/>
      <c r="V24" s="86"/>
      <c r="W24" s="86"/>
      <c r="X24" s="86"/>
      <c r="Y24" s="86"/>
    </row>
    <row r="25" spans="1:25" customFormat="1" ht="15.75" customHeight="1" x14ac:dyDescent="0.3">
      <c r="A25" s="86"/>
      <c r="B25" s="86"/>
      <c r="C25" s="86"/>
      <c r="D25" s="86"/>
      <c r="E25" s="87"/>
      <c r="F25" s="86"/>
      <c r="G25" s="87"/>
      <c r="H25" s="154" t="s">
        <v>912</v>
      </c>
      <c r="I25" s="117">
        <v>6</v>
      </c>
      <c r="J25" s="117">
        <v>2</v>
      </c>
      <c r="K25" s="117"/>
      <c r="L25" s="117">
        <v>4</v>
      </c>
      <c r="M25" s="338">
        <v>3037.02</v>
      </c>
      <c r="N25" s="118">
        <v>4</v>
      </c>
      <c r="O25" s="112"/>
      <c r="Q25" s="86"/>
      <c r="R25" s="86"/>
      <c r="S25" s="86"/>
      <c r="T25" s="86"/>
      <c r="U25" s="86"/>
      <c r="V25" s="86"/>
      <c r="W25" s="86"/>
      <c r="X25" s="86"/>
      <c r="Y25" s="86"/>
    </row>
    <row r="26" spans="1:25" customFormat="1" ht="15.75" customHeight="1" x14ac:dyDescent="0.3">
      <c r="A26" s="86"/>
      <c r="B26" s="86"/>
      <c r="C26" s="86"/>
      <c r="D26" s="86"/>
      <c r="E26" s="87"/>
      <c r="F26" s="86"/>
      <c r="G26" s="87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</row>
    <row r="27" spans="1:25" customFormat="1" ht="15.75" customHeight="1" x14ac:dyDescent="0.3">
      <c r="A27" s="148"/>
      <c r="B27" s="148"/>
      <c r="C27" s="148"/>
      <c r="D27" s="148"/>
      <c r="E27" s="149"/>
      <c r="F27" s="148"/>
      <c r="G27" s="149"/>
      <c r="H27" s="148"/>
      <c r="I27" s="148"/>
      <c r="J27" s="148"/>
      <c r="K27" s="148"/>
      <c r="L27" s="148"/>
      <c r="M27" s="148"/>
      <c r="N27" s="148"/>
      <c r="O27" s="86"/>
      <c r="P27" s="147"/>
      <c r="Q27" s="86"/>
      <c r="R27" s="86"/>
      <c r="S27" s="86"/>
      <c r="T27" s="86"/>
      <c r="U27" s="86"/>
      <c r="V27" s="86"/>
      <c r="W27" s="86"/>
      <c r="X27" s="86"/>
      <c r="Y27" s="86"/>
    </row>
    <row r="28" spans="1:25" customFormat="1" ht="15.75" customHeight="1" x14ac:dyDescent="0.3">
      <c r="A28" s="86"/>
      <c r="B28" s="86"/>
      <c r="C28" s="86"/>
      <c r="D28" s="86"/>
      <c r="E28" s="87"/>
      <c r="F28" s="86"/>
      <c r="G28" s="87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</row>
    <row r="29" spans="1:25" customFormat="1" ht="15.75" customHeight="1" x14ac:dyDescent="0.3">
      <c r="A29" s="91" t="s">
        <v>45</v>
      </c>
      <c r="B29" s="91"/>
      <c r="C29" s="91"/>
      <c r="D29" s="91"/>
      <c r="E29" s="90"/>
      <c r="F29" s="91"/>
      <c r="G29" s="90"/>
      <c r="H29" s="91"/>
      <c r="I29" s="91"/>
      <c r="J29" s="91"/>
      <c r="K29" s="91"/>
      <c r="L29" s="91"/>
      <c r="M29" s="91"/>
      <c r="N29" s="91"/>
      <c r="O29" s="91"/>
      <c r="P29" s="86"/>
      <c r="Q29" s="86"/>
      <c r="R29" s="86"/>
      <c r="S29" s="86"/>
      <c r="T29" s="86"/>
      <c r="U29" s="86"/>
      <c r="V29" s="86"/>
      <c r="W29" s="86"/>
      <c r="X29" s="86"/>
      <c r="Y29" s="86"/>
    </row>
    <row r="30" spans="1:25" customFormat="1" ht="15.75" customHeight="1" x14ac:dyDescent="0.3">
      <c r="A30" s="123" t="s">
        <v>917</v>
      </c>
      <c r="B30" s="124"/>
      <c r="C30" s="125">
        <v>562</v>
      </c>
      <c r="D30" s="124"/>
      <c r="E30" s="96" t="s">
        <v>12</v>
      </c>
      <c r="F30" s="187">
        <f>SUM(F31:F33)</f>
        <v>580.00300000000004</v>
      </c>
      <c r="G30" s="127" t="s">
        <v>181</v>
      </c>
      <c r="H30" s="112" t="s">
        <v>918</v>
      </c>
      <c r="I30" s="112"/>
      <c r="J30" s="158">
        <v>540</v>
      </c>
      <c r="K30" s="112"/>
      <c r="L30" s="112"/>
      <c r="M30" s="332">
        <v>540</v>
      </c>
      <c r="N30" s="112"/>
      <c r="O30" s="112"/>
      <c r="U30" s="86"/>
      <c r="V30" s="86"/>
      <c r="W30" s="86"/>
      <c r="X30" s="86"/>
      <c r="Y30" s="86"/>
    </row>
    <row r="31" spans="1:25" customFormat="1" ht="15.75" customHeight="1" x14ac:dyDescent="0.3">
      <c r="A31" s="128" t="s">
        <v>859</v>
      </c>
      <c r="B31" s="129"/>
      <c r="C31" s="130"/>
      <c r="D31" s="188">
        <v>98</v>
      </c>
      <c r="E31" s="188">
        <v>96</v>
      </c>
      <c r="F31" s="189">
        <f>SUM(D31:E31)</f>
        <v>194</v>
      </c>
      <c r="G31" s="112"/>
      <c r="H31" s="112"/>
      <c r="I31" s="112"/>
      <c r="J31" s="112"/>
      <c r="K31" s="112"/>
      <c r="L31" s="112"/>
      <c r="M31" s="112"/>
      <c r="N31" s="112"/>
      <c r="O31" s="112"/>
      <c r="U31" s="86"/>
      <c r="V31" s="86"/>
      <c r="W31" s="86"/>
      <c r="X31" s="86"/>
      <c r="Y31" s="86"/>
    </row>
    <row r="32" spans="1:25" customFormat="1" ht="15.75" customHeight="1" x14ac:dyDescent="0.3">
      <c r="A32" s="133" t="s">
        <v>919</v>
      </c>
      <c r="B32" s="134"/>
      <c r="C32" s="135"/>
      <c r="D32" s="188">
        <v>97.001000000000005</v>
      </c>
      <c r="E32" s="188">
        <v>98.001000000000005</v>
      </c>
      <c r="F32" s="190">
        <f>SUM(D32:E32)</f>
        <v>195.00200000000001</v>
      </c>
      <c r="G32" s="112"/>
      <c r="H32" s="112"/>
      <c r="I32" s="112"/>
      <c r="J32" s="112"/>
      <c r="K32" s="112"/>
      <c r="L32" s="112"/>
      <c r="M32" s="112"/>
      <c r="N32" s="112"/>
      <c r="O32" s="112"/>
      <c r="U32" s="86"/>
      <c r="V32" s="86"/>
      <c r="W32" s="86"/>
      <c r="X32" s="86"/>
      <c r="Y32" s="86"/>
    </row>
    <row r="33" spans="1:25" customFormat="1" ht="15.75" customHeight="1" x14ac:dyDescent="0.3">
      <c r="A33" s="136" t="s">
        <v>97</v>
      </c>
      <c r="B33" s="137"/>
      <c r="C33" s="138"/>
      <c r="D33" s="191">
        <v>96.001000000000005</v>
      </c>
      <c r="E33" s="191">
        <v>95</v>
      </c>
      <c r="F33" s="192">
        <f>SUM(D33:E33)</f>
        <v>191.001</v>
      </c>
      <c r="G33" s="112"/>
      <c r="H33" s="112"/>
      <c r="I33" s="112"/>
      <c r="J33" s="112"/>
      <c r="K33" s="112"/>
      <c r="L33" s="112"/>
      <c r="M33" s="112"/>
      <c r="N33" s="112"/>
      <c r="O33" s="112"/>
      <c r="U33" s="86"/>
      <c r="V33" s="86"/>
      <c r="W33" s="86"/>
      <c r="X33" s="86"/>
      <c r="Y33" s="86"/>
    </row>
    <row r="34" spans="1:25" customFormat="1" ht="15.75" customHeight="1" x14ac:dyDescent="0.3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U34" s="86"/>
      <c r="V34" s="86"/>
      <c r="W34" s="86"/>
      <c r="X34" s="86"/>
      <c r="Y34" s="86"/>
    </row>
    <row r="35" spans="1:25" customFormat="1" ht="15.75" customHeight="1" x14ac:dyDescent="0.3">
      <c r="A35" s="123" t="s">
        <v>920</v>
      </c>
      <c r="B35" s="124"/>
      <c r="C35" s="125">
        <v>558</v>
      </c>
      <c r="D35" s="124"/>
      <c r="E35" s="96" t="s">
        <v>12</v>
      </c>
      <c r="F35" s="187">
        <f>SUM(F36:F38)</f>
        <v>380.005</v>
      </c>
      <c r="G35" s="127" t="s">
        <v>181</v>
      </c>
      <c r="H35" s="123" t="s">
        <v>921</v>
      </c>
      <c r="I35" s="124"/>
      <c r="J35" s="125">
        <v>542</v>
      </c>
      <c r="K35" s="124"/>
      <c r="L35" s="96" t="s">
        <v>12</v>
      </c>
      <c r="M35" s="187">
        <f>SUM(M36:M38)</f>
        <v>562.00400000000002</v>
      </c>
      <c r="N35" s="112"/>
      <c r="O35" s="112"/>
      <c r="U35" s="86"/>
      <c r="V35" s="86"/>
      <c r="W35" s="86"/>
      <c r="X35" s="86"/>
      <c r="Y35" s="86"/>
    </row>
    <row r="36" spans="1:25" customFormat="1" ht="15.75" customHeight="1" x14ac:dyDescent="0.3">
      <c r="A36" s="128" t="s">
        <v>823</v>
      </c>
      <c r="B36" s="129"/>
      <c r="C36" s="130"/>
      <c r="D36" s="188" t="s">
        <v>69</v>
      </c>
      <c r="E36" s="188"/>
      <c r="F36" s="189">
        <f>SUM(D36:E36)</f>
        <v>0</v>
      </c>
      <c r="G36" s="112"/>
      <c r="H36" s="128" t="s">
        <v>851</v>
      </c>
      <c r="I36" s="129"/>
      <c r="J36" s="130"/>
      <c r="K36" s="188">
        <v>90</v>
      </c>
      <c r="L36" s="188">
        <v>91.001000000000005</v>
      </c>
      <c r="M36" s="189">
        <f>SUM(K36:L36)</f>
        <v>181.001</v>
      </c>
      <c r="N36" s="112"/>
      <c r="O36" s="112"/>
      <c r="U36" s="86"/>
      <c r="V36" s="86"/>
      <c r="W36" s="86"/>
      <c r="X36" s="86"/>
      <c r="Y36" s="86"/>
    </row>
    <row r="37" spans="1:25" customFormat="1" ht="15.75" customHeight="1" x14ac:dyDescent="0.3">
      <c r="A37" s="133" t="s">
        <v>826</v>
      </c>
      <c r="B37" s="134"/>
      <c r="C37" s="135"/>
      <c r="D37" s="188">
        <v>91.001000000000005</v>
      </c>
      <c r="E37" s="188">
        <v>93</v>
      </c>
      <c r="F37" s="190">
        <f>SUM(D37:E37)</f>
        <v>184.001</v>
      </c>
      <c r="G37" s="112"/>
      <c r="H37" s="133" t="s">
        <v>834</v>
      </c>
      <c r="I37" s="134"/>
      <c r="J37" s="135"/>
      <c r="K37" s="188">
        <v>94</v>
      </c>
      <c r="L37" s="188">
        <v>97.001999999999995</v>
      </c>
      <c r="M37" s="190">
        <f>SUM(K37:L37)</f>
        <v>191.00200000000001</v>
      </c>
      <c r="N37" s="112"/>
      <c r="O37" s="112"/>
      <c r="U37" s="86"/>
      <c r="V37" s="86"/>
      <c r="W37" s="86"/>
      <c r="X37" s="86"/>
      <c r="Y37" s="86"/>
    </row>
    <row r="38" spans="1:25" customFormat="1" ht="15.75" customHeight="1" x14ac:dyDescent="0.3">
      <c r="A38" s="136" t="s">
        <v>417</v>
      </c>
      <c r="B38" s="137"/>
      <c r="C38" s="138"/>
      <c r="D38" s="191">
        <v>99.001999999999995</v>
      </c>
      <c r="E38" s="191">
        <v>97.001999999999995</v>
      </c>
      <c r="F38" s="192">
        <f>SUM(D38:E38)</f>
        <v>196.00399999999999</v>
      </c>
      <c r="G38" s="112"/>
      <c r="H38" s="136" t="s">
        <v>855</v>
      </c>
      <c r="I38" s="137"/>
      <c r="J38" s="138"/>
      <c r="K38" s="191">
        <v>95</v>
      </c>
      <c r="L38" s="191">
        <v>95.001000000000005</v>
      </c>
      <c r="M38" s="192">
        <f>SUM(K38:L38)</f>
        <v>190.001</v>
      </c>
      <c r="N38" s="112"/>
      <c r="O38" s="112"/>
      <c r="U38" s="86"/>
      <c r="V38" s="86"/>
      <c r="W38" s="86"/>
      <c r="X38" s="86"/>
      <c r="Y38" s="86"/>
    </row>
    <row r="39" spans="1:25" customFormat="1" ht="15.75" customHeight="1" x14ac:dyDescent="0.3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U39" s="86"/>
      <c r="V39" s="86"/>
      <c r="W39" s="86"/>
      <c r="X39" s="86"/>
      <c r="Y39" s="86"/>
    </row>
    <row r="40" spans="1:25" customFormat="1" ht="15.75" customHeight="1" x14ac:dyDescent="0.3">
      <c r="A40" s="123" t="s">
        <v>922</v>
      </c>
      <c r="B40" s="124"/>
      <c r="C40" s="125">
        <v>537</v>
      </c>
      <c r="D40" s="124"/>
      <c r="E40" s="96" t="s">
        <v>12</v>
      </c>
      <c r="F40" s="187">
        <f>SUM(F41:F43)</f>
        <v>533.00099999999998</v>
      </c>
      <c r="G40" s="127" t="s">
        <v>181</v>
      </c>
      <c r="H40" s="123" t="s">
        <v>923</v>
      </c>
      <c r="I40" s="124"/>
      <c r="J40" s="125">
        <v>560</v>
      </c>
      <c r="K40" s="124"/>
      <c r="L40" s="96" t="s">
        <v>12</v>
      </c>
      <c r="M40" s="187">
        <f>SUM(M41:M43)</f>
        <v>553.00199999999995</v>
      </c>
      <c r="N40" s="112"/>
      <c r="O40" s="112"/>
      <c r="U40" s="86"/>
      <c r="V40" s="86"/>
      <c r="W40" s="86"/>
      <c r="X40" s="86"/>
      <c r="Y40" s="86"/>
    </row>
    <row r="41" spans="1:25" customFormat="1" ht="15.75" customHeight="1" x14ac:dyDescent="0.3">
      <c r="A41" s="128" t="s">
        <v>205</v>
      </c>
      <c r="B41" s="129"/>
      <c r="C41" s="130"/>
      <c r="D41" s="188">
        <v>89.001000000000005</v>
      </c>
      <c r="E41" s="188">
        <v>93</v>
      </c>
      <c r="F41" s="189">
        <f>SUM(D41:E41)</f>
        <v>182.001</v>
      </c>
      <c r="G41" s="112"/>
      <c r="H41" s="128" t="s">
        <v>48</v>
      </c>
      <c r="I41" s="129"/>
      <c r="J41" s="130"/>
      <c r="K41" s="188">
        <v>94</v>
      </c>
      <c r="L41" s="188">
        <v>95.001999999999995</v>
      </c>
      <c r="M41" s="189">
        <f>SUM(K41:L41)</f>
        <v>189.00200000000001</v>
      </c>
      <c r="N41" s="112"/>
      <c r="O41" s="112"/>
      <c r="U41" s="86"/>
      <c r="V41" s="86"/>
      <c r="W41" s="86"/>
      <c r="X41" s="86"/>
      <c r="Y41" s="86"/>
    </row>
    <row r="42" spans="1:25" customFormat="1" ht="15.75" customHeight="1" x14ac:dyDescent="0.3">
      <c r="A42" s="133" t="s">
        <v>209</v>
      </c>
      <c r="B42" s="134"/>
      <c r="C42" s="135"/>
      <c r="D42" s="188">
        <v>89</v>
      </c>
      <c r="E42" s="188">
        <v>81</v>
      </c>
      <c r="F42" s="190">
        <f>SUM(D42:E42)</f>
        <v>170</v>
      </c>
      <c r="G42" s="112"/>
      <c r="H42" s="133" t="s">
        <v>815</v>
      </c>
      <c r="I42" s="134"/>
      <c r="J42" s="135"/>
      <c r="K42" s="188">
        <v>91</v>
      </c>
      <c r="L42" s="188">
        <v>87</v>
      </c>
      <c r="M42" s="190">
        <f>SUM(K42:L42)</f>
        <v>178</v>
      </c>
      <c r="N42" s="112"/>
      <c r="O42" s="112"/>
      <c r="U42" s="86"/>
      <c r="V42" s="86"/>
      <c r="W42" s="86"/>
      <c r="X42" s="86"/>
      <c r="Y42" s="86"/>
    </row>
    <row r="43" spans="1:25" customFormat="1" ht="15.75" customHeight="1" x14ac:dyDescent="0.3">
      <c r="A43" s="136" t="s">
        <v>845</v>
      </c>
      <c r="B43" s="137"/>
      <c r="C43" s="138"/>
      <c r="D43" s="191">
        <v>88</v>
      </c>
      <c r="E43" s="191">
        <v>93</v>
      </c>
      <c r="F43" s="192">
        <f>SUM(D43:E43)</f>
        <v>181</v>
      </c>
      <c r="G43" s="112"/>
      <c r="H43" s="136" t="s">
        <v>827</v>
      </c>
      <c r="I43" s="137"/>
      <c r="J43" s="138"/>
      <c r="K43" s="191">
        <v>94</v>
      </c>
      <c r="L43" s="191">
        <v>92</v>
      </c>
      <c r="M43" s="192">
        <f>SUM(K43:L43)</f>
        <v>186</v>
      </c>
      <c r="N43" s="112"/>
      <c r="O43" s="112"/>
      <c r="U43" s="86"/>
      <c r="V43" s="86"/>
      <c r="W43" s="86"/>
      <c r="X43" s="86"/>
      <c r="Y43" s="86"/>
    </row>
    <row r="44" spans="1:25" customFormat="1" ht="15.75" customHeight="1" x14ac:dyDescent="0.3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U44" s="86"/>
      <c r="V44" s="86"/>
      <c r="W44" s="86"/>
      <c r="X44" s="86"/>
      <c r="Y44" s="86"/>
    </row>
    <row r="45" spans="1:25" customFormat="1" ht="15.75" customHeight="1" x14ac:dyDescent="0.3">
      <c r="A45" s="86"/>
      <c r="B45" s="86"/>
      <c r="C45" s="86"/>
      <c r="D45" s="86"/>
      <c r="E45" s="86"/>
      <c r="F45" s="86"/>
      <c r="G45" s="87"/>
      <c r="H45" s="141" t="s">
        <v>45</v>
      </c>
      <c r="I45" s="98" t="s">
        <v>187</v>
      </c>
      <c r="J45" s="98" t="s">
        <v>188</v>
      </c>
      <c r="K45" s="98" t="s">
        <v>189</v>
      </c>
      <c r="L45" s="98" t="s">
        <v>190</v>
      </c>
      <c r="M45" s="98" t="s">
        <v>11</v>
      </c>
      <c r="N45" s="99" t="s">
        <v>191</v>
      </c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</row>
    <row r="46" spans="1:25" customFormat="1" ht="15.75" customHeight="1" x14ac:dyDescent="0.3">
      <c r="A46" s="86"/>
      <c r="B46" s="86" t="s">
        <v>924</v>
      </c>
      <c r="C46" s="86"/>
      <c r="D46" s="86"/>
      <c r="E46" s="86"/>
      <c r="F46" s="86"/>
      <c r="G46" s="87"/>
      <c r="H46" s="150" t="s">
        <v>917</v>
      </c>
      <c r="I46" s="151">
        <v>6</v>
      </c>
      <c r="J46" s="151">
        <v>6</v>
      </c>
      <c r="K46" s="151"/>
      <c r="L46" s="151"/>
      <c r="M46" s="336">
        <v>3494.0290000000005</v>
      </c>
      <c r="N46" s="152">
        <v>12</v>
      </c>
      <c r="O46" s="112"/>
      <c r="Q46" s="86"/>
      <c r="R46" s="86"/>
      <c r="S46" s="86"/>
      <c r="T46" s="86"/>
      <c r="U46" s="86"/>
      <c r="V46" s="86"/>
      <c r="W46" s="86"/>
      <c r="X46" s="86"/>
      <c r="Y46" s="86"/>
    </row>
    <row r="47" spans="1:25" customFormat="1" ht="15.75" customHeight="1" x14ac:dyDescent="0.3">
      <c r="A47" s="86"/>
      <c r="B47" s="257" t="s">
        <v>1468</v>
      </c>
      <c r="C47" s="86"/>
      <c r="D47" s="86"/>
      <c r="E47" s="86"/>
      <c r="F47" s="86"/>
      <c r="G47" s="87"/>
      <c r="H47" s="153" t="s">
        <v>918</v>
      </c>
      <c r="I47" s="114">
        <v>6</v>
      </c>
      <c r="J47" s="114">
        <v>3</v>
      </c>
      <c r="K47" s="114"/>
      <c r="L47" s="114">
        <v>3</v>
      </c>
      <c r="M47" s="337">
        <v>3240</v>
      </c>
      <c r="N47" s="115">
        <v>6</v>
      </c>
      <c r="O47" s="112"/>
      <c r="Q47" s="86"/>
      <c r="R47" s="86"/>
      <c r="S47" s="86"/>
      <c r="T47" s="86"/>
      <c r="U47" s="86"/>
      <c r="V47" s="86"/>
      <c r="W47" s="86"/>
      <c r="X47" s="86"/>
      <c r="Y47" s="86"/>
    </row>
    <row r="48" spans="1:25" customFormat="1" ht="15.75" customHeight="1" x14ac:dyDescent="0.3">
      <c r="A48" s="86"/>
      <c r="B48" s="92" t="s">
        <v>1460</v>
      </c>
      <c r="C48" s="86"/>
      <c r="D48" s="86"/>
      <c r="E48" s="86"/>
      <c r="F48" s="86"/>
      <c r="G48" s="87"/>
      <c r="H48" s="153" t="s">
        <v>922</v>
      </c>
      <c r="I48" s="114">
        <v>6</v>
      </c>
      <c r="J48" s="114">
        <v>3</v>
      </c>
      <c r="K48" s="114"/>
      <c r="L48" s="114">
        <v>3</v>
      </c>
      <c r="M48" s="337">
        <v>3197.01</v>
      </c>
      <c r="N48" s="115">
        <v>6</v>
      </c>
      <c r="O48" s="112"/>
      <c r="Q48" s="86"/>
      <c r="R48" s="86"/>
      <c r="S48" s="86"/>
      <c r="T48" s="86"/>
      <c r="U48" s="86"/>
      <c r="V48" s="86"/>
      <c r="W48" s="86"/>
      <c r="X48" s="86"/>
      <c r="Y48" s="86"/>
    </row>
    <row r="49" spans="1:25" customFormat="1" ht="15.75" customHeight="1" x14ac:dyDescent="0.3">
      <c r="A49" s="86"/>
      <c r="B49" s="86"/>
      <c r="C49" s="86"/>
      <c r="D49" s="86"/>
      <c r="E49" s="87"/>
      <c r="F49" s="86"/>
      <c r="G49" s="87"/>
      <c r="H49" s="153" t="s">
        <v>920</v>
      </c>
      <c r="I49" s="114">
        <v>6</v>
      </c>
      <c r="J49" s="114">
        <v>3</v>
      </c>
      <c r="K49" s="114"/>
      <c r="L49" s="114">
        <v>3</v>
      </c>
      <c r="M49" s="337">
        <v>3113.0170000000003</v>
      </c>
      <c r="N49" s="115">
        <v>6</v>
      </c>
      <c r="O49" s="112"/>
      <c r="Q49" s="86"/>
      <c r="R49" s="86"/>
      <c r="S49" s="86"/>
      <c r="T49" s="86"/>
      <c r="U49" s="86"/>
      <c r="V49" s="86"/>
      <c r="W49" s="86"/>
      <c r="X49" s="86"/>
      <c r="Y49" s="86"/>
    </row>
    <row r="50" spans="1:25" customFormat="1" ht="15.75" customHeight="1" x14ac:dyDescent="0.3">
      <c r="A50" s="86"/>
      <c r="B50" s="86"/>
      <c r="C50" s="86"/>
      <c r="D50" s="86"/>
      <c r="E50" s="87"/>
      <c r="F50" s="86"/>
      <c r="G50" s="87"/>
      <c r="H50" s="153" t="s">
        <v>923</v>
      </c>
      <c r="I50" s="114">
        <v>6</v>
      </c>
      <c r="J50" s="114">
        <v>2</v>
      </c>
      <c r="K50" s="114"/>
      <c r="L50" s="114">
        <v>4</v>
      </c>
      <c r="M50" s="337">
        <v>2148.0099999999998</v>
      </c>
      <c r="N50" s="115">
        <v>4</v>
      </c>
      <c r="O50" s="112"/>
      <c r="Q50" s="86"/>
      <c r="R50" s="86"/>
      <c r="S50" s="86"/>
      <c r="T50" s="86"/>
      <c r="U50" s="86"/>
      <c r="V50" s="86"/>
      <c r="W50" s="86"/>
      <c r="X50" s="86"/>
      <c r="Y50" s="86"/>
    </row>
    <row r="51" spans="1:25" customFormat="1" ht="15.75" customHeight="1" x14ac:dyDescent="0.3">
      <c r="A51" s="86"/>
      <c r="B51" s="86"/>
      <c r="C51" s="86"/>
      <c r="D51" s="86"/>
      <c r="E51" s="87"/>
      <c r="F51" s="86"/>
      <c r="G51" s="87"/>
      <c r="H51" s="154" t="s">
        <v>921</v>
      </c>
      <c r="I51" s="117">
        <v>6</v>
      </c>
      <c r="J51" s="117">
        <v>1</v>
      </c>
      <c r="K51" s="117"/>
      <c r="L51" s="117">
        <v>5</v>
      </c>
      <c r="M51" s="338">
        <v>2438.0129999999999</v>
      </c>
      <c r="N51" s="118">
        <v>2</v>
      </c>
      <c r="O51" s="112"/>
      <c r="Q51" s="86"/>
      <c r="R51" s="86"/>
      <c r="S51" s="86"/>
      <c r="T51" s="86"/>
      <c r="U51" s="86"/>
      <c r="V51" s="86"/>
      <c r="W51" s="86"/>
      <c r="X51" s="86"/>
      <c r="Y51" s="86"/>
    </row>
    <row r="52" spans="1:25" customFormat="1" ht="15.75" customHeight="1" x14ac:dyDescent="0.3">
      <c r="A52" s="174"/>
      <c r="B52" s="174"/>
      <c r="C52" s="174"/>
      <c r="D52" s="174"/>
      <c r="E52" s="174"/>
      <c r="F52" s="174"/>
      <c r="G52" s="193"/>
      <c r="H52" s="174"/>
      <c r="I52" s="174"/>
      <c r="J52" s="174"/>
      <c r="K52" s="174"/>
      <c r="L52" s="174"/>
      <c r="M52" s="174"/>
      <c r="N52" s="174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</row>
    <row r="53" spans="1:25" customFormat="1" ht="15.75" customHeight="1" x14ac:dyDescent="0.3">
      <c r="A53" s="86" t="s">
        <v>810</v>
      </c>
      <c r="B53" s="86"/>
      <c r="C53" s="86"/>
      <c r="D53" s="86"/>
      <c r="E53" s="87"/>
      <c r="F53" s="86"/>
      <c r="G53" s="87"/>
      <c r="H53" s="86"/>
      <c r="I53" s="174"/>
      <c r="J53" s="174"/>
      <c r="K53" s="174"/>
      <c r="L53" s="174"/>
      <c r="M53" s="174"/>
      <c r="N53" s="174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</row>
    <row r="54" spans="1:25" customFormat="1" ht="15.75" customHeight="1" x14ac:dyDescent="0.3">
      <c r="A54" s="86"/>
      <c r="B54" s="86"/>
      <c r="C54" s="86"/>
      <c r="D54" s="86"/>
      <c r="E54" s="87"/>
      <c r="F54" s="86"/>
      <c r="G54" s="87"/>
      <c r="H54" s="86"/>
      <c r="I54" s="174"/>
      <c r="J54" s="174"/>
      <c r="K54" s="174"/>
      <c r="L54" s="174"/>
      <c r="M54" s="174"/>
      <c r="N54" s="174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</row>
    <row r="55" spans="1:25" customFormat="1" ht="15.75" customHeight="1" x14ac:dyDescent="0.3">
      <c r="A55" s="86" t="s">
        <v>811</v>
      </c>
      <c r="B55" s="86"/>
      <c r="C55" s="86"/>
      <c r="D55" s="86"/>
      <c r="E55" s="145" t="s">
        <v>1547</v>
      </c>
      <c r="F55" s="86"/>
      <c r="G55" s="86"/>
      <c r="H55" s="174"/>
      <c r="I55" s="174"/>
      <c r="J55" s="174"/>
      <c r="K55" s="174"/>
      <c r="L55" s="174"/>
      <c r="M55" s="174"/>
      <c r="N55" s="174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</row>
    <row r="56" spans="1:25" customFormat="1" ht="15.75" customHeight="1" x14ac:dyDescent="0.3">
      <c r="A56" s="86" t="s">
        <v>1548</v>
      </c>
      <c r="B56" s="86"/>
      <c r="C56" s="86"/>
      <c r="D56" s="86"/>
      <c r="E56" s="86"/>
      <c r="F56" s="86"/>
      <c r="G56" s="87"/>
      <c r="H56" s="174"/>
      <c r="I56" s="174"/>
      <c r="J56" s="174"/>
      <c r="K56" s="174"/>
      <c r="L56" s="174"/>
      <c r="M56" s="174"/>
      <c r="N56" s="174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</row>
    <row r="57" spans="1:25" customFormat="1" ht="15.75" customHeight="1" x14ac:dyDescent="0.3">
      <c r="A57" s="174"/>
      <c r="B57" s="174"/>
      <c r="C57" s="174"/>
      <c r="D57" s="174"/>
      <c r="E57" s="174"/>
      <c r="F57" s="174"/>
      <c r="G57" s="193"/>
      <c r="H57" s="174"/>
      <c r="I57" s="174"/>
      <c r="J57" s="174"/>
      <c r="K57" s="174"/>
      <c r="L57" s="174"/>
      <c r="M57" s="174"/>
      <c r="N57" s="174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</row>
    <row r="58" spans="1:25" customFormat="1" ht="15.75" customHeight="1" x14ac:dyDescent="0.3">
      <c r="A58" s="174"/>
      <c r="B58" s="174"/>
      <c r="C58" s="174"/>
      <c r="D58" s="174"/>
      <c r="E58" s="174"/>
      <c r="F58" s="174"/>
      <c r="G58" s="193"/>
      <c r="H58" s="174"/>
      <c r="I58" s="174"/>
      <c r="J58" s="174"/>
      <c r="K58" s="174"/>
      <c r="L58" s="174"/>
      <c r="M58" s="174"/>
      <c r="N58" s="174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</row>
    <row r="59" spans="1:25" customFormat="1" ht="15.75" customHeight="1" x14ac:dyDescent="0.3">
      <c r="A59" s="174"/>
      <c r="B59" s="174"/>
      <c r="C59" s="174"/>
      <c r="D59" s="174"/>
      <c r="E59" s="174"/>
      <c r="F59" s="174"/>
      <c r="G59" s="193"/>
      <c r="H59" s="174"/>
      <c r="I59" s="174"/>
      <c r="J59" s="174"/>
      <c r="K59" s="174"/>
      <c r="L59" s="174"/>
      <c r="M59" s="174"/>
      <c r="N59" s="174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</row>
    <row r="60" spans="1:25" customFormat="1" ht="15.75" customHeight="1" x14ac:dyDescent="0.3">
      <c r="A60" s="174"/>
      <c r="B60" s="174"/>
      <c r="C60" s="174"/>
      <c r="D60" s="174"/>
      <c r="E60" s="174"/>
      <c r="F60" s="174"/>
      <c r="G60" s="193"/>
      <c r="H60" s="174"/>
      <c r="I60" s="174"/>
      <c r="J60" s="174"/>
      <c r="K60" s="174"/>
      <c r="L60" s="174"/>
      <c r="M60" s="174"/>
      <c r="N60" s="174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</row>
    <row r="61" spans="1:25" customFormat="1" ht="15.75" customHeight="1" x14ac:dyDescent="0.3">
      <c r="A61" s="174"/>
      <c r="B61" s="174"/>
      <c r="C61" s="174"/>
      <c r="D61" s="174"/>
      <c r="E61" s="174"/>
      <c r="F61" s="174"/>
      <c r="G61" s="193"/>
      <c r="H61" s="174"/>
      <c r="I61" s="174"/>
      <c r="J61" s="174"/>
      <c r="K61" s="174"/>
      <c r="L61" s="174"/>
      <c r="M61" s="174"/>
      <c r="N61" s="174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</row>
    <row r="62" spans="1:25" customFormat="1" ht="15.75" customHeight="1" x14ac:dyDescent="0.3">
      <c r="A62" s="174"/>
      <c r="B62" s="174"/>
      <c r="C62" s="174"/>
      <c r="D62" s="174"/>
      <c r="E62" s="174"/>
      <c r="F62" s="174"/>
      <c r="G62" s="193"/>
      <c r="H62" s="174"/>
      <c r="I62" s="174"/>
      <c r="J62" s="174"/>
      <c r="K62" s="174"/>
      <c r="L62" s="174"/>
      <c r="M62" s="174"/>
      <c r="N62" s="174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</row>
    <row r="63" spans="1:25" customFormat="1" ht="15.75" customHeight="1" x14ac:dyDescent="0.3">
      <c r="A63" s="174"/>
      <c r="B63" s="174"/>
      <c r="C63" s="174"/>
      <c r="D63" s="174"/>
      <c r="E63" s="174"/>
      <c r="F63" s="174"/>
      <c r="G63" s="193"/>
      <c r="H63" s="174"/>
      <c r="I63" s="174"/>
      <c r="J63" s="174"/>
      <c r="K63" s="174"/>
      <c r="L63" s="174"/>
      <c r="M63" s="174"/>
      <c r="N63" s="174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</row>
    <row r="64" spans="1:25" customFormat="1" ht="15.75" customHeight="1" x14ac:dyDescent="0.3">
      <c r="A64" s="174"/>
      <c r="B64" s="174"/>
      <c r="C64" s="174"/>
      <c r="D64" s="174"/>
      <c r="E64" s="174"/>
      <c r="F64" s="174"/>
      <c r="G64" s="193"/>
      <c r="H64" s="174"/>
      <c r="I64" s="174"/>
      <c r="J64" s="174"/>
      <c r="K64" s="174"/>
      <c r="L64" s="174"/>
      <c r="M64" s="174"/>
      <c r="N64" s="174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</row>
    <row r="65" spans="1:25" customFormat="1" ht="15.75" customHeight="1" x14ac:dyDescent="0.3">
      <c r="A65" s="174"/>
      <c r="B65" s="174"/>
      <c r="C65" s="174"/>
      <c r="D65" s="174"/>
      <c r="E65" s="174"/>
      <c r="F65" s="174"/>
      <c r="G65" s="193"/>
      <c r="H65" s="174"/>
      <c r="I65" s="174"/>
      <c r="J65" s="174"/>
      <c r="K65" s="174"/>
      <c r="L65" s="174"/>
      <c r="M65" s="174"/>
      <c r="N65" s="174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</row>
    <row r="66" spans="1:25" customFormat="1" ht="15.75" customHeight="1" x14ac:dyDescent="0.3">
      <c r="A66" s="174"/>
      <c r="B66" s="174"/>
      <c r="C66" s="174"/>
      <c r="D66" s="174"/>
      <c r="E66" s="174"/>
      <c r="F66" s="174"/>
      <c r="G66" s="193"/>
      <c r="H66" s="174"/>
      <c r="I66" s="174"/>
      <c r="J66" s="174"/>
      <c r="K66" s="174"/>
      <c r="L66" s="174"/>
      <c r="M66" s="174"/>
      <c r="N66" s="174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</row>
    <row r="67" spans="1:25" customFormat="1" ht="15.75" customHeight="1" x14ac:dyDescent="0.3">
      <c r="A67" s="174"/>
      <c r="B67" s="174"/>
      <c r="C67" s="174"/>
      <c r="D67" s="174"/>
      <c r="E67" s="174"/>
      <c r="F67" s="174"/>
      <c r="G67" s="193"/>
      <c r="H67" s="174"/>
      <c r="I67" s="174"/>
      <c r="J67" s="174"/>
      <c r="K67" s="174"/>
      <c r="L67" s="174"/>
      <c r="M67" s="174"/>
      <c r="N67" s="174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</row>
    <row r="68" spans="1:25" customFormat="1" ht="15.75" customHeight="1" x14ac:dyDescent="0.3">
      <c r="A68" s="174"/>
      <c r="B68" s="174"/>
      <c r="C68" s="174"/>
      <c r="D68" s="174"/>
      <c r="E68" s="174"/>
      <c r="F68" s="174"/>
      <c r="G68" s="193"/>
      <c r="H68" s="174"/>
      <c r="I68" s="174"/>
      <c r="J68" s="174"/>
      <c r="K68" s="174"/>
      <c r="L68" s="174"/>
      <c r="M68" s="174"/>
      <c r="N68" s="174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</row>
    <row r="69" spans="1:25" customFormat="1" ht="15.75" customHeight="1" x14ac:dyDescent="0.3">
      <c r="A69" s="174"/>
      <c r="B69" s="174"/>
      <c r="C69" s="174"/>
      <c r="D69" s="174"/>
      <c r="E69" s="174"/>
      <c r="F69" s="174"/>
      <c r="G69" s="193"/>
      <c r="H69" s="174"/>
      <c r="I69" s="174"/>
      <c r="J69" s="174"/>
      <c r="K69" s="174"/>
      <c r="L69" s="174"/>
      <c r="M69" s="174"/>
      <c r="N69" s="174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</row>
    <row r="70" spans="1:25" customFormat="1" ht="15.75" customHeight="1" x14ac:dyDescent="0.3">
      <c r="A70" s="174"/>
      <c r="B70" s="174"/>
      <c r="C70" s="174"/>
      <c r="D70" s="174"/>
      <c r="E70" s="174"/>
      <c r="F70" s="174"/>
      <c r="G70" s="193"/>
      <c r="H70" s="174"/>
      <c r="I70" s="174"/>
      <c r="J70" s="174"/>
      <c r="K70" s="174"/>
      <c r="L70" s="174"/>
      <c r="M70" s="174"/>
      <c r="N70" s="174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</row>
    <row r="71" spans="1:25" customFormat="1" ht="15.75" customHeight="1" x14ac:dyDescent="0.3">
      <c r="A71" s="174"/>
      <c r="B71" s="174"/>
      <c r="C71" s="174"/>
      <c r="D71" s="174"/>
      <c r="E71" s="174"/>
      <c r="F71" s="174"/>
      <c r="G71" s="193"/>
      <c r="H71" s="174"/>
      <c r="I71" s="174"/>
      <c r="J71" s="174"/>
      <c r="K71" s="174"/>
      <c r="L71" s="174"/>
      <c r="M71" s="174"/>
      <c r="N71" s="174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</row>
    <row r="72" spans="1:25" customFormat="1" ht="15.75" customHeight="1" x14ac:dyDescent="0.3">
      <c r="A72" s="174"/>
      <c r="B72" s="174"/>
      <c r="C72" s="174"/>
      <c r="D72" s="174"/>
      <c r="E72" s="174"/>
      <c r="F72" s="174"/>
      <c r="G72" s="193"/>
      <c r="H72" s="174"/>
      <c r="I72" s="174"/>
      <c r="J72" s="174"/>
      <c r="K72" s="174"/>
      <c r="L72" s="174"/>
      <c r="M72" s="174"/>
      <c r="N72" s="174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</row>
    <row r="73" spans="1:25" customFormat="1" ht="15.75" customHeight="1" x14ac:dyDescent="0.3">
      <c r="A73" s="174"/>
      <c r="B73" s="174"/>
      <c r="C73" s="174"/>
      <c r="D73" s="174"/>
      <c r="E73" s="174"/>
      <c r="F73" s="174"/>
      <c r="G73" s="193"/>
      <c r="H73" s="174"/>
      <c r="I73" s="174"/>
      <c r="J73" s="174"/>
      <c r="K73" s="174"/>
      <c r="L73" s="174"/>
      <c r="M73" s="174"/>
      <c r="N73" s="174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</row>
    <row r="74" spans="1:25" customFormat="1" ht="15.75" customHeight="1" x14ac:dyDescent="0.3">
      <c r="A74" s="174"/>
      <c r="B74" s="174"/>
      <c r="C74" s="174"/>
      <c r="D74" s="174"/>
      <c r="E74" s="174"/>
      <c r="F74" s="174"/>
      <c r="G74" s="193"/>
      <c r="H74" s="174"/>
      <c r="I74" s="174"/>
      <c r="J74" s="174"/>
      <c r="K74" s="174"/>
      <c r="L74" s="174"/>
      <c r="M74" s="174"/>
      <c r="N74" s="174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</row>
    <row r="75" spans="1:25" customFormat="1" ht="15.75" customHeight="1" x14ac:dyDescent="0.3">
      <c r="A75" s="174"/>
      <c r="B75" s="174"/>
      <c r="C75" s="174"/>
      <c r="D75" s="174"/>
      <c r="E75" s="174"/>
      <c r="F75" s="174"/>
      <c r="G75" s="193"/>
      <c r="H75" s="174"/>
      <c r="I75" s="174"/>
      <c r="J75" s="174"/>
      <c r="K75" s="174"/>
      <c r="L75" s="174"/>
      <c r="M75" s="174"/>
      <c r="N75" s="174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</row>
    <row r="76" spans="1:25" customFormat="1" ht="15.75" customHeight="1" x14ac:dyDescent="0.3">
      <c r="A76" s="174"/>
      <c r="B76" s="174"/>
      <c r="C76" s="174"/>
      <c r="D76" s="174"/>
      <c r="E76" s="174"/>
      <c r="F76" s="174"/>
      <c r="G76" s="193"/>
      <c r="H76" s="174"/>
      <c r="I76" s="174"/>
      <c r="J76" s="174"/>
      <c r="K76" s="174"/>
      <c r="L76" s="174"/>
      <c r="M76" s="174"/>
      <c r="N76" s="174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</row>
    <row r="77" spans="1:25" customFormat="1" ht="15.75" customHeight="1" x14ac:dyDescent="0.3">
      <c r="A77" s="174"/>
      <c r="B77" s="174"/>
      <c r="C77" s="174"/>
      <c r="D77" s="174"/>
      <c r="E77" s="174"/>
      <c r="F77" s="174"/>
      <c r="G77" s="193"/>
      <c r="H77" s="174"/>
      <c r="I77" s="174"/>
      <c r="J77" s="174"/>
      <c r="K77" s="174"/>
      <c r="L77" s="174"/>
      <c r="M77" s="174"/>
      <c r="N77" s="174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</row>
    <row r="78" spans="1:25" customFormat="1" ht="15.75" customHeight="1" x14ac:dyDescent="0.3">
      <c r="A78" s="174"/>
      <c r="B78" s="174"/>
      <c r="C78" s="174"/>
      <c r="D78" s="174"/>
      <c r="E78" s="174"/>
      <c r="F78" s="174"/>
      <c r="G78" s="193"/>
      <c r="H78" s="174"/>
      <c r="I78" s="174"/>
      <c r="J78" s="174"/>
      <c r="K78" s="174"/>
      <c r="L78" s="174"/>
      <c r="M78" s="174"/>
      <c r="N78" s="174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</row>
    <row r="79" spans="1:25" customFormat="1" ht="15.75" customHeight="1" x14ac:dyDescent="0.3">
      <c r="A79" s="174"/>
      <c r="B79" s="174"/>
      <c r="C79" s="174"/>
      <c r="D79" s="174"/>
      <c r="E79" s="174"/>
      <c r="F79" s="174"/>
      <c r="G79" s="193"/>
      <c r="H79" s="174"/>
      <c r="I79" s="174"/>
      <c r="J79" s="174"/>
      <c r="K79" s="174"/>
      <c r="L79" s="174"/>
      <c r="M79" s="174"/>
      <c r="N79" s="174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</row>
    <row r="80" spans="1:25" customFormat="1" ht="15.75" customHeight="1" x14ac:dyDescent="0.3">
      <c r="A80" s="174"/>
      <c r="B80" s="174"/>
      <c r="C80" s="174"/>
      <c r="D80" s="174"/>
      <c r="E80" s="174"/>
      <c r="F80" s="174"/>
      <c r="G80" s="193"/>
      <c r="H80" s="174"/>
      <c r="I80" s="174"/>
      <c r="J80" s="174"/>
      <c r="K80" s="174"/>
      <c r="L80" s="174"/>
      <c r="M80" s="174"/>
      <c r="N80" s="174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</row>
    <row r="81" spans="1:25" customFormat="1" ht="15.75" customHeight="1" x14ac:dyDescent="0.3">
      <c r="A81" s="174"/>
      <c r="B81" s="174"/>
      <c r="C81" s="174"/>
      <c r="D81" s="174"/>
      <c r="E81" s="174"/>
      <c r="F81" s="174"/>
      <c r="G81" s="193"/>
      <c r="H81" s="174"/>
      <c r="I81" s="174"/>
      <c r="J81" s="174"/>
      <c r="K81" s="174"/>
      <c r="L81" s="174"/>
      <c r="M81" s="174"/>
      <c r="N81" s="174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</row>
    <row r="82" spans="1:25" customFormat="1" ht="15.75" customHeight="1" x14ac:dyDescent="0.3">
      <c r="A82" s="174"/>
      <c r="B82" s="174"/>
      <c r="C82" s="174"/>
      <c r="D82" s="174"/>
      <c r="E82" s="174"/>
      <c r="F82" s="174"/>
      <c r="G82" s="193"/>
      <c r="H82" s="174"/>
      <c r="I82" s="174"/>
      <c r="J82" s="174"/>
      <c r="K82" s="174"/>
      <c r="L82" s="174"/>
      <c r="M82" s="174"/>
      <c r="N82" s="174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</row>
    <row r="83" spans="1:25" customFormat="1" ht="15.75" customHeight="1" x14ac:dyDescent="0.3">
      <c r="A83" s="174"/>
      <c r="B83" s="174"/>
      <c r="C83" s="174"/>
      <c r="D83" s="174"/>
      <c r="E83" s="174"/>
      <c r="F83" s="174"/>
      <c r="G83" s="193"/>
      <c r="H83" s="174"/>
      <c r="I83" s="174"/>
      <c r="J83" s="174"/>
      <c r="K83" s="174"/>
      <c r="L83" s="174"/>
      <c r="M83" s="174"/>
      <c r="N83" s="174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</row>
    <row r="84" spans="1:25" customFormat="1" ht="15.75" customHeight="1" x14ac:dyDescent="0.3">
      <c r="A84" s="174"/>
      <c r="B84" s="174"/>
      <c r="C84" s="174"/>
      <c r="D84" s="174"/>
      <c r="E84" s="174"/>
      <c r="F84" s="174"/>
      <c r="G84" s="193"/>
      <c r="H84" s="174"/>
      <c r="I84" s="174"/>
      <c r="J84" s="174"/>
      <c r="K84" s="174"/>
      <c r="L84" s="174"/>
      <c r="M84" s="174"/>
      <c r="N84" s="174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</row>
    <row r="85" spans="1:25" customFormat="1" ht="15.75" customHeight="1" x14ac:dyDescent="0.3">
      <c r="A85" s="174"/>
      <c r="B85" s="174"/>
      <c r="C85" s="174"/>
      <c r="D85" s="174"/>
      <c r="E85" s="174"/>
      <c r="F85" s="174"/>
      <c r="G85" s="193"/>
      <c r="H85" s="174"/>
      <c r="I85" s="174"/>
      <c r="J85" s="174"/>
      <c r="K85" s="174"/>
      <c r="L85" s="174"/>
      <c r="M85" s="174"/>
      <c r="N85" s="174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</row>
    <row r="86" spans="1:25" customFormat="1" ht="15.75" customHeight="1" x14ac:dyDescent="0.3">
      <c r="A86" s="174"/>
      <c r="B86" s="174"/>
      <c r="C86" s="174"/>
      <c r="D86" s="174"/>
      <c r="E86" s="174"/>
      <c r="F86" s="174"/>
      <c r="G86" s="193"/>
      <c r="H86" s="174"/>
      <c r="I86" s="174"/>
      <c r="J86" s="174"/>
      <c r="K86" s="174"/>
      <c r="L86" s="174"/>
      <c r="M86" s="174"/>
      <c r="N86" s="174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</row>
    <row r="87" spans="1:25" customFormat="1" ht="15.75" customHeight="1" x14ac:dyDescent="0.3">
      <c r="A87" s="174"/>
      <c r="B87" s="174"/>
      <c r="C87" s="174"/>
      <c r="D87" s="174"/>
      <c r="E87" s="174"/>
      <c r="F87" s="174"/>
      <c r="G87" s="193"/>
      <c r="H87" s="174"/>
      <c r="I87" s="174"/>
      <c r="J87" s="174"/>
      <c r="K87" s="174"/>
      <c r="L87" s="174"/>
      <c r="M87" s="174"/>
      <c r="N87" s="174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</row>
    <row r="88" spans="1:25" customFormat="1" ht="15.75" customHeight="1" x14ac:dyDescent="0.3">
      <c r="A88" s="174"/>
      <c r="B88" s="174"/>
      <c r="C88" s="174"/>
      <c r="D88" s="174"/>
      <c r="E88" s="174"/>
      <c r="F88" s="174"/>
      <c r="G88" s="193"/>
      <c r="H88" s="174"/>
      <c r="I88" s="174"/>
      <c r="J88" s="174"/>
      <c r="K88" s="174"/>
      <c r="L88" s="174"/>
      <c r="M88" s="174"/>
      <c r="N88" s="174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</row>
    <row r="89" spans="1:25" customFormat="1" ht="15.75" customHeight="1" x14ac:dyDescent="0.3">
      <c r="A89" s="174"/>
      <c r="B89" s="174"/>
      <c r="C89" s="174"/>
      <c r="D89" s="174"/>
      <c r="E89" s="174"/>
      <c r="F89" s="174"/>
      <c r="G89" s="193"/>
      <c r="H89" s="174"/>
      <c r="I89" s="174"/>
      <c r="J89" s="174"/>
      <c r="K89" s="174"/>
      <c r="L89" s="174"/>
      <c r="M89" s="174"/>
      <c r="N89" s="174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</row>
    <row r="90" spans="1:25" customFormat="1" ht="15.75" customHeight="1" x14ac:dyDescent="0.3">
      <c r="A90" s="174"/>
      <c r="B90" s="174"/>
      <c r="C90" s="174"/>
      <c r="D90" s="174"/>
      <c r="E90" s="174"/>
      <c r="F90" s="174"/>
      <c r="G90" s="193"/>
      <c r="H90" s="174"/>
      <c r="I90" s="174"/>
      <c r="J90" s="174"/>
      <c r="K90" s="174"/>
      <c r="L90" s="174"/>
      <c r="M90" s="174"/>
      <c r="N90" s="174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</row>
    <row r="91" spans="1:25" customFormat="1" ht="15.75" customHeight="1" x14ac:dyDescent="0.3">
      <c r="A91" s="174"/>
      <c r="B91" s="174"/>
      <c r="C91" s="174"/>
      <c r="D91" s="174"/>
      <c r="E91" s="174"/>
      <c r="F91" s="174"/>
      <c r="G91" s="193"/>
      <c r="H91" s="174"/>
      <c r="I91" s="174"/>
      <c r="J91" s="174"/>
      <c r="K91" s="174"/>
      <c r="L91" s="174"/>
      <c r="M91" s="174"/>
      <c r="N91" s="174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</row>
    <row r="92" spans="1:25" customFormat="1" ht="15.75" customHeight="1" x14ac:dyDescent="0.3">
      <c r="A92" s="174"/>
      <c r="B92" s="174"/>
      <c r="C92" s="174"/>
      <c r="D92" s="174"/>
      <c r="E92" s="174"/>
      <c r="F92" s="174"/>
      <c r="G92" s="193"/>
      <c r="H92" s="174"/>
      <c r="I92" s="174"/>
      <c r="J92" s="174"/>
      <c r="K92" s="174"/>
      <c r="L92" s="174"/>
      <c r="M92" s="174"/>
      <c r="N92" s="174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</row>
    <row r="93" spans="1:25" customFormat="1" ht="15.75" customHeight="1" x14ac:dyDescent="0.3">
      <c r="A93" s="174"/>
      <c r="B93" s="174"/>
      <c r="C93" s="174"/>
      <c r="D93" s="174"/>
      <c r="E93" s="174"/>
      <c r="F93" s="174"/>
      <c r="G93" s="193"/>
      <c r="H93" s="174"/>
      <c r="I93" s="174"/>
      <c r="J93" s="174"/>
      <c r="K93" s="174"/>
      <c r="L93" s="174"/>
      <c r="M93" s="174"/>
      <c r="N93" s="174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</row>
    <row r="94" spans="1:25" customFormat="1" ht="15.75" customHeight="1" x14ac:dyDescent="0.3">
      <c r="A94" s="174"/>
      <c r="B94" s="174"/>
      <c r="C94" s="174"/>
      <c r="D94" s="174"/>
      <c r="E94" s="174"/>
      <c r="F94" s="174"/>
      <c r="G94" s="193"/>
      <c r="H94" s="174"/>
      <c r="I94" s="174"/>
      <c r="J94" s="174"/>
      <c r="K94" s="174"/>
      <c r="L94" s="174"/>
      <c r="M94" s="174"/>
      <c r="N94" s="174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</row>
    <row r="95" spans="1:25" customFormat="1" ht="15.75" customHeight="1" x14ac:dyDescent="0.3">
      <c r="A95" s="174"/>
      <c r="B95" s="174"/>
      <c r="C95" s="174"/>
      <c r="D95" s="174"/>
      <c r="E95" s="174"/>
      <c r="F95" s="174"/>
      <c r="G95" s="193"/>
      <c r="H95" s="174"/>
      <c r="I95" s="174"/>
      <c r="J95" s="174"/>
      <c r="K95" s="174"/>
      <c r="L95" s="174"/>
      <c r="M95" s="174"/>
      <c r="N95" s="174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</row>
    <row r="96" spans="1:25" customFormat="1" ht="15.75" customHeight="1" x14ac:dyDescent="0.3">
      <c r="A96" s="174"/>
      <c r="B96" s="174"/>
      <c r="C96" s="174"/>
      <c r="D96" s="174"/>
      <c r="E96" s="174"/>
      <c r="F96" s="174"/>
      <c r="G96" s="193"/>
      <c r="H96" s="174"/>
      <c r="I96" s="174"/>
      <c r="J96" s="174"/>
      <c r="K96" s="174"/>
      <c r="L96" s="174"/>
      <c r="M96" s="174"/>
      <c r="N96" s="174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</row>
    <row r="97" spans="1:25" customFormat="1" ht="15.75" customHeight="1" x14ac:dyDescent="0.3">
      <c r="A97" s="174"/>
      <c r="B97" s="174"/>
      <c r="C97" s="174"/>
      <c r="D97" s="174"/>
      <c r="E97" s="174"/>
      <c r="F97" s="174"/>
      <c r="G97" s="193"/>
      <c r="H97" s="174"/>
      <c r="I97" s="174"/>
      <c r="J97" s="174"/>
      <c r="K97" s="174"/>
      <c r="L97" s="174"/>
      <c r="M97" s="174"/>
      <c r="N97" s="174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</row>
    <row r="98" spans="1:25" customFormat="1" ht="15.75" customHeight="1" x14ac:dyDescent="0.3">
      <c r="A98" s="174"/>
      <c r="B98" s="174"/>
      <c r="C98" s="174"/>
      <c r="D98" s="174"/>
      <c r="E98" s="174"/>
      <c r="F98" s="174"/>
      <c r="G98" s="193"/>
      <c r="H98" s="174"/>
      <c r="I98" s="174"/>
      <c r="J98" s="174"/>
      <c r="K98" s="174"/>
      <c r="L98" s="174"/>
      <c r="M98" s="174"/>
      <c r="N98" s="174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</row>
    <row r="99" spans="1:25" customFormat="1" ht="15.75" customHeight="1" x14ac:dyDescent="0.3">
      <c r="A99" s="174"/>
      <c r="B99" s="174"/>
      <c r="C99" s="174"/>
      <c r="D99" s="174"/>
      <c r="E99" s="174"/>
      <c r="F99" s="174"/>
      <c r="G99" s="193"/>
      <c r="H99" s="174"/>
      <c r="I99" s="174"/>
      <c r="J99" s="174"/>
      <c r="K99" s="174"/>
      <c r="L99" s="174"/>
      <c r="M99" s="174"/>
      <c r="N99" s="174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</row>
    <row r="100" spans="1:25" customFormat="1" ht="15.75" customHeight="1" x14ac:dyDescent="0.3">
      <c r="A100" s="174"/>
      <c r="B100" s="174"/>
      <c r="C100" s="174"/>
      <c r="D100" s="174"/>
      <c r="E100" s="174"/>
      <c r="F100" s="174"/>
      <c r="G100" s="193"/>
      <c r="H100" s="174"/>
      <c r="I100" s="174"/>
      <c r="J100" s="174"/>
      <c r="K100" s="174"/>
      <c r="L100" s="174"/>
      <c r="M100" s="174"/>
      <c r="N100" s="174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</row>
    <row r="101" spans="1:25" customFormat="1" ht="15.75" customHeight="1" x14ac:dyDescent="0.3">
      <c r="A101" s="174"/>
      <c r="B101" s="174"/>
      <c r="C101" s="174"/>
      <c r="D101" s="174"/>
      <c r="E101" s="174"/>
      <c r="F101" s="174"/>
      <c r="G101" s="193"/>
      <c r="H101" s="174"/>
      <c r="I101" s="174"/>
      <c r="J101" s="174"/>
      <c r="K101" s="174"/>
      <c r="L101" s="174"/>
      <c r="M101" s="174"/>
      <c r="N101" s="174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</row>
    <row r="102" spans="1:25" customFormat="1" ht="15.75" customHeight="1" x14ac:dyDescent="0.3">
      <c r="A102" s="174"/>
      <c r="B102" s="174"/>
      <c r="C102" s="174"/>
      <c r="D102" s="174"/>
      <c r="E102" s="174"/>
      <c r="F102" s="174"/>
      <c r="G102" s="193"/>
      <c r="H102" s="174"/>
      <c r="I102" s="174"/>
      <c r="J102" s="174"/>
      <c r="K102" s="174"/>
      <c r="L102" s="174"/>
      <c r="M102" s="174"/>
      <c r="N102" s="174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</row>
    <row r="103" spans="1:25" customFormat="1" ht="15.75" customHeight="1" x14ac:dyDescent="0.3">
      <c r="A103" s="174"/>
      <c r="B103" s="174"/>
      <c r="C103" s="174"/>
      <c r="D103" s="174"/>
      <c r="E103" s="174"/>
      <c r="F103" s="174"/>
      <c r="G103" s="193"/>
      <c r="H103" s="174"/>
      <c r="I103" s="174"/>
      <c r="J103" s="174"/>
      <c r="K103" s="174"/>
      <c r="L103" s="174"/>
      <c r="M103" s="174"/>
      <c r="N103" s="174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</row>
    <row r="104" spans="1:25" customFormat="1" ht="15.75" customHeight="1" x14ac:dyDescent="0.3">
      <c r="A104" s="174"/>
      <c r="B104" s="174"/>
      <c r="C104" s="174"/>
      <c r="D104" s="174"/>
      <c r="E104" s="174"/>
      <c r="F104" s="174"/>
      <c r="G104" s="193"/>
      <c r="H104" s="174"/>
      <c r="I104" s="174"/>
      <c r="J104" s="174"/>
      <c r="K104" s="174"/>
      <c r="L104" s="174"/>
      <c r="M104" s="174"/>
      <c r="N104" s="174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</row>
    <row r="105" spans="1:25" customFormat="1" ht="15.75" customHeight="1" x14ac:dyDescent="0.3">
      <c r="A105" s="174"/>
      <c r="B105" s="174"/>
      <c r="C105" s="174"/>
      <c r="D105" s="174"/>
      <c r="E105" s="174"/>
      <c r="F105" s="174"/>
      <c r="G105" s="193"/>
      <c r="H105" s="174"/>
      <c r="I105" s="174"/>
      <c r="J105" s="174"/>
      <c r="K105" s="174"/>
      <c r="L105" s="174"/>
      <c r="M105" s="174"/>
      <c r="N105" s="174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</row>
    <row r="106" spans="1:25" customFormat="1" ht="15.75" customHeight="1" x14ac:dyDescent="0.3">
      <c r="A106" s="174"/>
      <c r="B106" s="174"/>
      <c r="C106" s="174"/>
      <c r="D106" s="174"/>
      <c r="E106" s="174"/>
      <c r="F106" s="174"/>
      <c r="G106" s="193"/>
      <c r="H106" s="174"/>
      <c r="I106" s="174"/>
      <c r="J106" s="174"/>
      <c r="K106" s="174"/>
      <c r="L106" s="174"/>
      <c r="M106" s="174"/>
      <c r="N106" s="174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</row>
    <row r="107" spans="1:25" customFormat="1" ht="15.75" customHeight="1" x14ac:dyDescent="0.3">
      <c r="A107" s="174"/>
      <c r="B107" s="174"/>
      <c r="C107" s="174"/>
      <c r="D107" s="174"/>
      <c r="E107" s="174"/>
      <c r="F107" s="174"/>
      <c r="G107" s="193"/>
      <c r="H107" s="174"/>
      <c r="I107" s="174"/>
      <c r="J107" s="174"/>
      <c r="K107" s="174"/>
      <c r="L107" s="174"/>
      <c r="M107" s="174"/>
      <c r="N107" s="174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</row>
    <row r="108" spans="1:25" customFormat="1" ht="15.75" customHeight="1" x14ac:dyDescent="0.3">
      <c r="A108" s="174"/>
      <c r="B108" s="174"/>
      <c r="C108" s="174"/>
      <c r="D108" s="174"/>
      <c r="E108" s="174"/>
      <c r="F108" s="174"/>
      <c r="G108" s="193"/>
      <c r="H108" s="174"/>
      <c r="I108" s="174"/>
      <c r="J108" s="174"/>
      <c r="K108" s="174"/>
      <c r="L108" s="174"/>
      <c r="M108" s="174"/>
      <c r="N108" s="174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</row>
    <row r="109" spans="1:25" customFormat="1" ht="15.75" customHeight="1" x14ac:dyDescent="0.3">
      <c r="A109" s="174"/>
      <c r="B109" s="174"/>
      <c r="C109" s="174"/>
      <c r="D109" s="174"/>
      <c r="E109" s="174"/>
      <c r="F109" s="174"/>
      <c r="G109" s="193"/>
      <c r="H109" s="174"/>
      <c r="I109" s="174"/>
      <c r="J109" s="174"/>
      <c r="K109" s="174"/>
      <c r="L109" s="174"/>
      <c r="M109" s="174"/>
      <c r="N109" s="174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</row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A7E0705E-3431-4758-85D9-4598E714710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DFA84-FCCC-4929-B471-639E5C414CF4}">
  <sheetPr codeName="Sheet13"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9" width="5" style="86" customWidth="1"/>
    <col min="20" max="25" width="10.28515625" style="86"/>
  </cols>
  <sheetData>
    <row r="1" spans="1:25" x14ac:dyDescent="0.3">
      <c r="A1" s="90"/>
      <c r="B1" s="91" t="s">
        <v>461</v>
      </c>
      <c r="C1" s="91"/>
      <c r="D1" s="161"/>
      <c r="E1" s="161"/>
      <c r="F1" s="161"/>
      <c r="G1" s="161"/>
      <c r="H1" s="161"/>
      <c r="I1" s="161"/>
      <c r="J1" s="161" t="s">
        <v>1546</v>
      </c>
      <c r="K1" s="161"/>
      <c r="L1" s="161"/>
      <c r="M1" s="9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91"/>
      <c r="Y1" s="91"/>
    </row>
    <row r="2" spans="1:25" ht="15.75" customHeight="1" x14ac:dyDescent="0.3">
      <c r="B2" s="392" t="s">
        <v>1</v>
      </c>
      <c r="I2" s="88" t="s">
        <v>462</v>
      </c>
    </row>
    <row r="3" spans="1:25" ht="15.75" customHeight="1" x14ac:dyDescent="0.3">
      <c r="A3" s="90"/>
      <c r="B3" s="91" t="s">
        <v>3</v>
      </c>
      <c r="C3" s="92" t="s">
        <v>463</v>
      </c>
      <c r="D3" s="92"/>
      <c r="E3" s="92" t="s">
        <v>1349</v>
      </c>
      <c r="F3" s="91"/>
      <c r="G3" s="91"/>
      <c r="H3" s="91"/>
      <c r="I3" s="91"/>
      <c r="J3" s="91"/>
      <c r="K3" s="90"/>
      <c r="L3" s="91" t="s">
        <v>5</v>
      </c>
      <c r="M3" s="92" t="s">
        <v>464</v>
      </c>
      <c r="N3" s="92"/>
      <c r="O3" s="92" t="s">
        <v>1350</v>
      </c>
      <c r="P3" s="91"/>
      <c r="Q3" s="91"/>
      <c r="R3" s="91"/>
      <c r="S3" s="91"/>
      <c r="U3" s="91"/>
      <c r="V3" s="91"/>
      <c r="W3" s="91"/>
      <c r="X3" s="91"/>
      <c r="Y3" s="91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4"/>
      <c r="E4" s="162"/>
      <c r="F4" s="98" t="s">
        <v>9</v>
      </c>
      <c r="G4" s="98" t="s">
        <v>10</v>
      </c>
      <c r="H4" s="98" t="s">
        <v>11</v>
      </c>
      <c r="I4" s="99" t="s">
        <v>12</v>
      </c>
      <c r="K4" s="93">
        <v>2</v>
      </c>
      <c r="L4" s="94" t="s">
        <v>7</v>
      </c>
      <c r="M4" s="95" t="s">
        <v>8</v>
      </c>
      <c r="N4" s="124"/>
      <c r="O4" s="162"/>
      <c r="P4" s="98" t="s">
        <v>9</v>
      </c>
      <c r="Q4" s="98" t="s">
        <v>10</v>
      </c>
      <c r="R4" s="98" t="s">
        <v>11</v>
      </c>
      <c r="S4" s="99" t="s">
        <v>12</v>
      </c>
    </row>
    <row r="5" spans="1:25" ht="15.75" customHeight="1" x14ac:dyDescent="0.3">
      <c r="A5" s="259">
        <v>4</v>
      </c>
      <c r="B5" s="284" t="s">
        <v>472</v>
      </c>
      <c r="C5" s="284" t="s">
        <v>473</v>
      </c>
      <c r="D5" s="260">
        <v>99</v>
      </c>
      <c r="E5" s="260">
        <v>99</v>
      </c>
      <c r="F5" s="260">
        <f>SUM(D5:E5)</f>
        <v>198</v>
      </c>
      <c r="G5" s="260">
        <v>7</v>
      </c>
      <c r="H5" s="260">
        <v>1191</v>
      </c>
      <c r="I5" s="341">
        <v>40</v>
      </c>
      <c r="K5" s="259">
        <v>5</v>
      </c>
      <c r="L5" s="284" t="s">
        <v>476</v>
      </c>
      <c r="M5" s="284" t="s">
        <v>20</v>
      </c>
      <c r="N5" s="260">
        <v>99</v>
      </c>
      <c r="O5" s="260">
        <v>99</v>
      </c>
      <c r="P5" s="260">
        <f>SUM(N5:O5)</f>
        <v>198</v>
      </c>
      <c r="Q5" s="260">
        <v>8</v>
      </c>
      <c r="R5" s="260">
        <v>1173</v>
      </c>
      <c r="S5" s="341">
        <v>40</v>
      </c>
    </row>
    <row r="6" spans="1:25" ht="15.75" customHeight="1" x14ac:dyDescent="0.3">
      <c r="A6" s="101">
        <v>6</v>
      </c>
      <c r="B6" s="110" t="s">
        <v>33</v>
      </c>
      <c r="C6" s="110" t="s">
        <v>20</v>
      </c>
      <c r="D6" s="102">
        <v>100</v>
      </c>
      <c r="E6" s="102">
        <v>98</v>
      </c>
      <c r="F6" s="102">
        <f>SUM(D6:E6)</f>
        <v>198</v>
      </c>
      <c r="G6" s="100">
        <v>7</v>
      </c>
      <c r="H6" s="102">
        <v>1187</v>
      </c>
      <c r="I6" s="103">
        <v>38</v>
      </c>
      <c r="K6" s="101">
        <v>8</v>
      </c>
      <c r="L6" s="110" t="s">
        <v>481</v>
      </c>
      <c r="M6" s="110" t="s">
        <v>41</v>
      </c>
      <c r="N6" s="102">
        <v>96</v>
      </c>
      <c r="O6" s="102">
        <v>96</v>
      </c>
      <c r="P6" s="102">
        <f>SUM(N6:O6)</f>
        <v>192</v>
      </c>
      <c r="Q6" s="100">
        <v>3</v>
      </c>
      <c r="R6" s="102">
        <v>1169</v>
      </c>
      <c r="S6" s="103">
        <v>35</v>
      </c>
    </row>
    <row r="7" spans="1:25" ht="15.75" customHeight="1" x14ac:dyDescent="0.3">
      <c r="A7" s="101">
        <v>2</v>
      </c>
      <c r="B7" s="110" t="s">
        <v>467</v>
      </c>
      <c r="C7" s="110" t="s">
        <v>25</v>
      </c>
      <c r="D7" s="102">
        <v>100</v>
      </c>
      <c r="E7" s="102">
        <v>98</v>
      </c>
      <c r="F7" s="102">
        <f>SUM(D7:E7)</f>
        <v>198</v>
      </c>
      <c r="G7" s="100">
        <v>7</v>
      </c>
      <c r="H7" s="157">
        <v>992</v>
      </c>
      <c r="I7" s="163">
        <v>36</v>
      </c>
      <c r="J7" s="145"/>
      <c r="K7" s="101">
        <v>1</v>
      </c>
      <c r="L7" s="110" t="s">
        <v>466</v>
      </c>
      <c r="M7" s="110" t="s">
        <v>20</v>
      </c>
      <c r="N7" s="102">
        <v>97</v>
      </c>
      <c r="O7" s="102">
        <v>97</v>
      </c>
      <c r="P7" s="102">
        <f>SUM(N7:O7)</f>
        <v>194</v>
      </c>
      <c r="Q7" s="100">
        <v>5</v>
      </c>
      <c r="R7" s="157">
        <v>1164</v>
      </c>
      <c r="S7" s="163">
        <v>33</v>
      </c>
    </row>
    <row r="8" spans="1:25" ht="15.75" customHeight="1" x14ac:dyDescent="0.3">
      <c r="A8" s="101">
        <v>8</v>
      </c>
      <c r="B8" s="110" t="s">
        <v>480</v>
      </c>
      <c r="C8" s="110" t="s">
        <v>41</v>
      </c>
      <c r="D8" s="102">
        <v>100</v>
      </c>
      <c r="E8" s="102">
        <v>98</v>
      </c>
      <c r="F8" s="102">
        <f>SUM(D8:E8)</f>
        <v>198</v>
      </c>
      <c r="G8" s="100">
        <v>7</v>
      </c>
      <c r="H8" s="102">
        <v>1187</v>
      </c>
      <c r="I8" s="103">
        <v>35</v>
      </c>
      <c r="K8" s="101">
        <v>4</v>
      </c>
      <c r="L8" s="110" t="s">
        <v>474</v>
      </c>
      <c r="M8" s="110" t="s">
        <v>473</v>
      </c>
      <c r="N8" s="102">
        <v>99</v>
      </c>
      <c r="O8" s="102">
        <v>99</v>
      </c>
      <c r="P8" s="102">
        <f>SUM(N8:O8)</f>
        <v>198</v>
      </c>
      <c r="Q8" s="100">
        <v>8</v>
      </c>
      <c r="R8" s="102">
        <v>1161</v>
      </c>
      <c r="S8" s="103">
        <v>32</v>
      </c>
    </row>
    <row r="9" spans="1:25" ht="15.75" customHeight="1" x14ac:dyDescent="0.3">
      <c r="A9" s="101">
        <v>3</v>
      </c>
      <c r="B9" s="110" t="s">
        <v>469</v>
      </c>
      <c r="C9" s="110" t="s">
        <v>470</v>
      </c>
      <c r="D9" s="102">
        <v>100</v>
      </c>
      <c r="E9" s="102">
        <v>100</v>
      </c>
      <c r="F9" s="102">
        <f>SUM(D9:E9)</f>
        <v>200</v>
      </c>
      <c r="G9" s="100">
        <v>8</v>
      </c>
      <c r="H9" s="102">
        <v>993</v>
      </c>
      <c r="I9" s="103">
        <v>33</v>
      </c>
      <c r="K9" s="101">
        <v>7</v>
      </c>
      <c r="L9" s="110" t="s">
        <v>479</v>
      </c>
      <c r="M9" s="110" t="s">
        <v>470</v>
      </c>
      <c r="N9" s="102">
        <v>99</v>
      </c>
      <c r="O9" s="102">
        <v>95</v>
      </c>
      <c r="P9" s="102">
        <f>SUM(N9:O9)</f>
        <v>194</v>
      </c>
      <c r="Q9" s="100">
        <v>5</v>
      </c>
      <c r="R9" s="102">
        <v>1160</v>
      </c>
      <c r="S9" s="103">
        <v>28</v>
      </c>
    </row>
    <row r="10" spans="1:25" ht="15.75" customHeight="1" x14ac:dyDescent="0.3">
      <c r="A10" s="101">
        <v>1</v>
      </c>
      <c r="B10" s="110" t="s">
        <v>465</v>
      </c>
      <c r="C10" s="110" t="s">
        <v>81</v>
      </c>
      <c r="D10" s="102">
        <v>99</v>
      </c>
      <c r="E10" s="102">
        <v>98</v>
      </c>
      <c r="F10" s="102">
        <f>SUM(D10:E10)</f>
        <v>197</v>
      </c>
      <c r="G10" s="100">
        <v>3</v>
      </c>
      <c r="H10" s="157">
        <v>1184</v>
      </c>
      <c r="I10" s="163">
        <v>30</v>
      </c>
      <c r="K10" s="101">
        <v>2</v>
      </c>
      <c r="L10" s="110" t="s">
        <v>468</v>
      </c>
      <c r="M10" s="110" t="s">
        <v>301</v>
      </c>
      <c r="N10" s="102">
        <v>97</v>
      </c>
      <c r="O10" s="102">
        <v>94</v>
      </c>
      <c r="P10" s="102">
        <f>SUM(N10:O10)</f>
        <v>191</v>
      </c>
      <c r="Q10" s="100">
        <v>2</v>
      </c>
      <c r="R10" s="102">
        <v>1155</v>
      </c>
      <c r="S10" s="103">
        <v>25</v>
      </c>
    </row>
    <row r="11" spans="1:25" ht="15.75" customHeight="1" x14ac:dyDescent="0.3">
      <c r="A11" s="101">
        <v>7</v>
      </c>
      <c r="B11" s="110" t="s">
        <v>325</v>
      </c>
      <c r="C11" s="110" t="s">
        <v>41</v>
      </c>
      <c r="D11" s="102">
        <v>100</v>
      </c>
      <c r="E11" s="102">
        <v>97</v>
      </c>
      <c r="F11" s="102">
        <f>SUM(D11:E11)</f>
        <v>197</v>
      </c>
      <c r="G11" s="100">
        <v>3</v>
      </c>
      <c r="H11" s="102">
        <v>1163</v>
      </c>
      <c r="I11" s="103">
        <v>13</v>
      </c>
      <c r="K11" s="101">
        <v>6</v>
      </c>
      <c r="L11" s="110" t="s">
        <v>477</v>
      </c>
      <c r="M11" s="110" t="s">
        <v>478</v>
      </c>
      <c r="N11" s="102">
        <v>95</v>
      </c>
      <c r="O11" s="102">
        <v>91</v>
      </c>
      <c r="P11" s="102">
        <f>SUM(N11:O11)</f>
        <v>186</v>
      </c>
      <c r="Q11" s="100">
        <v>1</v>
      </c>
      <c r="R11" s="102">
        <v>1148</v>
      </c>
      <c r="S11" s="103">
        <v>21</v>
      </c>
    </row>
    <row r="12" spans="1:25" ht="15.75" customHeight="1" x14ac:dyDescent="0.3">
      <c r="A12" s="263">
        <v>5</v>
      </c>
      <c r="B12" s="286" t="s">
        <v>475</v>
      </c>
      <c r="C12" s="286" t="s">
        <v>81</v>
      </c>
      <c r="D12" s="264">
        <v>97</v>
      </c>
      <c r="E12" s="264">
        <v>96</v>
      </c>
      <c r="F12" s="264">
        <f>SUM(D12:E12)</f>
        <v>193</v>
      </c>
      <c r="G12" s="265">
        <v>1</v>
      </c>
      <c r="H12" s="104">
        <v>1159</v>
      </c>
      <c r="I12" s="105">
        <v>10</v>
      </c>
      <c r="K12" s="263">
        <v>3</v>
      </c>
      <c r="L12" s="286" t="s">
        <v>471</v>
      </c>
      <c r="M12" s="286" t="s">
        <v>470</v>
      </c>
      <c r="N12" s="264">
        <v>100</v>
      </c>
      <c r="O12" s="264">
        <v>95</v>
      </c>
      <c r="P12" s="264">
        <f>SUM(N12:O12)</f>
        <v>195</v>
      </c>
      <c r="Q12" s="265">
        <v>6</v>
      </c>
      <c r="R12" s="104">
        <v>1120</v>
      </c>
      <c r="S12" s="105">
        <v>14</v>
      </c>
    </row>
    <row r="13" spans="1:25" ht="15.75" customHeight="1" x14ac:dyDescent="0.3"/>
    <row r="14" spans="1:25" ht="15.75" customHeight="1" x14ac:dyDescent="0.3">
      <c r="A14" s="90"/>
      <c r="B14" s="91" t="s">
        <v>43</v>
      </c>
      <c r="C14" s="92" t="s">
        <v>482</v>
      </c>
      <c r="D14" s="92"/>
      <c r="E14" s="92" t="s">
        <v>1351</v>
      </c>
      <c r="F14" s="91"/>
      <c r="G14" s="91"/>
      <c r="H14" s="91"/>
      <c r="I14" s="91"/>
      <c r="K14" s="90"/>
      <c r="L14" s="91" t="s">
        <v>45</v>
      </c>
      <c r="M14" s="92" t="s">
        <v>483</v>
      </c>
      <c r="N14" s="92"/>
      <c r="O14" s="92" t="s">
        <v>1352</v>
      </c>
      <c r="P14" s="91"/>
      <c r="Q14" s="91"/>
      <c r="R14" s="91"/>
      <c r="S14" s="91"/>
    </row>
    <row r="15" spans="1:25" ht="15.75" customHeight="1" x14ac:dyDescent="0.3">
      <c r="A15" s="93">
        <v>2</v>
      </c>
      <c r="B15" s="94" t="s">
        <v>7</v>
      </c>
      <c r="C15" s="95" t="s">
        <v>8</v>
      </c>
      <c r="D15" s="124"/>
      <c r="E15" s="162"/>
      <c r="F15" s="98" t="s">
        <v>9</v>
      </c>
      <c r="G15" s="98" t="s">
        <v>10</v>
      </c>
      <c r="H15" s="98" t="s">
        <v>11</v>
      </c>
      <c r="I15" s="99" t="s">
        <v>12</v>
      </c>
      <c r="K15" s="93">
        <v>2</v>
      </c>
      <c r="L15" s="94" t="s">
        <v>7</v>
      </c>
      <c r="M15" s="95" t="s">
        <v>8</v>
      </c>
      <c r="N15" s="124"/>
      <c r="O15" s="162"/>
      <c r="P15" s="98" t="s">
        <v>9</v>
      </c>
      <c r="Q15" s="98" t="s">
        <v>10</v>
      </c>
      <c r="R15" s="98" t="s">
        <v>11</v>
      </c>
      <c r="S15" s="99" t="s">
        <v>12</v>
      </c>
    </row>
    <row r="16" spans="1:25" ht="15.75" customHeight="1" x14ac:dyDescent="0.3">
      <c r="A16" s="259">
        <v>5</v>
      </c>
      <c r="B16" s="284" t="s">
        <v>492</v>
      </c>
      <c r="C16" s="284" t="s">
        <v>23</v>
      </c>
      <c r="D16" s="260">
        <v>98</v>
      </c>
      <c r="E16" s="260">
        <v>97</v>
      </c>
      <c r="F16" s="260">
        <f>SUM(D16:E16)</f>
        <v>195</v>
      </c>
      <c r="G16" s="260">
        <v>8</v>
      </c>
      <c r="H16" s="260">
        <v>1179</v>
      </c>
      <c r="I16" s="341">
        <v>47</v>
      </c>
      <c r="K16" s="259">
        <v>3</v>
      </c>
      <c r="L16" s="284" t="s">
        <v>489</v>
      </c>
      <c r="M16" s="284" t="s">
        <v>490</v>
      </c>
      <c r="N16" s="260">
        <v>99</v>
      </c>
      <c r="O16" s="260">
        <v>97</v>
      </c>
      <c r="P16" s="260">
        <f>SUM(N16:O16)</f>
        <v>196</v>
      </c>
      <c r="Q16" s="260">
        <v>8</v>
      </c>
      <c r="R16" s="260">
        <v>1160</v>
      </c>
      <c r="S16" s="341">
        <v>45</v>
      </c>
    </row>
    <row r="17" spans="1:19" ht="15.75" customHeight="1" x14ac:dyDescent="0.3">
      <c r="A17" s="101">
        <v>8</v>
      </c>
      <c r="B17" s="110" t="s">
        <v>495</v>
      </c>
      <c r="C17" s="110" t="s">
        <v>41</v>
      </c>
      <c r="D17" s="102">
        <v>96</v>
      </c>
      <c r="E17" s="102">
        <v>94</v>
      </c>
      <c r="F17" s="102">
        <f>SUM(D17:E17)</f>
        <v>190</v>
      </c>
      <c r="G17" s="100">
        <v>5</v>
      </c>
      <c r="H17" s="102">
        <v>1150</v>
      </c>
      <c r="I17" s="103">
        <v>34</v>
      </c>
      <c r="K17" s="101">
        <v>8</v>
      </c>
      <c r="L17" s="110" t="s">
        <v>430</v>
      </c>
      <c r="M17" s="110" t="s">
        <v>23</v>
      </c>
      <c r="N17" s="102">
        <v>97</v>
      </c>
      <c r="O17" s="102">
        <v>94</v>
      </c>
      <c r="P17" s="102">
        <f>SUM(N17:O17)</f>
        <v>191</v>
      </c>
      <c r="Q17" s="100">
        <v>5</v>
      </c>
      <c r="R17" s="102">
        <v>1154</v>
      </c>
      <c r="S17" s="103">
        <v>34</v>
      </c>
    </row>
    <row r="18" spans="1:19" ht="15.75" customHeight="1" x14ac:dyDescent="0.3">
      <c r="A18" s="101">
        <v>1</v>
      </c>
      <c r="B18" s="110" t="s">
        <v>484</v>
      </c>
      <c r="C18" s="110" t="s">
        <v>473</v>
      </c>
      <c r="D18" s="102">
        <v>96</v>
      </c>
      <c r="E18" s="102">
        <v>92</v>
      </c>
      <c r="F18" s="102">
        <f>SUM(D18:E18)</f>
        <v>188</v>
      </c>
      <c r="G18" s="100">
        <v>4</v>
      </c>
      <c r="H18" s="157">
        <v>1148</v>
      </c>
      <c r="I18" s="163">
        <v>30</v>
      </c>
      <c r="K18" s="101">
        <v>7</v>
      </c>
      <c r="L18" s="110" t="s">
        <v>494</v>
      </c>
      <c r="M18" s="110" t="s">
        <v>470</v>
      </c>
      <c r="N18" s="102">
        <v>96</v>
      </c>
      <c r="O18" s="102">
        <v>95</v>
      </c>
      <c r="P18" s="102">
        <f>SUM(N18:O18)</f>
        <v>191</v>
      </c>
      <c r="Q18" s="100">
        <v>5</v>
      </c>
      <c r="R18" s="102">
        <v>1141</v>
      </c>
      <c r="S18" s="103">
        <v>32</v>
      </c>
    </row>
    <row r="19" spans="1:19" ht="15.75" customHeight="1" x14ac:dyDescent="0.3">
      <c r="A19" s="101">
        <v>7</v>
      </c>
      <c r="B19" s="110" t="s">
        <v>325</v>
      </c>
      <c r="C19" s="110" t="s">
        <v>20</v>
      </c>
      <c r="D19" s="102">
        <v>96</v>
      </c>
      <c r="E19" s="102">
        <v>96</v>
      </c>
      <c r="F19" s="102">
        <f>SUM(D19:E19)</f>
        <v>192</v>
      </c>
      <c r="G19" s="100">
        <v>7</v>
      </c>
      <c r="H19" s="102">
        <v>1146</v>
      </c>
      <c r="I19" s="103">
        <v>30</v>
      </c>
      <c r="K19" s="101">
        <v>6</v>
      </c>
      <c r="L19" s="110" t="s">
        <v>89</v>
      </c>
      <c r="M19" s="110" t="s">
        <v>90</v>
      </c>
      <c r="N19" s="102">
        <v>97</v>
      </c>
      <c r="O19" s="102">
        <v>97</v>
      </c>
      <c r="P19" s="102">
        <f>SUM(N19:O19)</f>
        <v>194</v>
      </c>
      <c r="Q19" s="100">
        <v>7</v>
      </c>
      <c r="R19" s="102">
        <v>1130</v>
      </c>
      <c r="S19" s="103">
        <v>32</v>
      </c>
    </row>
    <row r="20" spans="1:19" ht="15.75" customHeight="1" x14ac:dyDescent="0.3">
      <c r="A20" s="101">
        <v>6</v>
      </c>
      <c r="B20" s="110" t="s">
        <v>493</v>
      </c>
      <c r="C20" s="110" t="s">
        <v>25</v>
      </c>
      <c r="D20" s="102">
        <v>93</v>
      </c>
      <c r="E20" s="102">
        <v>93</v>
      </c>
      <c r="F20" s="102">
        <f>SUM(D20:E20)</f>
        <v>186</v>
      </c>
      <c r="G20" s="100">
        <v>3</v>
      </c>
      <c r="H20" s="102">
        <v>1146</v>
      </c>
      <c r="I20" s="103">
        <v>29</v>
      </c>
      <c r="K20" s="101">
        <v>4</v>
      </c>
      <c r="L20" s="110" t="s">
        <v>491</v>
      </c>
      <c r="M20" s="110" t="s">
        <v>473</v>
      </c>
      <c r="N20" s="102">
        <v>98</v>
      </c>
      <c r="O20" s="102">
        <v>92</v>
      </c>
      <c r="P20" s="102">
        <f>SUM(N20:O20)</f>
        <v>190</v>
      </c>
      <c r="Q20" s="100">
        <v>3</v>
      </c>
      <c r="R20" s="102">
        <v>1128</v>
      </c>
      <c r="S20" s="103">
        <v>24</v>
      </c>
    </row>
    <row r="21" spans="1:19" ht="15.75" customHeight="1" x14ac:dyDescent="0.3">
      <c r="A21" s="101">
        <v>2</v>
      </c>
      <c r="B21" s="110" t="s">
        <v>486</v>
      </c>
      <c r="C21" s="110" t="s">
        <v>23</v>
      </c>
      <c r="D21" s="102">
        <v>97</v>
      </c>
      <c r="E21" s="102">
        <v>89</v>
      </c>
      <c r="F21" s="102">
        <f>SUM(D21:E21)</f>
        <v>186</v>
      </c>
      <c r="G21" s="100">
        <v>3</v>
      </c>
      <c r="H21" s="102">
        <v>1125</v>
      </c>
      <c r="I21" s="103">
        <v>22</v>
      </c>
      <c r="K21" s="101">
        <v>2</v>
      </c>
      <c r="L21" s="110" t="s">
        <v>487</v>
      </c>
      <c r="M21" s="110" t="s">
        <v>90</v>
      </c>
      <c r="N21" s="102">
        <v>97</v>
      </c>
      <c r="O21" s="102">
        <v>96</v>
      </c>
      <c r="P21" s="102">
        <f>SUM(N21:O21)</f>
        <v>193</v>
      </c>
      <c r="Q21" s="100">
        <v>6</v>
      </c>
      <c r="R21" s="102">
        <v>1120</v>
      </c>
      <c r="S21" s="103">
        <v>23</v>
      </c>
    </row>
    <row r="22" spans="1:19" ht="15.75" customHeight="1" x14ac:dyDescent="0.3">
      <c r="A22" s="101">
        <v>3</v>
      </c>
      <c r="B22" s="110" t="s">
        <v>488</v>
      </c>
      <c r="C22" s="110" t="s">
        <v>470</v>
      </c>
      <c r="D22" s="102">
        <v>96</v>
      </c>
      <c r="E22" s="102">
        <v>96</v>
      </c>
      <c r="F22" s="102">
        <f>SUM(D22:E22)</f>
        <v>192</v>
      </c>
      <c r="G22" s="100">
        <v>7</v>
      </c>
      <c r="H22" s="102">
        <v>1121</v>
      </c>
      <c r="I22" s="103">
        <v>17</v>
      </c>
      <c r="K22" s="101">
        <v>5</v>
      </c>
      <c r="L22" s="110" t="s">
        <v>110</v>
      </c>
      <c r="M22" s="110" t="s">
        <v>23</v>
      </c>
      <c r="N22" s="102">
        <v>95</v>
      </c>
      <c r="O22" s="102">
        <v>92</v>
      </c>
      <c r="P22" s="102">
        <f>SUM(N22:O22)</f>
        <v>187</v>
      </c>
      <c r="Q22" s="100">
        <v>2</v>
      </c>
      <c r="R22" s="102">
        <v>1109</v>
      </c>
      <c r="S22" s="103">
        <v>17</v>
      </c>
    </row>
    <row r="23" spans="1:19" ht="15.75" customHeight="1" x14ac:dyDescent="0.3">
      <c r="A23" s="263">
        <v>4</v>
      </c>
      <c r="B23" s="286" t="s">
        <v>88</v>
      </c>
      <c r="C23" s="286" t="s">
        <v>23</v>
      </c>
      <c r="D23" s="264" t="s">
        <v>69</v>
      </c>
      <c r="E23" s="264"/>
      <c r="F23" s="264">
        <f>SUM(D23:E23)</f>
        <v>0</v>
      </c>
      <c r="G23" s="265">
        <v>0</v>
      </c>
      <c r="H23" s="104">
        <v>930</v>
      </c>
      <c r="I23" s="105">
        <v>17</v>
      </c>
      <c r="K23" s="263">
        <v>1</v>
      </c>
      <c r="L23" s="286" t="s">
        <v>485</v>
      </c>
      <c r="M23" s="286" t="s">
        <v>23</v>
      </c>
      <c r="N23" s="264" t="s">
        <v>69</v>
      </c>
      <c r="O23" s="264"/>
      <c r="P23" s="264">
        <f>SUM(N23:O23)</f>
        <v>0</v>
      </c>
      <c r="Q23" s="265">
        <v>0</v>
      </c>
      <c r="R23" s="343">
        <v>566</v>
      </c>
      <c r="S23" s="344">
        <v>13</v>
      </c>
    </row>
    <row r="24" spans="1:19" ht="15.75" customHeight="1" x14ac:dyDescent="0.3"/>
    <row r="25" spans="1:19" ht="15.75" customHeight="1" x14ac:dyDescent="0.3">
      <c r="A25" s="90"/>
      <c r="B25" s="91" t="s">
        <v>73</v>
      </c>
      <c r="C25" s="92" t="s">
        <v>496</v>
      </c>
      <c r="D25" s="92"/>
      <c r="E25" s="92" t="s">
        <v>1353</v>
      </c>
      <c r="F25" s="91"/>
      <c r="G25" s="91"/>
      <c r="H25" s="91"/>
      <c r="I25" s="91"/>
      <c r="K25" s="90"/>
      <c r="L25" s="91" t="s">
        <v>75</v>
      </c>
      <c r="M25" s="92" t="s">
        <v>497</v>
      </c>
      <c r="N25" s="92"/>
      <c r="O25" s="92" t="s">
        <v>1354</v>
      </c>
      <c r="P25" s="91"/>
      <c r="Q25" s="91"/>
      <c r="R25" s="91"/>
      <c r="S25" s="91"/>
    </row>
    <row r="26" spans="1:19" ht="15.75" customHeight="1" x14ac:dyDescent="0.3">
      <c r="A26" s="93">
        <v>2</v>
      </c>
      <c r="B26" s="94" t="s">
        <v>7</v>
      </c>
      <c r="C26" s="95" t="s">
        <v>8</v>
      </c>
      <c r="D26" s="124"/>
      <c r="E26" s="162"/>
      <c r="F26" s="98" t="s">
        <v>9</v>
      </c>
      <c r="G26" s="98" t="s">
        <v>10</v>
      </c>
      <c r="H26" s="98" t="s">
        <v>11</v>
      </c>
      <c r="I26" s="99" t="s">
        <v>12</v>
      </c>
      <c r="K26" s="93">
        <v>2</v>
      </c>
      <c r="L26" s="94" t="s">
        <v>7</v>
      </c>
      <c r="M26" s="95" t="s">
        <v>8</v>
      </c>
      <c r="N26" s="124"/>
      <c r="O26" s="162"/>
      <c r="P26" s="98" t="s">
        <v>9</v>
      </c>
      <c r="Q26" s="98" t="s">
        <v>10</v>
      </c>
      <c r="R26" s="98" t="s">
        <v>11</v>
      </c>
      <c r="S26" s="99" t="s">
        <v>12</v>
      </c>
    </row>
    <row r="27" spans="1:19" ht="15.75" customHeight="1" x14ac:dyDescent="0.3">
      <c r="A27" s="259">
        <v>6</v>
      </c>
      <c r="B27" s="284" t="s">
        <v>143</v>
      </c>
      <c r="C27" s="284" t="s">
        <v>144</v>
      </c>
      <c r="D27" s="260">
        <v>96</v>
      </c>
      <c r="E27" s="260">
        <v>96</v>
      </c>
      <c r="F27" s="260">
        <f>SUM(D27:E27)</f>
        <v>192</v>
      </c>
      <c r="G27" s="260">
        <v>8</v>
      </c>
      <c r="H27" s="260">
        <v>1159</v>
      </c>
      <c r="I27" s="341">
        <v>45</v>
      </c>
      <c r="K27" s="259">
        <v>8</v>
      </c>
      <c r="L27" s="284" t="s">
        <v>510</v>
      </c>
      <c r="M27" s="284" t="s">
        <v>81</v>
      </c>
      <c r="N27" s="260">
        <v>92</v>
      </c>
      <c r="O27" s="260">
        <v>92</v>
      </c>
      <c r="P27" s="260">
        <f>SUM(N27:O27)</f>
        <v>184</v>
      </c>
      <c r="Q27" s="260">
        <v>7</v>
      </c>
      <c r="R27" s="260">
        <v>1120</v>
      </c>
      <c r="S27" s="341">
        <v>41</v>
      </c>
    </row>
    <row r="28" spans="1:19" ht="15.75" customHeight="1" x14ac:dyDescent="0.3">
      <c r="A28" s="101">
        <v>5</v>
      </c>
      <c r="B28" s="110" t="s">
        <v>504</v>
      </c>
      <c r="C28" s="110" t="s">
        <v>473</v>
      </c>
      <c r="D28" s="102">
        <v>96</v>
      </c>
      <c r="E28" s="102">
        <v>94</v>
      </c>
      <c r="F28" s="102">
        <f>SUM(D28:E28)</f>
        <v>190</v>
      </c>
      <c r="G28" s="100">
        <v>6</v>
      </c>
      <c r="H28" s="102">
        <v>1147</v>
      </c>
      <c r="I28" s="103">
        <v>39</v>
      </c>
      <c r="K28" s="101">
        <v>4</v>
      </c>
      <c r="L28" s="110" t="s">
        <v>502</v>
      </c>
      <c r="M28" s="110" t="s">
        <v>503</v>
      </c>
      <c r="N28" s="102">
        <v>97</v>
      </c>
      <c r="O28" s="102">
        <v>94</v>
      </c>
      <c r="P28" s="102">
        <f>SUM(N28:O28)</f>
        <v>191</v>
      </c>
      <c r="Q28" s="100">
        <v>8</v>
      </c>
      <c r="R28" s="102">
        <v>1119</v>
      </c>
      <c r="S28" s="103">
        <v>41</v>
      </c>
    </row>
    <row r="29" spans="1:19" ht="15.75" customHeight="1" x14ac:dyDescent="0.3">
      <c r="A29" s="101">
        <v>4</v>
      </c>
      <c r="B29" s="110" t="s">
        <v>501</v>
      </c>
      <c r="C29" s="110" t="s">
        <v>473</v>
      </c>
      <c r="D29" s="102">
        <v>96</v>
      </c>
      <c r="E29" s="102">
        <v>94</v>
      </c>
      <c r="F29" s="102">
        <f>SUM(D29:E29)</f>
        <v>190</v>
      </c>
      <c r="G29" s="100">
        <v>6</v>
      </c>
      <c r="H29" s="102">
        <v>1143</v>
      </c>
      <c r="I29" s="103">
        <v>36</v>
      </c>
      <c r="K29" s="101">
        <v>3</v>
      </c>
      <c r="L29" s="110" t="s">
        <v>500</v>
      </c>
      <c r="M29" s="110" t="s">
        <v>25</v>
      </c>
      <c r="N29" s="102" t="s">
        <v>215</v>
      </c>
      <c r="O29" s="102">
        <v>92</v>
      </c>
      <c r="P29" s="102">
        <f>SUM(N29:O29)</f>
        <v>92</v>
      </c>
      <c r="Q29" s="100">
        <v>2</v>
      </c>
      <c r="R29" s="102">
        <v>1037</v>
      </c>
      <c r="S29" s="103">
        <v>39</v>
      </c>
    </row>
    <row r="30" spans="1:19" ht="15.75" customHeight="1" x14ac:dyDescent="0.3">
      <c r="A30" s="101">
        <v>7</v>
      </c>
      <c r="B30" s="110" t="s">
        <v>507</v>
      </c>
      <c r="C30" s="110" t="s">
        <v>30</v>
      </c>
      <c r="D30" s="102">
        <v>98</v>
      </c>
      <c r="E30" s="102">
        <v>94</v>
      </c>
      <c r="F30" s="102">
        <f>SUM(D30:E30)</f>
        <v>192</v>
      </c>
      <c r="G30" s="100">
        <v>8</v>
      </c>
      <c r="H30" s="102">
        <v>1130</v>
      </c>
      <c r="I30" s="103">
        <v>31</v>
      </c>
      <c r="K30" s="101">
        <v>1</v>
      </c>
      <c r="L30" s="110" t="s">
        <v>153</v>
      </c>
      <c r="M30" s="110" t="s">
        <v>25</v>
      </c>
      <c r="N30" s="102">
        <v>90</v>
      </c>
      <c r="O30" s="102">
        <v>85</v>
      </c>
      <c r="P30" s="102">
        <f>SUM(N30:O30)</f>
        <v>175</v>
      </c>
      <c r="Q30" s="100">
        <v>4</v>
      </c>
      <c r="R30" s="157">
        <v>1095</v>
      </c>
      <c r="S30" s="163">
        <v>32</v>
      </c>
    </row>
    <row r="31" spans="1:19" ht="15.75" customHeight="1" x14ac:dyDescent="0.3">
      <c r="A31" s="101">
        <v>3</v>
      </c>
      <c r="B31" s="110" t="s">
        <v>50</v>
      </c>
      <c r="C31" s="110" t="s">
        <v>25</v>
      </c>
      <c r="D31" s="102">
        <v>95</v>
      </c>
      <c r="E31" s="102">
        <v>94</v>
      </c>
      <c r="F31" s="102">
        <f>SUM(D31:E31)</f>
        <v>189</v>
      </c>
      <c r="G31" s="100">
        <v>4</v>
      </c>
      <c r="H31" s="102">
        <v>1120</v>
      </c>
      <c r="I31" s="103">
        <v>27</v>
      </c>
      <c r="K31" s="101">
        <v>7</v>
      </c>
      <c r="L31" s="110" t="s">
        <v>508</v>
      </c>
      <c r="M31" s="110" t="s">
        <v>41</v>
      </c>
      <c r="N31" s="102">
        <v>92</v>
      </c>
      <c r="O31" s="102">
        <v>87</v>
      </c>
      <c r="P31" s="102">
        <f>SUM(N31:O31)</f>
        <v>179</v>
      </c>
      <c r="Q31" s="100">
        <v>6</v>
      </c>
      <c r="R31" s="102">
        <v>1066</v>
      </c>
      <c r="S31" s="103">
        <v>26</v>
      </c>
    </row>
    <row r="32" spans="1:19" ht="15.75" customHeight="1" x14ac:dyDescent="0.3">
      <c r="A32" s="101">
        <v>1</v>
      </c>
      <c r="B32" s="110" t="s">
        <v>498</v>
      </c>
      <c r="C32" s="110" t="s">
        <v>25</v>
      </c>
      <c r="D32" s="102">
        <v>95</v>
      </c>
      <c r="E32" s="102">
        <v>92</v>
      </c>
      <c r="F32" s="102">
        <f>SUM(D32:E32)</f>
        <v>187</v>
      </c>
      <c r="G32" s="100">
        <v>3</v>
      </c>
      <c r="H32" s="157">
        <v>1119</v>
      </c>
      <c r="I32" s="163">
        <v>23</v>
      </c>
      <c r="K32" s="101">
        <v>6</v>
      </c>
      <c r="L32" s="110" t="s">
        <v>506</v>
      </c>
      <c r="M32" s="110" t="s">
        <v>41</v>
      </c>
      <c r="N32" s="102">
        <v>88</v>
      </c>
      <c r="O32" s="102">
        <v>78</v>
      </c>
      <c r="P32" s="102">
        <f>SUM(N32:O32)</f>
        <v>166</v>
      </c>
      <c r="Q32" s="100">
        <v>3</v>
      </c>
      <c r="R32" s="102">
        <v>1040</v>
      </c>
      <c r="S32" s="103">
        <v>19</v>
      </c>
    </row>
    <row r="33" spans="1:19" ht="15.75" customHeight="1" x14ac:dyDescent="0.3">
      <c r="A33" s="101">
        <v>2</v>
      </c>
      <c r="B33" s="110" t="s">
        <v>336</v>
      </c>
      <c r="C33" s="110" t="s">
        <v>30</v>
      </c>
      <c r="D33" s="102">
        <v>94</v>
      </c>
      <c r="E33" s="102">
        <v>92</v>
      </c>
      <c r="F33" s="102">
        <f>SUM(D33:E33)</f>
        <v>186</v>
      </c>
      <c r="G33" s="100">
        <v>2</v>
      </c>
      <c r="H33" s="102">
        <v>1099</v>
      </c>
      <c r="I33" s="103">
        <v>14</v>
      </c>
      <c r="K33" s="101">
        <v>5</v>
      </c>
      <c r="L33" s="110" t="s">
        <v>505</v>
      </c>
      <c r="M33" s="110" t="s">
        <v>503</v>
      </c>
      <c r="N33" s="102">
        <v>93</v>
      </c>
      <c r="O33" s="102">
        <v>86</v>
      </c>
      <c r="P33" s="102">
        <f>SUM(N33:O33)</f>
        <v>179</v>
      </c>
      <c r="Q33" s="100">
        <v>6</v>
      </c>
      <c r="R33" s="102">
        <v>531</v>
      </c>
      <c r="S33" s="103">
        <v>12</v>
      </c>
    </row>
    <row r="34" spans="1:19" ht="15.75" customHeight="1" x14ac:dyDescent="0.3">
      <c r="A34" s="263">
        <v>8</v>
      </c>
      <c r="B34" s="286" t="s">
        <v>509</v>
      </c>
      <c r="C34" s="286" t="s">
        <v>301</v>
      </c>
      <c r="D34" s="264" t="s">
        <v>69</v>
      </c>
      <c r="E34" s="264"/>
      <c r="F34" s="264">
        <f>SUM(D34:E34)</f>
        <v>0</v>
      </c>
      <c r="G34" s="265">
        <v>0</v>
      </c>
      <c r="H34" s="104">
        <v>716</v>
      </c>
      <c r="I34" s="105">
        <v>6</v>
      </c>
      <c r="K34" s="263">
        <v>2</v>
      </c>
      <c r="L34" s="286" t="s">
        <v>499</v>
      </c>
      <c r="M34" s="286" t="s">
        <v>23</v>
      </c>
      <c r="N34" s="264" t="s">
        <v>69</v>
      </c>
      <c r="O34" s="264"/>
      <c r="P34" s="264">
        <f>SUM(N34:O34)</f>
        <v>0</v>
      </c>
      <c r="Q34" s="265">
        <v>0</v>
      </c>
      <c r="R34" s="104">
        <v>0</v>
      </c>
      <c r="S34" s="105">
        <v>0</v>
      </c>
    </row>
    <row r="35" spans="1:19" ht="15.75" customHeight="1" x14ac:dyDescent="0.3"/>
    <row r="36" spans="1:19" ht="15.75" customHeight="1" x14ac:dyDescent="0.3">
      <c r="A36" s="90"/>
      <c r="B36" s="91" t="s">
        <v>100</v>
      </c>
      <c r="C36" s="92" t="s">
        <v>511</v>
      </c>
      <c r="D36" s="92"/>
      <c r="E36" s="92" t="s">
        <v>1355</v>
      </c>
      <c r="F36" s="91"/>
      <c r="G36" s="91"/>
      <c r="H36" s="91"/>
      <c r="I36" s="91"/>
    </row>
    <row r="37" spans="1:19" ht="15.75" customHeight="1" x14ac:dyDescent="0.3">
      <c r="A37" s="93">
        <v>2</v>
      </c>
      <c r="B37" s="94" t="s">
        <v>7</v>
      </c>
      <c r="C37" s="95" t="s">
        <v>8</v>
      </c>
      <c r="D37" s="124"/>
      <c r="E37" s="162"/>
      <c r="F37" s="98" t="s">
        <v>9</v>
      </c>
      <c r="G37" s="98" t="s">
        <v>10</v>
      </c>
      <c r="H37" s="98" t="s">
        <v>11</v>
      </c>
      <c r="I37" s="99" t="s">
        <v>12</v>
      </c>
    </row>
    <row r="38" spans="1:19" ht="15.75" customHeight="1" x14ac:dyDescent="0.3">
      <c r="A38" s="259">
        <v>4</v>
      </c>
      <c r="B38" s="284" t="s">
        <v>514</v>
      </c>
      <c r="C38" s="284" t="s">
        <v>503</v>
      </c>
      <c r="D38" s="260">
        <v>97</v>
      </c>
      <c r="E38" s="260">
        <v>88</v>
      </c>
      <c r="F38" s="260">
        <f>SUM(D38:E38)</f>
        <v>185</v>
      </c>
      <c r="G38" s="260">
        <v>8</v>
      </c>
      <c r="H38" s="260">
        <v>1088</v>
      </c>
      <c r="I38" s="341">
        <v>39</v>
      </c>
    </row>
    <row r="39" spans="1:19" ht="15.75" customHeight="1" x14ac:dyDescent="0.3">
      <c r="A39" s="101">
        <v>1</v>
      </c>
      <c r="B39" s="110" t="s">
        <v>197</v>
      </c>
      <c r="C39" s="110" t="s">
        <v>23</v>
      </c>
      <c r="D39" s="102">
        <v>93</v>
      </c>
      <c r="E39" s="102">
        <v>85</v>
      </c>
      <c r="F39" s="102">
        <f>SUM(D39:E39)</f>
        <v>178</v>
      </c>
      <c r="G39" s="100">
        <v>5</v>
      </c>
      <c r="H39" s="157">
        <v>1074</v>
      </c>
      <c r="I39" s="163">
        <v>35</v>
      </c>
    </row>
    <row r="40" spans="1:19" ht="15.75" customHeight="1" x14ac:dyDescent="0.3">
      <c r="A40" s="101">
        <v>8</v>
      </c>
      <c r="B40" s="110" t="s">
        <v>518</v>
      </c>
      <c r="C40" s="110" t="s">
        <v>30</v>
      </c>
      <c r="D40" s="102">
        <v>84</v>
      </c>
      <c r="E40" s="102">
        <v>82</v>
      </c>
      <c r="F40" s="102">
        <f>SUM(D40:E40)</f>
        <v>166</v>
      </c>
      <c r="G40" s="100">
        <v>2</v>
      </c>
      <c r="H40" s="102">
        <v>1070</v>
      </c>
      <c r="I40" s="103">
        <v>35</v>
      </c>
    </row>
    <row r="41" spans="1:19" ht="15.75" customHeight="1" x14ac:dyDescent="0.3">
      <c r="A41" s="101">
        <v>6</v>
      </c>
      <c r="B41" s="110" t="s">
        <v>516</v>
      </c>
      <c r="C41" s="110" t="s">
        <v>53</v>
      </c>
      <c r="D41" s="102">
        <v>91</v>
      </c>
      <c r="E41" s="102">
        <v>87</v>
      </c>
      <c r="F41" s="102">
        <f>SUM(D41:E41)</f>
        <v>178</v>
      </c>
      <c r="G41" s="100">
        <v>5</v>
      </c>
      <c r="H41" s="102">
        <v>1084</v>
      </c>
      <c r="I41" s="103">
        <v>32</v>
      </c>
    </row>
    <row r="42" spans="1:19" ht="15.75" customHeight="1" x14ac:dyDescent="0.3">
      <c r="A42" s="101">
        <v>5</v>
      </c>
      <c r="B42" s="110" t="s">
        <v>515</v>
      </c>
      <c r="C42" s="110" t="s">
        <v>470</v>
      </c>
      <c r="D42" s="102">
        <v>90</v>
      </c>
      <c r="E42" s="102">
        <v>89</v>
      </c>
      <c r="F42" s="102">
        <f>SUM(D42:E42)</f>
        <v>179</v>
      </c>
      <c r="G42" s="100">
        <v>6</v>
      </c>
      <c r="H42" s="102">
        <v>1062</v>
      </c>
      <c r="I42" s="103">
        <v>32</v>
      </c>
    </row>
    <row r="43" spans="1:19" ht="15.75" customHeight="1" x14ac:dyDescent="0.3">
      <c r="A43" s="101">
        <v>2</v>
      </c>
      <c r="B43" s="110" t="s">
        <v>512</v>
      </c>
      <c r="C43" s="110" t="s">
        <v>53</v>
      </c>
      <c r="D43" s="102">
        <v>96</v>
      </c>
      <c r="E43" s="102">
        <v>88</v>
      </c>
      <c r="F43" s="102">
        <f>SUM(D43:E43)</f>
        <v>184</v>
      </c>
      <c r="G43" s="100">
        <v>7</v>
      </c>
      <c r="H43" s="102">
        <v>1048</v>
      </c>
      <c r="I43" s="103">
        <v>27</v>
      </c>
    </row>
    <row r="44" spans="1:19" ht="15.75" customHeight="1" x14ac:dyDescent="0.3">
      <c r="A44" s="101">
        <v>3</v>
      </c>
      <c r="B44" s="110" t="s">
        <v>513</v>
      </c>
      <c r="C44" s="110" t="s">
        <v>301</v>
      </c>
      <c r="D44" s="102">
        <v>85</v>
      </c>
      <c r="E44" s="102">
        <v>82</v>
      </c>
      <c r="F44" s="102">
        <f>SUM(D44:E44)</f>
        <v>167</v>
      </c>
      <c r="G44" s="100">
        <v>3</v>
      </c>
      <c r="H44" s="102">
        <v>939</v>
      </c>
      <c r="I44" s="103">
        <v>13</v>
      </c>
    </row>
    <row r="45" spans="1:19" ht="15.75" customHeight="1" x14ac:dyDescent="0.3">
      <c r="A45" s="263">
        <v>7</v>
      </c>
      <c r="B45" s="286" t="s">
        <v>517</v>
      </c>
      <c r="C45" s="286" t="s">
        <v>30</v>
      </c>
      <c r="D45" s="264" t="s">
        <v>69</v>
      </c>
      <c r="E45" s="264"/>
      <c r="F45" s="264">
        <f>SUM(D45:E45)</f>
        <v>0</v>
      </c>
      <c r="G45" s="265">
        <v>0</v>
      </c>
      <c r="H45" s="104">
        <v>0</v>
      </c>
      <c r="I45" s="105">
        <v>0</v>
      </c>
    </row>
    <row r="46" spans="1:19" ht="15.75" customHeight="1" x14ac:dyDescent="0.3"/>
    <row r="47" spans="1:19" ht="15.75" customHeight="1" x14ac:dyDescent="0.3">
      <c r="B47" s="91" t="s">
        <v>519</v>
      </c>
    </row>
    <row r="48" spans="1:19" ht="15.75" customHeight="1" x14ac:dyDescent="0.3"/>
    <row r="49" spans="2:6" ht="15.75" customHeight="1" x14ac:dyDescent="0.3">
      <c r="B49" s="86" t="s">
        <v>520</v>
      </c>
      <c r="F49" s="106" t="s">
        <v>1547</v>
      </c>
    </row>
    <row r="50" spans="2:6" ht="15.75" customHeight="1" x14ac:dyDescent="0.3">
      <c r="B50" s="86" t="s">
        <v>1548</v>
      </c>
    </row>
    <row r="51" spans="2:6" ht="15.75" customHeight="1" x14ac:dyDescent="0.3"/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á" xr:uid="{06254237-8D78-4027-8085-EE5E4857B66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4F223-0D9E-4EA3-AE81-EF9793B6B83F}">
  <sheetPr codeName="Sheet14"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9" width="5" style="86" customWidth="1"/>
    <col min="20" max="25" width="10.28515625" style="86"/>
  </cols>
  <sheetData>
    <row r="1" spans="1:25" x14ac:dyDescent="0.3">
      <c r="A1" s="90"/>
      <c r="B1" s="91" t="s">
        <v>461</v>
      </c>
      <c r="C1" s="91"/>
      <c r="D1" s="161"/>
      <c r="E1" s="161"/>
      <c r="F1" s="161" t="s">
        <v>148</v>
      </c>
      <c r="G1" s="161"/>
      <c r="H1" s="161"/>
      <c r="I1" s="161" t="s">
        <v>1546</v>
      </c>
      <c r="J1" s="161"/>
      <c r="K1" s="161"/>
      <c r="L1" s="161"/>
      <c r="M1" s="9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91"/>
      <c r="Y1" s="91"/>
    </row>
    <row r="2" spans="1:25" ht="15.75" customHeight="1" x14ac:dyDescent="0.3">
      <c r="B2" s="392" t="s">
        <v>1</v>
      </c>
      <c r="I2" s="164" t="s">
        <v>462</v>
      </c>
    </row>
    <row r="3" spans="1:25" ht="15.75" customHeight="1" x14ac:dyDescent="0.3">
      <c r="A3" s="90"/>
      <c r="B3" s="91" t="s">
        <v>3</v>
      </c>
      <c r="C3" s="92" t="s">
        <v>521</v>
      </c>
      <c r="D3" s="92"/>
      <c r="E3" s="92" t="s">
        <v>1356</v>
      </c>
      <c r="F3" s="91"/>
      <c r="G3" s="91"/>
      <c r="H3" s="91"/>
      <c r="I3" s="91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4"/>
      <c r="E4" s="162"/>
      <c r="F4" s="98" t="s">
        <v>9</v>
      </c>
      <c r="G4" s="98" t="s">
        <v>10</v>
      </c>
      <c r="H4" s="98" t="s">
        <v>11</v>
      </c>
      <c r="I4" s="99" t="s">
        <v>12</v>
      </c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</row>
    <row r="5" spans="1:25" ht="15.75" customHeight="1" x14ac:dyDescent="0.3">
      <c r="A5" s="271">
        <v>5</v>
      </c>
      <c r="B5" s="353" t="s">
        <v>33</v>
      </c>
      <c r="C5" s="353" t="s">
        <v>20</v>
      </c>
      <c r="D5" s="349">
        <v>100</v>
      </c>
      <c r="E5" s="349">
        <v>98</v>
      </c>
      <c r="F5" s="273">
        <v>198</v>
      </c>
      <c r="G5" s="273">
        <v>7</v>
      </c>
      <c r="H5" s="350">
        <v>1187</v>
      </c>
      <c r="I5" s="351">
        <v>45</v>
      </c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</row>
    <row r="6" spans="1:25" ht="15.75" customHeight="1" x14ac:dyDescent="0.3">
      <c r="A6" s="277">
        <v>3</v>
      </c>
      <c r="B6" s="292" t="s">
        <v>469</v>
      </c>
      <c r="C6" s="292" t="s">
        <v>470</v>
      </c>
      <c r="D6" s="275">
        <v>100</v>
      </c>
      <c r="E6" s="275">
        <v>100</v>
      </c>
      <c r="F6" s="276">
        <v>200</v>
      </c>
      <c r="G6" s="276">
        <v>8</v>
      </c>
      <c r="H6" s="114">
        <v>993</v>
      </c>
      <c r="I6" s="115">
        <v>37</v>
      </c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</row>
    <row r="7" spans="1:25" ht="15.75" customHeight="1" x14ac:dyDescent="0.3">
      <c r="A7" s="274">
        <v>6</v>
      </c>
      <c r="B7" s="292" t="s">
        <v>476</v>
      </c>
      <c r="C7" s="292" t="s">
        <v>20</v>
      </c>
      <c r="D7" s="275">
        <v>99</v>
      </c>
      <c r="E7" s="275">
        <v>99</v>
      </c>
      <c r="F7" s="276">
        <v>198</v>
      </c>
      <c r="G7" s="276">
        <v>7</v>
      </c>
      <c r="H7" s="114">
        <v>1173</v>
      </c>
      <c r="I7" s="115">
        <v>35</v>
      </c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</row>
    <row r="8" spans="1:25" ht="15.75" customHeight="1" x14ac:dyDescent="0.3">
      <c r="A8" s="274">
        <v>8</v>
      </c>
      <c r="B8" s="292" t="s">
        <v>481</v>
      </c>
      <c r="C8" s="292" t="s">
        <v>41</v>
      </c>
      <c r="D8" s="275">
        <v>96</v>
      </c>
      <c r="E8" s="275">
        <v>96</v>
      </c>
      <c r="F8" s="276">
        <v>192</v>
      </c>
      <c r="G8" s="276">
        <v>2</v>
      </c>
      <c r="H8" s="114">
        <v>1169</v>
      </c>
      <c r="I8" s="115">
        <v>27</v>
      </c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</row>
    <row r="9" spans="1:25" ht="15.75" customHeight="1" x14ac:dyDescent="0.3">
      <c r="A9" s="277">
        <v>1</v>
      </c>
      <c r="B9" s="354" t="s">
        <v>466</v>
      </c>
      <c r="C9" s="354" t="s">
        <v>20</v>
      </c>
      <c r="D9" s="276">
        <v>97</v>
      </c>
      <c r="E9" s="276">
        <v>97</v>
      </c>
      <c r="F9" s="276">
        <v>194</v>
      </c>
      <c r="G9" s="276">
        <v>3</v>
      </c>
      <c r="H9" s="157">
        <v>1164</v>
      </c>
      <c r="I9" s="163">
        <v>25</v>
      </c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</row>
    <row r="10" spans="1:25" ht="15.75" customHeight="1" x14ac:dyDescent="0.3">
      <c r="A10" s="274">
        <v>4</v>
      </c>
      <c r="B10" s="292" t="s">
        <v>474</v>
      </c>
      <c r="C10" s="292" t="s">
        <v>473</v>
      </c>
      <c r="D10" s="275">
        <v>99</v>
      </c>
      <c r="E10" s="275">
        <v>99</v>
      </c>
      <c r="F10" s="276">
        <v>198</v>
      </c>
      <c r="G10" s="276">
        <v>7</v>
      </c>
      <c r="H10" s="114">
        <v>1161</v>
      </c>
      <c r="I10" s="115">
        <v>24</v>
      </c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</row>
    <row r="11" spans="1:25" ht="15.75" customHeight="1" x14ac:dyDescent="0.3">
      <c r="A11" s="277">
        <v>7</v>
      </c>
      <c r="B11" s="292" t="s">
        <v>325</v>
      </c>
      <c r="C11" s="292" t="s">
        <v>41</v>
      </c>
      <c r="D11" s="275">
        <v>100</v>
      </c>
      <c r="E11" s="275">
        <v>97</v>
      </c>
      <c r="F11" s="276">
        <v>197</v>
      </c>
      <c r="G11" s="276">
        <v>4</v>
      </c>
      <c r="H11" s="114">
        <v>1163</v>
      </c>
      <c r="I11" s="115">
        <v>22</v>
      </c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</row>
    <row r="12" spans="1:25" ht="15.75" customHeight="1" x14ac:dyDescent="0.3">
      <c r="A12" s="278">
        <v>2</v>
      </c>
      <c r="B12" s="295" t="s">
        <v>468</v>
      </c>
      <c r="C12" s="295" t="s">
        <v>301</v>
      </c>
      <c r="D12" s="279">
        <v>97</v>
      </c>
      <c r="E12" s="279">
        <v>94</v>
      </c>
      <c r="F12" s="280">
        <v>191</v>
      </c>
      <c r="G12" s="280">
        <v>1</v>
      </c>
      <c r="H12" s="117">
        <v>1155</v>
      </c>
      <c r="I12" s="118">
        <v>17</v>
      </c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</row>
    <row r="13" spans="1:25" ht="15.75" customHeight="1" x14ac:dyDescent="0.3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</row>
    <row r="14" spans="1:25" ht="15.75" customHeight="1" x14ac:dyDescent="0.3">
      <c r="A14" s="90"/>
      <c r="B14" s="91" t="s">
        <v>5</v>
      </c>
      <c r="C14" s="92" t="s">
        <v>522</v>
      </c>
      <c r="D14" s="92"/>
      <c r="E14" s="92" t="s">
        <v>1357</v>
      </c>
      <c r="F14" s="91"/>
      <c r="G14" s="91"/>
      <c r="H14" s="91"/>
      <c r="I14" s="91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</row>
    <row r="15" spans="1:25" ht="15.75" customHeight="1" x14ac:dyDescent="0.3">
      <c r="A15" s="93">
        <v>2</v>
      </c>
      <c r="B15" s="94" t="s">
        <v>7</v>
      </c>
      <c r="C15" s="95" t="s">
        <v>8</v>
      </c>
      <c r="D15" s="124"/>
      <c r="E15" s="162"/>
      <c r="F15" s="98" t="s">
        <v>9</v>
      </c>
      <c r="G15" s="98" t="s">
        <v>10</v>
      </c>
      <c r="H15" s="98" t="s">
        <v>11</v>
      </c>
      <c r="I15" s="99" t="s">
        <v>12</v>
      </c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</row>
    <row r="16" spans="1:25" ht="15.75" customHeight="1" x14ac:dyDescent="0.3">
      <c r="A16" s="271">
        <v>7</v>
      </c>
      <c r="B16" s="353" t="s">
        <v>495</v>
      </c>
      <c r="C16" s="353" t="s">
        <v>41</v>
      </c>
      <c r="D16" s="349">
        <v>96</v>
      </c>
      <c r="E16" s="349">
        <v>94</v>
      </c>
      <c r="F16" s="273">
        <v>190</v>
      </c>
      <c r="G16" s="273">
        <v>4</v>
      </c>
      <c r="H16" s="350">
        <v>1150</v>
      </c>
      <c r="I16" s="351">
        <v>35</v>
      </c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</row>
    <row r="17" spans="1:25" ht="15.75" customHeight="1" x14ac:dyDescent="0.3">
      <c r="A17" s="274">
        <v>2</v>
      </c>
      <c r="B17" s="292" t="s">
        <v>484</v>
      </c>
      <c r="C17" s="292" t="s">
        <v>473</v>
      </c>
      <c r="D17" s="275">
        <v>96</v>
      </c>
      <c r="E17" s="275">
        <v>92</v>
      </c>
      <c r="F17" s="276">
        <v>188</v>
      </c>
      <c r="G17" s="276">
        <v>2</v>
      </c>
      <c r="H17" s="114">
        <v>1148</v>
      </c>
      <c r="I17" s="115">
        <v>31</v>
      </c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</row>
    <row r="18" spans="1:25" ht="15.75" customHeight="1" x14ac:dyDescent="0.3">
      <c r="A18" s="274">
        <v>6</v>
      </c>
      <c r="B18" s="292" t="s">
        <v>325</v>
      </c>
      <c r="C18" s="292" t="s">
        <v>20</v>
      </c>
      <c r="D18" s="275">
        <v>96</v>
      </c>
      <c r="E18" s="275">
        <v>96</v>
      </c>
      <c r="F18" s="276">
        <v>192</v>
      </c>
      <c r="G18" s="276">
        <v>5</v>
      </c>
      <c r="H18" s="114">
        <v>1146</v>
      </c>
      <c r="I18" s="115">
        <v>31</v>
      </c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</row>
    <row r="19" spans="1:25" ht="15.75" customHeight="1" x14ac:dyDescent="0.3">
      <c r="A19" s="274">
        <v>4</v>
      </c>
      <c r="B19" s="292" t="s">
        <v>471</v>
      </c>
      <c r="C19" s="292" t="s">
        <v>470</v>
      </c>
      <c r="D19" s="275">
        <v>100</v>
      </c>
      <c r="E19" s="275">
        <v>95</v>
      </c>
      <c r="F19" s="276">
        <v>195</v>
      </c>
      <c r="G19" s="276">
        <v>7</v>
      </c>
      <c r="H19" s="114">
        <v>1120</v>
      </c>
      <c r="I19" s="115">
        <v>22</v>
      </c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</row>
    <row r="20" spans="1:25" ht="15.75" customHeight="1" x14ac:dyDescent="0.3">
      <c r="A20" s="277">
        <v>5</v>
      </c>
      <c r="B20" s="292" t="s">
        <v>491</v>
      </c>
      <c r="C20" s="292" t="s">
        <v>473</v>
      </c>
      <c r="D20" s="275">
        <v>98</v>
      </c>
      <c r="E20" s="275">
        <v>92</v>
      </c>
      <c r="F20" s="276">
        <v>190</v>
      </c>
      <c r="G20" s="276">
        <v>4</v>
      </c>
      <c r="H20" s="114">
        <v>1128</v>
      </c>
      <c r="I20" s="115">
        <v>21</v>
      </c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</row>
    <row r="21" spans="1:25" ht="15.75" customHeight="1" x14ac:dyDescent="0.3">
      <c r="A21" s="277">
        <v>3</v>
      </c>
      <c r="B21" s="292" t="s">
        <v>487</v>
      </c>
      <c r="C21" s="292" t="s">
        <v>90</v>
      </c>
      <c r="D21" s="275">
        <v>97</v>
      </c>
      <c r="E21" s="275">
        <v>96</v>
      </c>
      <c r="F21" s="276">
        <v>193</v>
      </c>
      <c r="G21" s="276">
        <v>6</v>
      </c>
      <c r="H21" s="114">
        <v>1120</v>
      </c>
      <c r="I21" s="115">
        <v>21</v>
      </c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</row>
    <row r="22" spans="1:25" ht="15.75" customHeight="1" x14ac:dyDescent="0.3">
      <c r="A22" s="282">
        <v>1</v>
      </c>
      <c r="B22" s="362" t="s">
        <v>498</v>
      </c>
      <c r="C22" s="362" t="s">
        <v>25</v>
      </c>
      <c r="D22" s="280">
        <v>95</v>
      </c>
      <c r="E22" s="280">
        <v>92</v>
      </c>
      <c r="F22" s="280">
        <v>187</v>
      </c>
      <c r="G22" s="280">
        <v>1</v>
      </c>
      <c r="H22" s="343">
        <v>1119</v>
      </c>
      <c r="I22" s="344">
        <v>17</v>
      </c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</row>
    <row r="23" spans="1:25" ht="15.75" customHeight="1" x14ac:dyDescent="0.3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</row>
    <row r="24" spans="1:25" ht="15.75" customHeight="1" x14ac:dyDescent="0.3">
      <c r="A24" s="90"/>
      <c r="B24" s="91" t="s">
        <v>43</v>
      </c>
      <c r="C24" s="92" t="s">
        <v>523</v>
      </c>
      <c r="D24" s="92"/>
      <c r="E24" s="92" t="s">
        <v>1358</v>
      </c>
      <c r="F24" s="91"/>
      <c r="G24" s="91"/>
      <c r="H24" s="91"/>
      <c r="I24" s="91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</row>
    <row r="25" spans="1:25" ht="15.75" customHeight="1" x14ac:dyDescent="0.3">
      <c r="A25" s="93">
        <v>2</v>
      </c>
      <c r="B25" s="94" t="s">
        <v>7</v>
      </c>
      <c r="C25" s="95" t="s">
        <v>8</v>
      </c>
      <c r="D25" s="124"/>
      <c r="E25" s="162"/>
      <c r="F25" s="98" t="s">
        <v>9</v>
      </c>
      <c r="G25" s="98" t="s">
        <v>10</v>
      </c>
      <c r="H25" s="98" t="s">
        <v>11</v>
      </c>
      <c r="I25" s="99" t="s">
        <v>12</v>
      </c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</row>
    <row r="26" spans="1:25" ht="15.75" customHeight="1" x14ac:dyDescent="0.3">
      <c r="A26" s="271">
        <v>5</v>
      </c>
      <c r="B26" s="353" t="s">
        <v>504</v>
      </c>
      <c r="C26" s="353" t="s">
        <v>473</v>
      </c>
      <c r="D26" s="349">
        <v>96</v>
      </c>
      <c r="E26" s="349">
        <v>94</v>
      </c>
      <c r="F26" s="273">
        <v>190</v>
      </c>
      <c r="G26" s="273">
        <v>7</v>
      </c>
      <c r="H26" s="350">
        <v>1147</v>
      </c>
      <c r="I26" s="351">
        <v>40</v>
      </c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</row>
    <row r="27" spans="1:25" ht="15.75" customHeight="1" x14ac:dyDescent="0.3">
      <c r="A27" s="277">
        <v>3</v>
      </c>
      <c r="B27" s="292" t="s">
        <v>501</v>
      </c>
      <c r="C27" s="292" t="s">
        <v>473</v>
      </c>
      <c r="D27" s="275">
        <v>96</v>
      </c>
      <c r="E27" s="275">
        <v>94</v>
      </c>
      <c r="F27" s="276">
        <v>190</v>
      </c>
      <c r="G27" s="276">
        <v>7</v>
      </c>
      <c r="H27" s="114">
        <v>1143</v>
      </c>
      <c r="I27" s="115">
        <v>39</v>
      </c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</row>
    <row r="28" spans="1:25" ht="15.75" customHeight="1" x14ac:dyDescent="0.3">
      <c r="A28" s="277">
        <v>1</v>
      </c>
      <c r="B28" s="354" t="s">
        <v>153</v>
      </c>
      <c r="C28" s="354" t="s">
        <v>25</v>
      </c>
      <c r="D28" s="276">
        <v>90</v>
      </c>
      <c r="E28" s="276">
        <v>85</v>
      </c>
      <c r="F28" s="276">
        <v>175</v>
      </c>
      <c r="G28" s="276">
        <v>4</v>
      </c>
      <c r="H28" s="157">
        <v>1095</v>
      </c>
      <c r="I28" s="163">
        <v>28</v>
      </c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</row>
    <row r="29" spans="1:25" ht="15.75" customHeight="1" x14ac:dyDescent="0.3">
      <c r="A29" s="274">
        <v>6</v>
      </c>
      <c r="B29" s="292" t="s">
        <v>508</v>
      </c>
      <c r="C29" s="292" t="s">
        <v>41</v>
      </c>
      <c r="D29" s="275">
        <v>92</v>
      </c>
      <c r="E29" s="275">
        <v>87</v>
      </c>
      <c r="F29" s="276">
        <v>179</v>
      </c>
      <c r="G29" s="276">
        <v>5</v>
      </c>
      <c r="H29" s="114">
        <v>1066</v>
      </c>
      <c r="I29" s="115">
        <v>23</v>
      </c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</row>
    <row r="30" spans="1:25" ht="15.75" customHeight="1" x14ac:dyDescent="0.3">
      <c r="A30" s="274">
        <v>2</v>
      </c>
      <c r="B30" s="292" t="s">
        <v>506</v>
      </c>
      <c r="C30" s="292" t="s">
        <v>41</v>
      </c>
      <c r="D30" s="275">
        <v>88</v>
      </c>
      <c r="E30" s="275">
        <v>78</v>
      </c>
      <c r="F30" s="276">
        <v>166</v>
      </c>
      <c r="G30" s="276">
        <v>2</v>
      </c>
      <c r="H30" s="114">
        <v>1040</v>
      </c>
      <c r="I30" s="115">
        <v>17</v>
      </c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</row>
    <row r="31" spans="1:25" ht="15.75" customHeight="1" x14ac:dyDescent="0.3">
      <c r="A31" s="277">
        <v>7</v>
      </c>
      <c r="B31" s="292" t="s">
        <v>509</v>
      </c>
      <c r="C31" s="292" t="s">
        <v>301</v>
      </c>
      <c r="D31" s="275" t="s">
        <v>69</v>
      </c>
      <c r="E31" s="275" t="s">
        <v>524</v>
      </c>
      <c r="F31" s="276">
        <v>0</v>
      </c>
      <c r="G31" s="276">
        <v>0</v>
      </c>
      <c r="H31" s="114">
        <v>716</v>
      </c>
      <c r="I31" s="115">
        <v>12</v>
      </c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</row>
    <row r="32" spans="1:25" ht="15.75" customHeight="1" x14ac:dyDescent="0.3">
      <c r="A32" s="278">
        <v>4</v>
      </c>
      <c r="B32" s="295" t="s">
        <v>513</v>
      </c>
      <c r="C32" s="295" t="s">
        <v>301</v>
      </c>
      <c r="D32" s="279">
        <v>85</v>
      </c>
      <c r="E32" s="279">
        <v>82</v>
      </c>
      <c r="F32" s="280">
        <v>167</v>
      </c>
      <c r="G32" s="280">
        <v>3</v>
      </c>
      <c r="H32" s="117">
        <v>939</v>
      </c>
      <c r="I32" s="118">
        <v>9</v>
      </c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</row>
    <row r="33" spans="1:25" ht="15.75" customHeight="1" x14ac:dyDescent="0.3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</row>
    <row r="34" spans="1:25" ht="15.75" customHeight="1" x14ac:dyDescent="0.3">
      <c r="A34" s="112"/>
      <c r="B34" s="166" t="s">
        <v>519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</row>
    <row r="35" spans="1:25" ht="15.75" customHeight="1" x14ac:dyDescent="0.3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</row>
    <row r="36" spans="1:25" ht="15.75" customHeight="1" x14ac:dyDescent="0.3">
      <c r="A36" s="112"/>
      <c r="B36" s="86" t="s">
        <v>178</v>
      </c>
      <c r="F36" s="106" t="s">
        <v>1547</v>
      </c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</row>
    <row r="37" spans="1:25" ht="15.75" customHeight="1" x14ac:dyDescent="0.3">
      <c r="A37" s="112"/>
      <c r="B37" s="86" t="s">
        <v>1548</v>
      </c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</row>
    <row r="38" spans="1:25" ht="15.75" customHeight="1" x14ac:dyDescent="0.3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</row>
    <row r="39" spans="1:25" ht="15.75" customHeight="1" x14ac:dyDescent="0.3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</row>
    <row r="40" spans="1:25" ht="15.75" customHeight="1" x14ac:dyDescent="0.3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</row>
    <row r="41" spans="1:25" ht="15.75" customHeight="1" x14ac:dyDescent="0.3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</row>
    <row r="42" spans="1:25" ht="15.75" customHeight="1" x14ac:dyDescent="0.3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</row>
    <row r="43" spans="1:25" ht="15.75" customHeight="1" x14ac:dyDescent="0.3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</row>
    <row r="44" spans="1:25" ht="15.75" customHeight="1" x14ac:dyDescent="0.3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</row>
    <row r="45" spans="1:25" ht="15.75" customHeight="1" x14ac:dyDescent="0.3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</row>
    <row r="46" spans="1:25" ht="15.75" customHeight="1" x14ac:dyDescent="0.3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</row>
    <row r="47" spans="1:25" ht="15.75" customHeight="1" x14ac:dyDescent="0.3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</row>
    <row r="48" spans="1:25" ht="15.75" customHeight="1" x14ac:dyDescent="0.3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</row>
    <row r="49" spans="1:25" ht="15.75" customHeight="1" x14ac:dyDescent="0.3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</row>
    <row r="50" spans="1:25" ht="15.75" customHeight="1" x14ac:dyDescent="0.3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</row>
    <row r="51" spans="1:25" ht="15.75" customHeight="1" x14ac:dyDescent="0.3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</row>
    <row r="52" spans="1:25" ht="15.75" customHeight="1" x14ac:dyDescent="0.3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</row>
    <row r="53" spans="1:25" ht="15.75" customHeight="1" x14ac:dyDescent="0.3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</row>
    <row r="54" spans="1:25" ht="15.75" customHeight="1" x14ac:dyDescent="0.3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</row>
    <row r="55" spans="1:25" ht="15.75" customHeight="1" x14ac:dyDescent="0.3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</row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</sheetData>
  <sheetProtection selectLockedCells="1" selectUnlockedCells="1"/>
  <sortState xmlns:xlrd2="http://schemas.microsoft.com/office/spreadsheetml/2017/richdata2" ref="A26:I32">
    <sortCondition descending="1" ref="I26"/>
    <sortCondition descending="1" ref="H26"/>
  </sortState>
  <hyperlinks>
    <hyperlink ref="B2" location="'Index'!A3" tooltip="Go to the Index sheet" display="á" xr:uid="{143D590B-FF68-4867-877C-88830477DAA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E79DA-3D8D-43EF-9410-291F28862DB6}">
  <sheetPr codeName="Sheet15"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9" width="5" style="86" customWidth="1"/>
    <col min="20" max="25" width="10.28515625" style="86"/>
  </cols>
  <sheetData>
    <row r="1" spans="1:25" x14ac:dyDescent="0.3">
      <c r="A1" s="90"/>
      <c r="B1" s="91" t="s">
        <v>525</v>
      </c>
      <c r="C1" s="91"/>
      <c r="D1" s="161"/>
      <c r="E1" s="161"/>
      <c r="F1" s="161"/>
      <c r="G1" s="161"/>
      <c r="H1" s="161"/>
      <c r="I1" s="161"/>
      <c r="J1" s="161" t="s">
        <v>1546</v>
      </c>
      <c r="K1" s="161"/>
      <c r="L1" s="161"/>
      <c r="M1" s="9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91"/>
      <c r="Y1" s="91"/>
    </row>
    <row r="2" spans="1:25" ht="15.75" customHeight="1" x14ac:dyDescent="0.3">
      <c r="B2" s="392" t="s">
        <v>1</v>
      </c>
      <c r="I2" s="88" t="s">
        <v>462</v>
      </c>
    </row>
    <row r="3" spans="1:25" ht="15.75" customHeight="1" x14ac:dyDescent="0.3">
      <c r="A3" s="90"/>
      <c r="B3" s="91" t="s">
        <v>3</v>
      </c>
      <c r="C3" s="92" t="s">
        <v>526</v>
      </c>
      <c r="D3" s="92"/>
      <c r="E3" s="92" t="s">
        <v>1359</v>
      </c>
      <c r="F3" s="91"/>
      <c r="G3" s="91"/>
      <c r="H3" s="91"/>
      <c r="I3" s="91"/>
      <c r="J3" s="91"/>
      <c r="K3" s="90"/>
      <c r="L3" s="91" t="s">
        <v>5</v>
      </c>
      <c r="M3" s="92" t="s">
        <v>527</v>
      </c>
      <c r="N3" s="92"/>
      <c r="O3" s="92" t="s">
        <v>1360</v>
      </c>
      <c r="P3" s="91"/>
      <c r="Q3" s="91"/>
      <c r="R3" s="91"/>
      <c r="S3" s="91"/>
      <c r="U3" s="91"/>
      <c r="V3" s="91"/>
      <c r="W3" s="91"/>
      <c r="X3" s="91"/>
      <c r="Y3" s="91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4"/>
      <c r="E4" s="162"/>
      <c r="F4" s="98" t="s">
        <v>9</v>
      </c>
      <c r="G4" s="98" t="s">
        <v>10</v>
      </c>
      <c r="H4" s="98" t="s">
        <v>11</v>
      </c>
      <c r="I4" s="99" t="s">
        <v>12</v>
      </c>
      <c r="K4" s="93">
        <v>2</v>
      </c>
      <c r="L4" s="94" t="s">
        <v>7</v>
      </c>
      <c r="M4" s="95" t="s">
        <v>8</v>
      </c>
      <c r="N4" s="124"/>
      <c r="O4" s="162"/>
      <c r="P4" s="98" t="s">
        <v>9</v>
      </c>
      <c r="Q4" s="98" t="s">
        <v>10</v>
      </c>
      <c r="R4" s="98" t="s">
        <v>11</v>
      </c>
      <c r="S4" s="99" t="s">
        <v>12</v>
      </c>
    </row>
    <row r="5" spans="1:25" ht="15.75" customHeight="1" x14ac:dyDescent="0.3">
      <c r="A5" s="259">
        <v>6</v>
      </c>
      <c r="B5" s="284" t="s">
        <v>472</v>
      </c>
      <c r="C5" s="284" t="s">
        <v>473</v>
      </c>
      <c r="D5" s="260">
        <v>100</v>
      </c>
      <c r="E5" s="260">
        <v>99</v>
      </c>
      <c r="F5" s="260">
        <f>SUM(D5:E5)</f>
        <v>199</v>
      </c>
      <c r="G5" s="260">
        <v>9</v>
      </c>
      <c r="H5" s="260">
        <v>1181</v>
      </c>
      <c r="I5" s="341">
        <v>44</v>
      </c>
      <c r="K5" s="259">
        <v>5</v>
      </c>
      <c r="L5" s="284" t="s">
        <v>534</v>
      </c>
      <c r="M5" s="284" t="s">
        <v>23</v>
      </c>
      <c r="N5" s="260">
        <v>97</v>
      </c>
      <c r="O5" s="260">
        <v>96</v>
      </c>
      <c r="P5" s="260">
        <f>SUM(N5:O5)</f>
        <v>193</v>
      </c>
      <c r="Q5" s="260">
        <v>8</v>
      </c>
      <c r="R5" s="260">
        <v>1162</v>
      </c>
      <c r="S5" s="341">
        <v>50</v>
      </c>
    </row>
    <row r="6" spans="1:25" ht="15.75" customHeight="1" x14ac:dyDescent="0.3">
      <c r="A6" s="101">
        <v>7</v>
      </c>
      <c r="B6" s="110" t="s">
        <v>480</v>
      </c>
      <c r="C6" s="110" t="s">
        <v>41</v>
      </c>
      <c r="D6" s="102">
        <v>98</v>
      </c>
      <c r="E6" s="102">
        <v>98</v>
      </c>
      <c r="F6" s="102">
        <f>SUM(D6:E6)</f>
        <v>196</v>
      </c>
      <c r="G6" s="100">
        <v>6</v>
      </c>
      <c r="H6" s="102">
        <v>1180</v>
      </c>
      <c r="I6" s="103">
        <v>44</v>
      </c>
      <c r="K6" s="101">
        <v>3</v>
      </c>
      <c r="L6" s="110" t="s">
        <v>27</v>
      </c>
      <c r="M6" s="110" t="s">
        <v>28</v>
      </c>
      <c r="N6" s="102">
        <v>96</v>
      </c>
      <c r="O6" s="102">
        <v>96</v>
      </c>
      <c r="P6" s="102">
        <f>SUM(N6:O6)</f>
        <v>192</v>
      </c>
      <c r="Q6" s="100">
        <v>6</v>
      </c>
      <c r="R6" s="102">
        <v>1159</v>
      </c>
      <c r="S6" s="103">
        <v>45</v>
      </c>
    </row>
    <row r="7" spans="1:25" ht="15.75" customHeight="1" x14ac:dyDescent="0.3">
      <c r="A7" s="101">
        <v>5</v>
      </c>
      <c r="B7" s="110" t="s">
        <v>492</v>
      </c>
      <c r="C7" s="110" t="s">
        <v>23</v>
      </c>
      <c r="D7" s="102">
        <v>98</v>
      </c>
      <c r="E7" s="102">
        <v>98</v>
      </c>
      <c r="F7" s="102">
        <f>SUM(D7:E7)</f>
        <v>196</v>
      </c>
      <c r="G7" s="100">
        <v>6</v>
      </c>
      <c r="H7" s="102">
        <v>1177</v>
      </c>
      <c r="I7" s="103">
        <v>42</v>
      </c>
      <c r="J7" s="145"/>
      <c r="K7" s="101">
        <v>9</v>
      </c>
      <c r="L7" s="110" t="s">
        <v>537</v>
      </c>
      <c r="M7" s="110" t="s">
        <v>23</v>
      </c>
      <c r="N7" s="102">
        <v>97</v>
      </c>
      <c r="O7" s="102">
        <v>96</v>
      </c>
      <c r="P7" s="102">
        <f>SUM(N7:O7)</f>
        <v>193</v>
      </c>
      <c r="Q7" s="100">
        <v>8</v>
      </c>
      <c r="R7" s="102">
        <v>1150</v>
      </c>
      <c r="S7" s="103">
        <v>44</v>
      </c>
    </row>
    <row r="8" spans="1:25" ht="15.75" customHeight="1" x14ac:dyDescent="0.3">
      <c r="A8" s="101">
        <v>9</v>
      </c>
      <c r="B8" s="110" t="s">
        <v>40</v>
      </c>
      <c r="C8" s="110" t="s">
        <v>41</v>
      </c>
      <c r="D8" s="102">
        <v>100</v>
      </c>
      <c r="E8" s="102">
        <v>98</v>
      </c>
      <c r="F8" s="102">
        <f>SUM(D8:E8)</f>
        <v>198</v>
      </c>
      <c r="G8" s="100">
        <v>8</v>
      </c>
      <c r="H8" s="102">
        <v>1172</v>
      </c>
      <c r="I8" s="103">
        <v>36</v>
      </c>
      <c r="K8" s="101">
        <v>1</v>
      </c>
      <c r="L8" s="110" t="s">
        <v>528</v>
      </c>
      <c r="M8" s="110" t="s">
        <v>478</v>
      </c>
      <c r="N8" s="102">
        <v>98</v>
      </c>
      <c r="O8" s="102">
        <v>97</v>
      </c>
      <c r="P8" s="102">
        <f>SUM(N8:O8)</f>
        <v>195</v>
      </c>
      <c r="Q8" s="100">
        <v>9</v>
      </c>
      <c r="R8" s="157">
        <v>1136</v>
      </c>
      <c r="S8" s="163">
        <v>35</v>
      </c>
    </row>
    <row r="9" spans="1:25" ht="15.75" customHeight="1" x14ac:dyDescent="0.3">
      <c r="A9" s="101">
        <v>1</v>
      </c>
      <c r="B9" s="110" t="s">
        <v>60</v>
      </c>
      <c r="C9" s="110" t="s">
        <v>61</v>
      </c>
      <c r="D9" s="102">
        <v>97</v>
      </c>
      <c r="E9" s="102">
        <v>96</v>
      </c>
      <c r="F9" s="102">
        <f>SUM(D9:E9)</f>
        <v>193</v>
      </c>
      <c r="G9" s="100">
        <v>3</v>
      </c>
      <c r="H9" s="157">
        <v>1170</v>
      </c>
      <c r="I9" s="163">
        <v>35</v>
      </c>
      <c r="K9" s="101">
        <v>7</v>
      </c>
      <c r="L9" s="110" t="s">
        <v>491</v>
      </c>
      <c r="M9" s="110" t="s">
        <v>473</v>
      </c>
      <c r="N9" s="102">
        <v>93</v>
      </c>
      <c r="O9" s="102">
        <v>93</v>
      </c>
      <c r="P9" s="102">
        <f>SUM(N9:O9)</f>
        <v>186</v>
      </c>
      <c r="Q9" s="100">
        <v>5</v>
      </c>
      <c r="R9" s="102">
        <v>1122</v>
      </c>
      <c r="S9" s="103">
        <v>29</v>
      </c>
    </row>
    <row r="10" spans="1:25" ht="15.75" customHeight="1" x14ac:dyDescent="0.3">
      <c r="A10" s="101">
        <v>3</v>
      </c>
      <c r="B10" s="110" t="s">
        <v>531</v>
      </c>
      <c r="C10" s="110" t="s">
        <v>28</v>
      </c>
      <c r="D10" s="102">
        <v>99</v>
      </c>
      <c r="E10" s="102">
        <v>99</v>
      </c>
      <c r="F10" s="102">
        <f>SUM(D10:E10)</f>
        <v>198</v>
      </c>
      <c r="G10" s="100">
        <v>8</v>
      </c>
      <c r="H10" s="102">
        <v>1166</v>
      </c>
      <c r="I10" s="103">
        <v>35</v>
      </c>
      <c r="K10" s="101">
        <v>4</v>
      </c>
      <c r="L10" s="110" t="s">
        <v>533</v>
      </c>
      <c r="M10" s="110" t="s">
        <v>94</v>
      </c>
      <c r="N10" s="102">
        <v>98</v>
      </c>
      <c r="O10" s="102">
        <v>87</v>
      </c>
      <c r="P10" s="102">
        <f>SUM(N10:O10)</f>
        <v>185</v>
      </c>
      <c r="Q10" s="100">
        <v>3</v>
      </c>
      <c r="R10" s="102">
        <v>1122</v>
      </c>
      <c r="S10" s="103">
        <v>27</v>
      </c>
    </row>
    <row r="11" spans="1:25" ht="15.75" customHeight="1" x14ac:dyDescent="0.3">
      <c r="A11" s="101">
        <v>2</v>
      </c>
      <c r="B11" s="110" t="s">
        <v>529</v>
      </c>
      <c r="C11" s="110" t="s">
        <v>58</v>
      </c>
      <c r="D11" s="102">
        <v>95</v>
      </c>
      <c r="E11" s="102">
        <v>95</v>
      </c>
      <c r="F11" s="102">
        <f>SUM(D11:E11)</f>
        <v>190</v>
      </c>
      <c r="G11" s="100">
        <v>2</v>
      </c>
      <c r="H11" s="157">
        <v>1146</v>
      </c>
      <c r="I11" s="163">
        <v>18</v>
      </c>
      <c r="K11" s="101">
        <v>2</v>
      </c>
      <c r="L11" s="110" t="s">
        <v>530</v>
      </c>
      <c r="M11" s="110" t="s">
        <v>23</v>
      </c>
      <c r="N11" s="102">
        <v>95</v>
      </c>
      <c r="O11" s="102">
        <v>91</v>
      </c>
      <c r="P11" s="102">
        <f>SUM(N11:O11)</f>
        <v>186</v>
      </c>
      <c r="Q11" s="100">
        <v>5</v>
      </c>
      <c r="R11" s="102">
        <v>1113</v>
      </c>
      <c r="S11" s="103">
        <v>26</v>
      </c>
    </row>
    <row r="12" spans="1:25" ht="15.75" customHeight="1" x14ac:dyDescent="0.3">
      <c r="A12" s="101">
        <v>8</v>
      </c>
      <c r="B12" s="110" t="s">
        <v>495</v>
      </c>
      <c r="C12" s="110" t="s">
        <v>41</v>
      </c>
      <c r="D12" s="102">
        <v>95</v>
      </c>
      <c r="E12" s="102">
        <v>93</v>
      </c>
      <c r="F12" s="102">
        <f>SUM(D12:E12)</f>
        <v>188</v>
      </c>
      <c r="G12" s="100">
        <v>1</v>
      </c>
      <c r="H12" s="102">
        <v>1146</v>
      </c>
      <c r="I12" s="103">
        <v>16</v>
      </c>
      <c r="K12" s="101">
        <v>6</v>
      </c>
      <c r="L12" s="110" t="s">
        <v>535</v>
      </c>
      <c r="M12" s="110" t="s">
        <v>536</v>
      </c>
      <c r="N12" s="102">
        <v>96</v>
      </c>
      <c r="O12" s="102">
        <v>86</v>
      </c>
      <c r="P12" s="102">
        <f>SUM(N12:O12)</f>
        <v>182</v>
      </c>
      <c r="Q12" s="100">
        <v>2</v>
      </c>
      <c r="R12" s="102">
        <v>1097</v>
      </c>
      <c r="S12" s="103">
        <v>16</v>
      </c>
    </row>
    <row r="13" spans="1:25" ht="15.75" customHeight="1" x14ac:dyDescent="0.3">
      <c r="A13" s="263">
        <v>4</v>
      </c>
      <c r="B13" s="286" t="s">
        <v>532</v>
      </c>
      <c r="C13" s="286" t="s">
        <v>23</v>
      </c>
      <c r="D13" s="264">
        <v>98</v>
      </c>
      <c r="E13" s="264">
        <v>96</v>
      </c>
      <c r="F13" s="264">
        <f>SUM(D13:E13)</f>
        <v>194</v>
      </c>
      <c r="G13" s="265">
        <v>4</v>
      </c>
      <c r="H13" s="104">
        <v>1133</v>
      </c>
      <c r="I13" s="105">
        <v>14</v>
      </c>
      <c r="K13" s="263">
        <v>8</v>
      </c>
      <c r="L13" s="286" t="s">
        <v>110</v>
      </c>
      <c r="M13" s="286" t="s">
        <v>23</v>
      </c>
      <c r="N13" s="264">
        <v>93</v>
      </c>
      <c r="O13" s="264">
        <v>88</v>
      </c>
      <c r="P13" s="264">
        <f>SUM(N13:O13)</f>
        <v>181</v>
      </c>
      <c r="Q13" s="265">
        <v>1</v>
      </c>
      <c r="R13" s="104">
        <v>1065</v>
      </c>
      <c r="S13" s="105">
        <v>7</v>
      </c>
    </row>
    <row r="14" spans="1:25" ht="15.75" customHeight="1" x14ac:dyDescent="0.3"/>
    <row r="15" spans="1:25" ht="15.75" customHeight="1" x14ac:dyDescent="0.3">
      <c r="A15" s="90"/>
      <c r="B15" s="91" t="s">
        <v>43</v>
      </c>
      <c r="C15" s="92" t="s">
        <v>538</v>
      </c>
      <c r="D15" s="92"/>
      <c r="E15" s="92" t="s">
        <v>1361</v>
      </c>
      <c r="F15" s="91"/>
      <c r="G15" s="91"/>
      <c r="H15" s="91"/>
      <c r="I15" s="91"/>
      <c r="K15" s="90"/>
      <c r="L15" s="91" t="s">
        <v>45</v>
      </c>
      <c r="M15" s="92" t="s">
        <v>539</v>
      </c>
      <c r="N15" s="92"/>
      <c r="O15" s="92" t="s">
        <v>1362</v>
      </c>
      <c r="P15" s="91"/>
      <c r="Q15" s="91"/>
      <c r="R15" s="91"/>
      <c r="S15" s="91"/>
    </row>
    <row r="16" spans="1:25" ht="15.75" customHeight="1" x14ac:dyDescent="0.3">
      <c r="A16" s="93">
        <v>2</v>
      </c>
      <c r="B16" s="94" t="s">
        <v>7</v>
      </c>
      <c r="C16" s="95" t="s">
        <v>8</v>
      </c>
      <c r="D16" s="124"/>
      <c r="E16" s="162"/>
      <c r="F16" s="98" t="s">
        <v>9</v>
      </c>
      <c r="G16" s="98" t="s">
        <v>10</v>
      </c>
      <c r="H16" s="98" t="s">
        <v>11</v>
      </c>
      <c r="I16" s="99" t="s">
        <v>12</v>
      </c>
      <c r="K16" s="93">
        <v>2</v>
      </c>
      <c r="L16" s="94" t="s">
        <v>7</v>
      </c>
      <c r="M16" s="95" t="s">
        <v>8</v>
      </c>
      <c r="N16" s="124"/>
      <c r="O16" s="162"/>
      <c r="P16" s="98" t="s">
        <v>9</v>
      </c>
      <c r="Q16" s="98" t="s">
        <v>10</v>
      </c>
      <c r="R16" s="98" t="s">
        <v>11</v>
      </c>
      <c r="S16" s="99" t="s">
        <v>12</v>
      </c>
    </row>
    <row r="17" spans="1:19" ht="15.75" customHeight="1" x14ac:dyDescent="0.3">
      <c r="A17" s="259">
        <v>3</v>
      </c>
      <c r="B17" s="284" t="s">
        <v>543</v>
      </c>
      <c r="C17" s="284" t="s">
        <v>28</v>
      </c>
      <c r="D17" s="260">
        <v>95</v>
      </c>
      <c r="E17" s="260">
        <v>93</v>
      </c>
      <c r="F17" s="260">
        <f>SUM(D17:E17)</f>
        <v>188</v>
      </c>
      <c r="G17" s="260">
        <v>7</v>
      </c>
      <c r="H17" s="260">
        <v>1135</v>
      </c>
      <c r="I17" s="341">
        <v>45</v>
      </c>
      <c r="K17" s="259">
        <v>1</v>
      </c>
      <c r="L17" s="284" t="s">
        <v>484</v>
      </c>
      <c r="M17" s="284" t="s">
        <v>473</v>
      </c>
      <c r="N17" s="260">
        <v>98</v>
      </c>
      <c r="O17" s="260">
        <v>94</v>
      </c>
      <c r="P17" s="260">
        <f>SUM(N17:O17)</f>
        <v>192</v>
      </c>
      <c r="Q17" s="260">
        <v>8</v>
      </c>
      <c r="R17" s="261">
        <v>1119</v>
      </c>
      <c r="S17" s="262">
        <v>39</v>
      </c>
    </row>
    <row r="18" spans="1:19" ht="15.75" customHeight="1" x14ac:dyDescent="0.3">
      <c r="A18" s="101">
        <v>8</v>
      </c>
      <c r="B18" s="110" t="s">
        <v>95</v>
      </c>
      <c r="C18" s="110" t="s">
        <v>23</v>
      </c>
      <c r="D18" s="102">
        <v>97</v>
      </c>
      <c r="E18" s="102">
        <v>97</v>
      </c>
      <c r="F18" s="102">
        <f>SUM(D18:E18)</f>
        <v>194</v>
      </c>
      <c r="G18" s="100">
        <v>9</v>
      </c>
      <c r="H18" s="102">
        <v>1130</v>
      </c>
      <c r="I18" s="103">
        <v>43</v>
      </c>
      <c r="K18" s="101">
        <v>8</v>
      </c>
      <c r="L18" s="110" t="s">
        <v>550</v>
      </c>
      <c r="M18" s="110" t="s">
        <v>53</v>
      </c>
      <c r="N18" s="168">
        <v>0</v>
      </c>
      <c r="O18" s="168">
        <v>0</v>
      </c>
      <c r="P18" s="102">
        <f>SUM(N18:O18)</f>
        <v>0</v>
      </c>
      <c r="Q18" s="100">
        <v>0</v>
      </c>
      <c r="R18" s="102">
        <v>925</v>
      </c>
      <c r="S18" s="103">
        <v>33</v>
      </c>
    </row>
    <row r="19" spans="1:19" ht="15.75" customHeight="1" x14ac:dyDescent="0.3">
      <c r="A19" s="101">
        <v>4</v>
      </c>
      <c r="B19" s="110" t="s">
        <v>87</v>
      </c>
      <c r="C19" s="110" t="s">
        <v>20</v>
      </c>
      <c r="D19" s="102">
        <v>94</v>
      </c>
      <c r="E19" s="102">
        <v>94</v>
      </c>
      <c r="F19" s="102">
        <f>SUM(D19:E19)</f>
        <v>188</v>
      </c>
      <c r="G19" s="100">
        <v>7</v>
      </c>
      <c r="H19" s="102">
        <v>1122</v>
      </c>
      <c r="I19" s="103">
        <v>43</v>
      </c>
      <c r="K19" s="101">
        <v>5</v>
      </c>
      <c r="L19" s="110" t="s">
        <v>96</v>
      </c>
      <c r="M19" s="110" t="s">
        <v>30</v>
      </c>
      <c r="N19" s="102">
        <v>93</v>
      </c>
      <c r="O19" s="102">
        <v>92</v>
      </c>
      <c r="P19" s="102">
        <f>SUM(N19:O19)</f>
        <v>185</v>
      </c>
      <c r="Q19" s="100">
        <v>7</v>
      </c>
      <c r="R19" s="102">
        <v>1091</v>
      </c>
      <c r="S19" s="103">
        <v>32</v>
      </c>
    </row>
    <row r="20" spans="1:19" ht="15.75" customHeight="1" x14ac:dyDescent="0.3">
      <c r="A20" s="101">
        <v>6</v>
      </c>
      <c r="B20" s="110" t="s">
        <v>547</v>
      </c>
      <c r="C20" s="110" t="s">
        <v>28</v>
      </c>
      <c r="D20" s="102">
        <v>96</v>
      </c>
      <c r="E20" s="102">
        <v>94</v>
      </c>
      <c r="F20" s="102">
        <f>SUM(D20:E20)</f>
        <v>190</v>
      </c>
      <c r="G20" s="100">
        <v>8</v>
      </c>
      <c r="H20" s="102">
        <v>1106</v>
      </c>
      <c r="I20" s="103">
        <v>36</v>
      </c>
      <c r="K20" s="101">
        <v>4</v>
      </c>
      <c r="L20" s="110" t="s">
        <v>545</v>
      </c>
      <c r="M20" s="110" t="s">
        <v>36</v>
      </c>
      <c r="N20" s="102">
        <v>97</v>
      </c>
      <c r="O20" s="102">
        <v>88</v>
      </c>
      <c r="P20" s="102">
        <f>SUM(N20:O20)</f>
        <v>185</v>
      </c>
      <c r="Q20" s="100">
        <v>7</v>
      </c>
      <c r="R20" s="102">
        <v>1090</v>
      </c>
      <c r="S20" s="103">
        <v>31</v>
      </c>
    </row>
    <row r="21" spans="1:19" ht="15.75" customHeight="1" x14ac:dyDescent="0.3">
      <c r="A21" s="101">
        <v>1</v>
      </c>
      <c r="B21" s="110" t="s">
        <v>540</v>
      </c>
      <c r="C21" s="110" t="s">
        <v>25</v>
      </c>
      <c r="D21" s="102">
        <v>92</v>
      </c>
      <c r="E21" s="102">
        <v>89</v>
      </c>
      <c r="F21" s="102">
        <f>SUM(D21:E21)</f>
        <v>181</v>
      </c>
      <c r="G21" s="100">
        <v>4</v>
      </c>
      <c r="H21" s="157">
        <v>1108</v>
      </c>
      <c r="I21" s="163">
        <v>33</v>
      </c>
      <c r="K21" s="101">
        <v>6</v>
      </c>
      <c r="L21" s="110" t="s">
        <v>138</v>
      </c>
      <c r="M21" s="110" t="s">
        <v>58</v>
      </c>
      <c r="N21" s="102">
        <v>92</v>
      </c>
      <c r="O21" s="102">
        <v>91</v>
      </c>
      <c r="P21" s="102">
        <f>SUM(N21:O21)</f>
        <v>183</v>
      </c>
      <c r="Q21" s="100">
        <v>5</v>
      </c>
      <c r="R21" s="102">
        <v>1093</v>
      </c>
      <c r="S21" s="103">
        <v>28</v>
      </c>
    </row>
    <row r="22" spans="1:19" ht="15.75" customHeight="1" x14ac:dyDescent="0.3">
      <c r="A22" s="101">
        <v>5</v>
      </c>
      <c r="B22" s="110" t="s">
        <v>546</v>
      </c>
      <c r="C22" s="110" t="s">
        <v>30</v>
      </c>
      <c r="D22" s="102">
        <v>94</v>
      </c>
      <c r="E22" s="102">
        <v>88</v>
      </c>
      <c r="F22" s="102">
        <f>SUM(D22:E22)</f>
        <v>182</v>
      </c>
      <c r="G22" s="100">
        <v>5</v>
      </c>
      <c r="H22" s="102">
        <v>1090</v>
      </c>
      <c r="I22" s="103">
        <v>28</v>
      </c>
      <c r="K22" s="101">
        <v>3</v>
      </c>
      <c r="L22" s="110" t="s">
        <v>544</v>
      </c>
      <c r="M22" s="110" t="s">
        <v>94</v>
      </c>
      <c r="N22" s="102">
        <v>94</v>
      </c>
      <c r="O22" s="102">
        <v>88</v>
      </c>
      <c r="P22" s="102">
        <f>SUM(N22:O22)</f>
        <v>182</v>
      </c>
      <c r="Q22" s="100">
        <v>4</v>
      </c>
      <c r="R22" s="102">
        <v>1087</v>
      </c>
      <c r="S22" s="103">
        <v>24</v>
      </c>
    </row>
    <row r="23" spans="1:19" ht="15.75" customHeight="1" x14ac:dyDescent="0.3">
      <c r="A23" s="101">
        <v>9</v>
      </c>
      <c r="B23" s="110" t="s">
        <v>551</v>
      </c>
      <c r="C23" s="110" t="s">
        <v>30</v>
      </c>
      <c r="D23" s="102">
        <v>91</v>
      </c>
      <c r="E23" s="102">
        <v>89</v>
      </c>
      <c r="F23" s="102">
        <f>SUM(D23:E23)</f>
        <v>180</v>
      </c>
      <c r="G23" s="100">
        <v>3</v>
      </c>
      <c r="H23" s="102">
        <v>1084</v>
      </c>
      <c r="I23" s="103">
        <v>27</v>
      </c>
      <c r="K23" s="101">
        <v>7</v>
      </c>
      <c r="L23" s="110" t="s">
        <v>549</v>
      </c>
      <c r="M23" s="110" t="s">
        <v>25</v>
      </c>
      <c r="N23" s="102" t="s">
        <v>69</v>
      </c>
      <c r="O23" s="102"/>
      <c r="P23" s="102">
        <f>SUM(N23:O23)</f>
        <v>0</v>
      </c>
      <c r="Q23" s="100">
        <v>0</v>
      </c>
      <c r="R23" s="102">
        <v>905</v>
      </c>
      <c r="S23" s="103">
        <v>21</v>
      </c>
    </row>
    <row r="24" spans="1:19" ht="15.75" customHeight="1" x14ac:dyDescent="0.3">
      <c r="A24" s="101">
        <v>2</v>
      </c>
      <c r="B24" s="110" t="s">
        <v>541</v>
      </c>
      <c r="C24" s="110" t="s">
        <v>490</v>
      </c>
      <c r="D24" s="102">
        <v>88</v>
      </c>
      <c r="E24" s="102">
        <v>88</v>
      </c>
      <c r="F24" s="102">
        <f>SUM(D24:E24)</f>
        <v>176</v>
      </c>
      <c r="G24" s="100">
        <v>2</v>
      </c>
      <c r="H24" s="102">
        <v>1050</v>
      </c>
      <c r="I24" s="103">
        <v>15</v>
      </c>
      <c r="K24" s="263">
        <v>2</v>
      </c>
      <c r="L24" s="286" t="s">
        <v>542</v>
      </c>
      <c r="M24" s="286" t="s">
        <v>344</v>
      </c>
      <c r="N24" s="264">
        <v>82</v>
      </c>
      <c r="O24" s="264">
        <v>82</v>
      </c>
      <c r="P24" s="264">
        <f>SUM(N24:O24)</f>
        <v>164</v>
      </c>
      <c r="Q24" s="265">
        <v>3</v>
      </c>
      <c r="R24" s="104">
        <v>1061</v>
      </c>
      <c r="S24" s="105">
        <v>18</v>
      </c>
    </row>
    <row r="25" spans="1:19" ht="15.75" customHeight="1" x14ac:dyDescent="0.3">
      <c r="A25" s="263">
        <v>7</v>
      </c>
      <c r="B25" s="286" t="s">
        <v>548</v>
      </c>
      <c r="C25" s="286" t="s">
        <v>28</v>
      </c>
      <c r="D25" s="264" t="s">
        <v>69</v>
      </c>
      <c r="E25" s="264"/>
      <c r="F25" s="264">
        <f>SUM(D25:E25)</f>
        <v>0</v>
      </c>
      <c r="G25" s="265">
        <v>0</v>
      </c>
      <c r="H25" s="104">
        <v>160</v>
      </c>
      <c r="I25" s="105">
        <v>1</v>
      </c>
    </row>
    <row r="26" spans="1:19" ht="15.75" customHeight="1" x14ac:dyDescent="0.3"/>
    <row r="27" spans="1:19" ht="15.75" customHeight="1" x14ac:dyDescent="0.3">
      <c r="A27" s="90"/>
      <c r="B27" s="91" t="s">
        <v>73</v>
      </c>
      <c r="C27" s="92" t="s">
        <v>552</v>
      </c>
      <c r="D27" s="92"/>
      <c r="E27" s="92" t="s">
        <v>1363</v>
      </c>
      <c r="F27" s="91"/>
      <c r="G27" s="91"/>
      <c r="H27" s="91"/>
      <c r="I27" s="91"/>
      <c r="K27" s="90"/>
      <c r="L27" s="91" t="s">
        <v>75</v>
      </c>
      <c r="M27" s="92" t="s">
        <v>553</v>
      </c>
      <c r="N27" s="92"/>
      <c r="O27" s="92" t="s">
        <v>1364</v>
      </c>
      <c r="P27" s="91"/>
      <c r="Q27" s="91"/>
      <c r="R27" s="91"/>
      <c r="S27" s="91"/>
    </row>
    <row r="28" spans="1:19" ht="15.75" customHeight="1" x14ac:dyDescent="0.3">
      <c r="A28" s="93">
        <v>2</v>
      </c>
      <c r="B28" s="94" t="s">
        <v>7</v>
      </c>
      <c r="C28" s="95" t="s">
        <v>8</v>
      </c>
      <c r="D28" s="124"/>
      <c r="E28" s="162"/>
      <c r="F28" s="98" t="s">
        <v>9</v>
      </c>
      <c r="G28" s="98" t="s">
        <v>10</v>
      </c>
      <c r="H28" s="98" t="s">
        <v>11</v>
      </c>
      <c r="I28" s="99" t="s">
        <v>12</v>
      </c>
      <c r="K28" s="93">
        <v>2</v>
      </c>
      <c r="L28" s="94" t="s">
        <v>7</v>
      </c>
      <c r="M28" s="95" t="s">
        <v>8</v>
      </c>
      <c r="N28" s="124"/>
      <c r="O28" s="162"/>
      <c r="P28" s="98" t="s">
        <v>9</v>
      </c>
      <c r="Q28" s="98" t="s">
        <v>10</v>
      </c>
      <c r="R28" s="98" t="s">
        <v>11</v>
      </c>
      <c r="S28" s="99" t="s">
        <v>12</v>
      </c>
    </row>
    <row r="29" spans="1:19" ht="15.75" customHeight="1" x14ac:dyDescent="0.3">
      <c r="A29" s="259">
        <v>1</v>
      </c>
      <c r="B29" s="284" t="s">
        <v>104</v>
      </c>
      <c r="C29" s="284" t="s">
        <v>36</v>
      </c>
      <c r="D29" s="260">
        <v>92</v>
      </c>
      <c r="E29" s="260">
        <v>91</v>
      </c>
      <c r="F29" s="260">
        <f>SUM(D29:E29)</f>
        <v>183</v>
      </c>
      <c r="G29" s="260">
        <v>6</v>
      </c>
      <c r="H29" s="261">
        <v>1136</v>
      </c>
      <c r="I29" s="262">
        <v>44</v>
      </c>
      <c r="K29" s="259">
        <v>2</v>
      </c>
      <c r="L29" s="284" t="s">
        <v>47</v>
      </c>
      <c r="M29" s="284" t="s">
        <v>36</v>
      </c>
      <c r="N29" s="260">
        <v>96</v>
      </c>
      <c r="O29" s="260">
        <v>94</v>
      </c>
      <c r="P29" s="260">
        <f>SUM(N29:O29)</f>
        <v>190</v>
      </c>
      <c r="Q29" s="260">
        <v>8</v>
      </c>
      <c r="R29" s="260">
        <v>1125</v>
      </c>
      <c r="S29" s="341">
        <v>47</v>
      </c>
    </row>
    <row r="30" spans="1:19" ht="15.75" customHeight="1" x14ac:dyDescent="0.3">
      <c r="A30" s="101">
        <v>7</v>
      </c>
      <c r="B30" s="110" t="s">
        <v>117</v>
      </c>
      <c r="C30" s="110" t="s">
        <v>58</v>
      </c>
      <c r="D30" s="102">
        <v>97</v>
      </c>
      <c r="E30" s="102">
        <v>92</v>
      </c>
      <c r="F30" s="102">
        <f>SUM(D30:E30)</f>
        <v>189</v>
      </c>
      <c r="G30" s="100">
        <v>8</v>
      </c>
      <c r="H30" s="102">
        <v>1116</v>
      </c>
      <c r="I30" s="103">
        <v>41</v>
      </c>
      <c r="K30" s="101">
        <v>5</v>
      </c>
      <c r="L30" s="110" t="s">
        <v>560</v>
      </c>
      <c r="M30" s="110" t="s">
        <v>536</v>
      </c>
      <c r="N30" s="102">
        <v>93</v>
      </c>
      <c r="O30" s="102">
        <v>91</v>
      </c>
      <c r="P30" s="102">
        <f>SUM(N30:O30)</f>
        <v>184</v>
      </c>
      <c r="Q30" s="100">
        <v>7</v>
      </c>
      <c r="R30" s="102">
        <v>1092</v>
      </c>
      <c r="S30" s="103">
        <v>41</v>
      </c>
    </row>
    <row r="31" spans="1:19" ht="15.75" customHeight="1" x14ac:dyDescent="0.3">
      <c r="A31" s="101">
        <v>6</v>
      </c>
      <c r="B31" s="110" t="s">
        <v>561</v>
      </c>
      <c r="C31" s="110" t="s">
        <v>536</v>
      </c>
      <c r="D31" s="102">
        <v>91</v>
      </c>
      <c r="E31" s="102">
        <v>89</v>
      </c>
      <c r="F31" s="102">
        <f>SUM(D31:E31)</f>
        <v>180</v>
      </c>
      <c r="G31" s="100">
        <v>5</v>
      </c>
      <c r="H31" s="102">
        <v>1080</v>
      </c>
      <c r="I31" s="103">
        <v>27</v>
      </c>
      <c r="K31" s="101">
        <v>8</v>
      </c>
      <c r="L31" s="110" t="s">
        <v>121</v>
      </c>
      <c r="M31" s="110" t="s">
        <v>58</v>
      </c>
      <c r="N31" s="102">
        <v>86</v>
      </c>
      <c r="O31" s="102">
        <v>83</v>
      </c>
      <c r="P31" s="102">
        <f>SUM(N31:O31)</f>
        <v>169</v>
      </c>
      <c r="Q31" s="100">
        <v>4</v>
      </c>
      <c r="R31" s="102">
        <v>1061</v>
      </c>
      <c r="S31" s="103">
        <v>30</v>
      </c>
    </row>
    <row r="32" spans="1:19" ht="15.75" customHeight="1" x14ac:dyDescent="0.3">
      <c r="A32" s="101">
        <v>3</v>
      </c>
      <c r="B32" s="110" t="s">
        <v>556</v>
      </c>
      <c r="C32" s="110" t="s">
        <v>58</v>
      </c>
      <c r="D32" s="102">
        <v>94</v>
      </c>
      <c r="E32" s="102">
        <v>92</v>
      </c>
      <c r="F32" s="102">
        <f>SUM(D32:E32)</f>
        <v>186</v>
      </c>
      <c r="G32" s="100">
        <v>7</v>
      </c>
      <c r="H32" s="102">
        <v>1070</v>
      </c>
      <c r="I32" s="103">
        <v>25</v>
      </c>
      <c r="K32" s="101">
        <v>7</v>
      </c>
      <c r="L32" s="110" t="s">
        <v>35</v>
      </c>
      <c r="M32" s="110" t="s">
        <v>36</v>
      </c>
      <c r="N32" s="102">
        <v>85</v>
      </c>
      <c r="O32" s="102">
        <v>80</v>
      </c>
      <c r="P32" s="102">
        <f>SUM(N32:O32)</f>
        <v>165</v>
      </c>
      <c r="Q32" s="100">
        <v>2</v>
      </c>
      <c r="R32" s="102">
        <v>1046</v>
      </c>
      <c r="S32" s="103">
        <v>28</v>
      </c>
    </row>
    <row r="33" spans="1:19" ht="15.75" customHeight="1" x14ac:dyDescent="0.3">
      <c r="A33" s="101">
        <v>8</v>
      </c>
      <c r="B33" s="110" t="s">
        <v>118</v>
      </c>
      <c r="C33" s="110" t="s">
        <v>61</v>
      </c>
      <c r="D33" s="102">
        <v>92</v>
      </c>
      <c r="E33" s="102">
        <v>84</v>
      </c>
      <c r="F33" s="102">
        <f>SUM(D33:E33)</f>
        <v>176</v>
      </c>
      <c r="G33" s="100">
        <v>3</v>
      </c>
      <c r="H33" s="102">
        <v>1059</v>
      </c>
      <c r="I33" s="103">
        <v>25</v>
      </c>
      <c r="K33" s="101">
        <v>6</v>
      </c>
      <c r="L33" s="110" t="s">
        <v>562</v>
      </c>
      <c r="M33" s="110" t="s">
        <v>58</v>
      </c>
      <c r="N33" s="102">
        <v>93</v>
      </c>
      <c r="O33" s="102">
        <v>82</v>
      </c>
      <c r="P33" s="102">
        <f>SUM(N33:O33)</f>
        <v>175</v>
      </c>
      <c r="Q33" s="100">
        <v>6</v>
      </c>
      <c r="R33" s="102">
        <v>1035</v>
      </c>
      <c r="S33" s="103">
        <v>26</v>
      </c>
    </row>
    <row r="34" spans="1:19" ht="15.75" customHeight="1" x14ac:dyDescent="0.3">
      <c r="A34" s="101">
        <v>5</v>
      </c>
      <c r="B34" s="110" t="s">
        <v>559</v>
      </c>
      <c r="C34" s="110" t="s">
        <v>344</v>
      </c>
      <c r="D34" s="102">
        <v>93</v>
      </c>
      <c r="E34" s="102">
        <v>86</v>
      </c>
      <c r="F34" s="102">
        <f>SUM(D34:E34)</f>
        <v>179</v>
      </c>
      <c r="G34" s="100">
        <v>4</v>
      </c>
      <c r="H34" s="102">
        <v>1065</v>
      </c>
      <c r="I34" s="103">
        <v>22</v>
      </c>
      <c r="K34" s="101">
        <v>4</v>
      </c>
      <c r="L34" s="110" t="s">
        <v>558</v>
      </c>
      <c r="M34" s="110" t="s">
        <v>344</v>
      </c>
      <c r="N34" s="102">
        <v>91</v>
      </c>
      <c r="O34" s="102">
        <v>81</v>
      </c>
      <c r="P34" s="102">
        <f>SUM(N34:O34)</f>
        <v>172</v>
      </c>
      <c r="Q34" s="100">
        <v>5</v>
      </c>
      <c r="R34" s="102">
        <v>1022</v>
      </c>
      <c r="S34" s="103">
        <v>24</v>
      </c>
    </row>
    <row r="35" spans="1:19" ht="15.75" customHeight="1" x14ac:dyDescent="0.3">
      <c r="A35" s="101">
        <v>2</v>
      </c>
      <c r="B35" s="110" t="s">
        <v>555</v>
      </c>
      <c r="C35" s="110" t="s">
        <v>235</v>
      </c>
      <c r="D35" s="102">
        <v>88</v>
      </c>
      <c r="E35" s="102">
        <v>85</v>
      </c>
      <c r="F35" s="102">
        <f>SUM(D35:E35)</f>
        <v>173</v>
      </c>
      <c r="G35" s="100">
        <v>2</v>
      </c>
      <c r="H35" s="102">
        <v>1061</v>
      </c>
      <c r="I35" s="103">
        <v>21</v>
      </c>
      <c r="K35" s="101">
        <v>3</v>
      </c>
      <c r="L35" s="110" t="s">
        <v>198</v>
      </c>
      <c r="M35" s="110" t="s">
        <v>23</v>
      </c>
      <c r="N35" s="102">
        <v>85</v>
      </c>
      <c r="O35" s="102">
        <v>75</v>
      </c>
      <c r="P35" s="102">
        <f>SUM(N35:O35)</f>
        <v>160</v>
      </c>
      <c r="Q35" s="100">
        <v>1</v>
      </c>
      <c r="R35" s="102">
        <v>992</v>
      </c>
      <c r="S35" s="103">
        <v>13</v>
      </c>
    </row>
    <row r="36" spans="1:19" ht="15.75" customHeight="1" x14ac:dyDescent="0.3">
      <c r="A36" s="263">
        <v>4</v>
      </c>
      <c r="B36" s="286" t="s">
        <v>557</v>
      </c>
      <c r="C36" s="286" t="s">
        <v>536</v>
      </c>
      <c r="D36" s="264">
        <v>87</v>
      </c>
      <c r="E36" s="264">
        <v>84</v>
      </c>
      <c r="F36" s="264">
        <f>SUM(D36:E36)</f>
        <v>171</v>
      </c>
      <c r="G36" s="265">
        <v>1</v>
      </c>
      <c r="H36" s="104">
        <v>1045</v>
      </c>
      <c r="I36" s="105">
        <v>18</v>
      </c>
      <c r="K36" s="263">
        <v>1</v>
      </c>
      <c r="L36" s="286" t="s">
        <v>554</v>
      </c>
      <c r="M36" s="286" t="s">
        <v>94</v>
      </c>
      <c r="N36" s="264">
        <v>90</v>
      </c>
      <c r="O36" s="264">
        <v>78</v>
      </c>
      <c r="P36" s="264">
        <f>SUM(N36:O36)</f>
        <v>168</v>
      </c>
      <c r="Q36" s="265">
        <v>3</v>
      </c>
      <c r="R36" s="343">
        <v>966</v>
      </c>
      <c r="S36" s="344">
        <v>11</v>
      </c>
    </row>
    <row r="37" spans="1:19" ht="15.75" customHeight="1" x14ac:dyDescent="0.3"/>
    <row r="38" spans="1:19" ht="15.75" customHeight="1" x14ac:dyDescent="0.3">
      <c r="A38" s="90"/>
      <c r="B38" s="91" t="s">
        <v>100</v>
      </c>
      <c r="C38" s="92" t="s">
        <v>563</v>
      </c>
      <c r="D38" s="92"/>
      <c r="E38" s="92" t="s">
        <v>1365</v>
      </c>
      <c r="F38" s="91"/>
      <c r="G38" s="91"/>
      <c r="H38" s="91"/>
      <c r="I38" s="91"/>
      <c r="K38" s="90"/>
      <c r="L38" s="91" t="s">
        <v>102</v>
      </c>
      <c r="M38" s="92" t="s">
        <v>564</v>
      </c>
      <c r="N38" s="92"/>
      <c r="O38" s="92" t="s">
        <v>1366</v>
      </c>
      <c r="P38" s="91"/>
      <c r="Q38" s="91"/>
      <c r="R38" s="91"/>
      <c r="S38" s="91"/>
    </row>
    <row r="39" spans="1:19" ht="15.75" customHeight="1" x14ac:dyDescent="0.3">
      <c r="A39" s="93">
        <v>2</v>
      </c>
      <c r="B39" s="94" t="s">
        <v>7</v>
      </c>
      <c r="C39" s="95" t="s">
        <v>8</v>
      </c>
      <c r="D39" s="124"/>
      <c r="E39" s="162"/>
      <c r="F39" s="98" t="s">
        <v>9</v>
      </c>
      <c r="G39" s="98" t="s">
        <v>10</v>
      </c>
      <c r="H39" s="98" t="s">
        <v>11</v>
      </c>
      <c r="I39" s="99" t="s">
        <v>12</v>
      </c>
      <c r="K39" s="93">
        <v>2</v>
      </c>
      <c r="L39" s="94" t="s">
        <v>7</v>
      </c>
      <c r="M39" s="95" t="s">
        <v>8</v>
      </c>
      <c r="N39" s="124"/>
      <c r="O39" s="162"/>
      <c r="P39" s="98" t="s">
        <v>9</v>
      </c>
      <c r="Q39" s="98" t="s">
        <v>10</v>
      </c>
      <c r="R39" s="98" t="s">
        <v>11</v>
      </c>
      <c r="S39" s="99" t="s">
        <v>12</v>
      </c>
    </row>
    <row r="40" spans="1:19" ht="15.75" customHeight="1" x14ac:dyDescent="0.3">
      <c r="A40" s="259">
        <v>8</v>
      </c>
      <c r="B40" s="284" t="s">
        <v>577</v>
      </c>
      <c r="C40" s="284" t="s">
        <v>90</v>
      </c>
      <c r="D40" s="260">
        <v>96</v>
      </c>
      <c r="E40" s="260">
        <v>94</v>
      </c>
      <c r="F40" s="260">
        <f>SUM(D40:E40)</f>
        <v>190</v>
      </c>
      <c r="G40" s="260">
        <v>8</v>
      </c>
      <c r="H40" s="260">
        <v>1120</v>
      </c>
      <c r="I40" s="341">
        <v>45</v>
      </c>
      <c r="K40" s="259">
        <v>4</v>
      </c>
      <c r="L40" s="284" t="s">
        <v>570</v>
      </c>
      <c r="M40" s="284" t="s">
        <v>28</v>
      </c>
      <c r="N40" s="260">
        <v>91</v>
      </c>
      <c r="O40" s="260">
        <v>89</v>
      </c>
      <c r="P40" s="260">
        <f>SUM(N40:O40)</f>
        <v>180</v>
      </c>
      <c r="Q40" s="260">
        <v>8</v>
      </c>
      <c r="R40" s="260">
        <v>1029</v>
      </c>
      <c r="S40" s="341">
        <v>42</v>
      </c>
    </row>
    <row r="41" spans="1:19" ht="15.75" customHeight="1" x14ac:dyDescent="0.3">
      <c r="A41" s="101">
        <v>6</v>
      </c>
      <c r="B41" s="110" t="s">
        <v>573</v>
      </c>
      <c r="C41" s="110" t="s">
        <v>503</v>
      </c>
      <c r="D41" s="102">
        <v>88</v>
      </c>
      <c r="E41" s="102">
        <v>84</v>
      </c>
      <c r="F41" s="102">
        <f>SUM(D41:E41)</f>
        <v>172</v>
      </c>
      <c r="G41" s="100">
        <v>5</v>
      </c>
      <c r="H41" s="102">
        <v>1069</v>
      </c>
      <c r="I41" s="103">
        <v>39</v>
      </c>
      <c r="K41" s="101">
        <v>8</v>
      </c>
      <c r="L41" s="110" t="s">
        <v>578</v>
      </c>
      <c r="M41" s="110" t="s">
        <v>503</v>
      </c>
      <c r="N41" s="102">
        <v>84</v>
      </c>
      <c r="O41" s="102">
        <v>74</v>
      </c>
      <c r="P41" s="102">
        <f>SUM(N41:O41)</f>
        <v>158</v>
      </c>
      <c r="Q41" s="100">
        <v>5</v>
      </c>
      <c r="R41" s="102">
        <v>998</v>
      </c>
      <c r="S41" s="103">
        <v>39</v>
      </c>
    </row>
    <row r="42" spans="1:19" ht="15.75" customHeight="1" x14ac:dyDescent="0.3">
      <c r="A42" s="101">
        <v>4</v>
      </c>
      <c r="B42" s="110" t="s">
        <v>139</v>
      </c>
      <c r="C42" s="110" t="s">
        <v>23</v>
      </c>
      <c r="D42" s="102">
        <v>94</v>
      </c>
      <c r="E42" s="102">
        <v>86</v>
      </c>
      <c r="F42" s="102">
        <f>SUM(D42:E42)</f>
        <v>180</v>
      </c>
      <c r="G42" s="100">
        <v>7</v>
      </c>
      <c r="H42" s="102">
        <v>1053</v>
      </c>
      <c r="I42" s="103">
        <v>32</v>
      </c>
      <c r="K42" s="101">
        <v>2</v>
      </c>
      <c r="L42" s="110" t="s">
        <v>567</v>
      </c>
      <c r="M42" s="110" t="s">
        <v>90</v>
      </c>
      <c r="N42" s="102">
        <v>90</v>
      </c>
      <c r="O42" s="102">
        <v>83</v>
      </c>
      <c r="P42" s="102">
        <f>SUM(N42:O42)</f>
        <v>173</v>
      </c>
      <c r="Q42" s="100">
        <v>7</v>
      </c>
      <c r="R42" s="102">
        <v>991</v>
      </c>
      <c r="S42" s="103">
        <v>36</v>
      </c>
    </row>
    <row r="43" spans="1:19" ht="15.75" customHeight="1" x14ac:dyDescent="0.3">
      <c r="A43" s="101">
        <v>3</v>
      </c>
      <c r="B43" s="110" t="s">
        <v>568</v>
      </c>
      <c r="C43" s="110" t="s">
        <v>503</v>
      </c>
      <c r="D43" s="102">
        <v>90</v>
      </c>
      <c r="E43" s="102">
        <v>85</v>
      </c>
      <c r="F43" s="102">
        <f>SUM(D43:E43)</f>
        <v>175</v>
      </c>
      <c r="G43" s="100">
        <v>6</v>
      </c>
      <c r="H43" s="102">
        <v>873</v>
      </c>
      <c r="I43" s="103">
        <v>25</v>
      </c>
      <c r="K43" s="101">
        <v>1</v>
      </c>
      <c r="L43" s="110" t="s">
        <v>566</v>
      </c>
      <c r="M43" s="110" t="s">
        <v>23</v>
      </c>
      <c r="N43" s="102">
        <v>74</v>
      </c>
      <c r="O43" s="102">
        <v>68</v>
      </c>
      <c r="P43" s="102">
        <f>SUM(N43:O43)</f>
        <v>142</v>
      </c>
      <c r="Q43" s="100">
        <v>3</v>
      </c>
      <c r="R43" s="157">
        <v>985</v>
      </c>
      <c r="S43" s="163">
        <v>36</v>
      </c>
    </row>
    <row r="44" spans="1:19" ht="15.75" customHeight="1" x14ac:dyDescent="0.3">
      <c r="A44" s="101">
        <v>2</v>
      </c>
      <c r="B44" s="110" t="s">
        <v>506</v>
      </c>
      <c r="C44" s="110" t="s">
        <v>41</v>
      </c>
      <c r="D44" s="102">
        <v>87</v>
      </c>
      <c r="E44" s="102">
        <v>83</v>
      </c>
      <c r="F44" s="102">
        <f>SUM(D44:E44)</f>
        <v>170</v>
      </c>
      <c r="G44" s="100">
        <v>4</v>
      </c>
      <c r="H44" s="102">
        <v>1006</v>
      </c>
      <c r="I44" s="103">
        <v>24</v>
      </c>
      <c r="K44" s="101">
        <v>5</v>
      </c>
      <c r="L44" s="110" t="s">
        <v>572</v>
      </c>
      <c r="M44" s="110" t="s">
        <v>144</v>
      </c>
      <c r="N44" s="102">
        <v>83</v>
      </c>
      <c r="O44" s="102">
        <v>68</v>
      </c>
      <c r="P44" s="102">
        <f>SUM(N44:O44)</f>
        <v>151</v>
      </c>
      <c r="Q44" s="100">
        <v>4</v>
      </c>
      <c r="R44" s="102">
        <v>912</v>
      </c>
      <c r="S44" s="103">
        <v>24</v>
      </c>
    </row>
    <row r="45" spans="1:19" ht="15.75" customHeight="1" x14ac:dyDescent="0.3">
      <c r="A45" s="101">
        <v>5</v>
      </c>
      <c r="B45" s="110" t="s">
        <v>571</v>
      </c>
      <c r="C45" s="110" t="s">
        <v>503</v>
      </c>
      <c r="D45" s="102">
        <v>86</v>
      </c>
      <c r="E45" s="102">
        <v>80</v>
      </c>
      <c r="F45" s="102">
        <f>SUM(D45:E45)</f>
        <v>166</v>
      </c>
      <c r="G45" s="100">
        <v>2</v>
      </c>
      <c r="H45" s="102">
        <v>1001</v>
      </c>
      <c r="I45" s="103">
        <v>20</v>
      </c>
      <c r="K45" s="101">
        <v>3</v>
      </c>
      <c r="L45" s="110" t="s">
        <v>569</v>
      </c>
      <c r="M45" s="110" t="s">
        <v>23</v>
      </c>
      <c r="N45" s="102">
        <v>87</v>
      </c>
      <c r="O45" s="102">
        <v>78</v>
      </c>
      <c r="P45" s="102">
        <f>SUM(N45:O45)</f>
        <v>165</v>
      </c>
      <c r="Q45" s="100">
        <v>6</v>
      </c>
      <c r="R45" s="102">
        <v>648</v>
      </c>
      <c r="S45" s="103">
        <v>18</v>
      </c>
    </row>
    <row r="46" spans="1:19" ht="15.75" customHeight="1" x14ac:dyDescent="0.3">
      <c r="A46" s="101">
        <v>7</v>
      </c>
      <c r="B46" s="110" t="s">
        <v>575</v>
      </c>
      <c r="C46" s="110" t="s">
        <v>344</v>
      </c>
      <c r="D46" s="102" t="s">
        <v>69</v>
      </c>
      <c r="E46" s="102"/>
      <c r="F46" s="102">
        <f>SUM(D46:E46)</f>
        <v>0</v>
      </c>
      <c r="G46" s="100">
        <v>0</v>
      </c>
      <c r="H46" s="102">
        <v>833</v>
      </c>
      <c r="I46" s="103">
        <v>17</v>
      </c>
      <c r="K46" s="101">
        <v>6</v>
      </c>
      <c r="L46" s="110" t="s">
        <v>574</v>
      </c>
      <c r="M46" s="110" t="s">
        <v>58</v>
      </c>
      <c r="N46" s="102" t="s">
        <v>69</v>
      </c>
      <c r="O46" s="102"/>
      <c r="P46" s="102">
        <f>SUM(N46:O46)</f>
        <v>0</v>
      </c>
      <c r="Q46" s="100">
        <v>0</v>
      </c>
      <c r="R46" s="102">
        <v>0</v>
      </c>
      <c r="S46" s="103">
        <v>0</v>
      </c>
    </row>
    <row r="47" spans="1:19" ht="15.75" customHeight="1" x14ac:dyDescent="0.3">
      <c r="A47" s="263">
        <v>1</v>
      </c>
      <c r="B47" s="286" t="s">
        <v>565</v>
      </c>
      <c r="C47" s="286" t="s">
        <v>23</v>
      </c>
      <c r="D47" s="264">
        <v>85</v>
      </c>
      <c r="E47" s="264">
        <v>84</v>
      </c>
      <c r="F47" s="264">
        <f>SUM(D47:E47)</f>
        <v>169</v>
      </c>
      <c r="G47" s="265">
        <v>3</v>
      </c>
      <c r="H47" s="343">
        <v>979</v>
      </c>
      <c r="I47" s="344">
        <v>16</v>
      </c>
      <c r="K47" s="263">
        <v>7</v>
      </c>
      <c r="L47" s="286" t="s">
        <v>576</v>
      </c>
      <c r="M47" s="286" t="s">
        <v>58</v>
      </c>
      <c r="N47" s="264" t="s">
        <v>69</v>
      </c>
      <c r="O47" s="264"/>
      <c r="P47" s="264">
        <f>SUM(N47:O47)</f>
        <v>0</v>
      </c>
      <c r="Q47" s="265">
        <v>0</v>
      </c>
      <c r="R47" s="104">
        <v>0</v>
      </c>
      <c r="S47" s="105">
        <v>0</v>
      </c>
    </row>
    <row r="48" spans="1:19" ht="15.75" customHeight="1" x14ac:dyDescent="0.3"/>
    <row r="49" spans="2:6" ht="15.75" customHeight="1" x14ac:dyDescent="0.3">
      <c r="B49" s="91" t="s">
        <v>519</v>
      </c>
    </row>
    <row r="50" spans="2:6" ht="15.75" customHeight="1" x14ac:dyDescent="0.3"/>
    <row r="51" spans="2:6" ht="15.75" customHeight="1" x14ac:dyDescent="0.3">
      <c r="B51" s="86" t="s">
        <v>520</v>
      </c>
      <c r="F51" s="106" t="s">
        <v>1547</v>
      </c>
    </row>
    <row r="52" spans="2:6" ht="15.75" customHeight="1" x14ac:dyDescent="0.3">
      <c r="B52" s="86" t="s">
        <v>1548</v>
      </c>
    </row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K40:S47">
    <sortCondition descending="1" ref="S40"/>
    <sortCondition descending="1" ref="R40"/>
  </sortState>
  <hyperlinks>
    <hyperlink ref="B2" location="'Index'!A3" tooltip="Go to the Index sheet" display="á" xr:uid="{2521E868-1B56-41C3-BEB4-69B3FAB840F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B42C0-CCD3-44C7-A62A-7C112A624B68}">
  <sheetPr codeName="Sheet16"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9" width="5" style="86" customWidth="1"/>
    <col min="20" max="25" width="10.28515625" style="86"/>
  </cols>
  <sheetData>
    <row r="1" spans="1:25" x14ac:dyDescent="0.3">
      <c r="A1" s="90"/>
      <c r="B1" s="91" t="s">
        <v>525</v>
      </c>
      <c r="C1" s="91"/>
      <c r="D1" s="161"/>
      <c r="E1" s="161"/>
      <c r="F1" s="161" t="s">
        <v>148</v>
      </c>
      <c r="G1" s="161"/>
      <c r="H1" s="161"/>
      <c r="I1" s="161" t="s">
        <v>1546</v>
      </c>
      <c r="J1" s="161"/>
      <c r="K1" s="161"/>
      <c r="L1" s="161"/>
      <c r="M1" s="9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91"/>
      <c r="Y1" s="91"/>
    </row>
    <row r="2" spans="1:25" ht="15.75" customHeight="1" x14ac:dyDescent="0.3">
      <c r="B2" s="392" t="s">
        <v>1</v>
      </c>
      <c r="I2" s="164" t="s">
        <v>462</v>
      </c>
    </row>
    <row r="3" spans="1:25" ht="15.75" customHeight="1" x14ac:dyDescent="0.3">
      <c r="A3" s="90"/>
      <c r="B3" s="91" t="s">
        <v>3</v>
      </c>
      <c r="C3" s="92" t="s">
        <v>579</v>
      </c>
      <c r="D3" s="92"/>
      <c r="E3" s="92" t="s">
        <v>1367</v>
      </c>
      <c r="F3" s="91"/>
      <c r="G3" s="91"/>
      <c r="H3" s="91"/>
      <c r="I3" s="91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</row>
    <row r="4" spans="1:25" ht="15.75" customHeight="1" x14ac:dyDescent="0.3">
      <c r="A4" s="93">
        <v>2</v>
      </c>
      <c r="B4" s="94" t="s">
        <v>7</v>
      </c>
      <c r="C4" s="95" t="s">
        <v>8</v>
      </c>
      <c r="D4" s="124"/>
      <c r="E4" s="162"/>
      <c r="F4" s="98" t="s">
        <v>9</v>
      </c>
      <c r="G4" s="98" t="s">
        <v>10</v>
      </c>
      <c r="H4" s="98" t="s">
        <v>11</v>
      </c>
      <c r="I4" s="99" t="s">
        <v>12</v>
      </c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</row>
    <row r="5" spans="1:25" ht="15.75" customHeight="1" x14ac:dyDescent="0.3">
      <c r="A5" s="271">
        <v>7</v>
      </c>
      <c r="B5" s="353" t="s">
        <v>40</v>
      </c>
      <c r="C5" s="353" t="s">
        <v>41</v>
      </c>
      <c r="D5" s="349">
        <v>100</v>
      </c>
      <c r="E5" s="349">
        <v>98</v>
      </c>
      <c r="F5" s="273">
        <v>198</v>
      </c>
      <c r="G5" s="273">
        <v>7</v>
      </c>
      <c r="H5" s="350">
        <v>1172</v>
      </c>
      <c r="I5" s="351">
        <v>38</v>
      </c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</row>
    <row r="6" spans="1:25" ht="15.75" customHeight="1" x14ac:dyDescent="0.3">
      <c r="A6" s="274">
        <v>2</v>
      </c>
      <c r="B6" s="292" t="s">
        <v>27</v>
      </c>
      <c r="C6" s="292" t="s">
        <v>28</v>
      </c>
      <c r="D6" s="275">
        <v>96</v>
      </c>
      <c r="E6" s="275">
        <v>96</v>
      </c>
      <c r="F6" s="276">
        <v>192</v>
      </c>
      <c r="G6" s="276">
        <v>6</v>
      </c>
      <c r="H6" s="114">
        <v>1159</v>
      </c>
      <c r="I6" s="115">
        <v>36</v>
      </c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</row>
    <row r="7" spans="1:25" ht="15.75" customHeight="1" x14ac:dyDescent="0.3">
      <c r="A7" s="277">
        <v>3</v>
      </c>
      <c r="B7" s="292" t="s">
        <v>529</v>
      </c>
      <c r="C7" s="292" t="s">
        <v>58</v>
      </c>
      <c r="D7" s="275">
        <v>95</v>
      </c>
      <c r="E7" s="275">
        <v>95</v>
      </c>
      <c r="F7" s="276">
        <v>190</v>
      </c>
      <c r="G7" s="276">
        <v>5</v>
      </c>
      <c r="H7" s="114">
        <v>1146</v>
      </c>
      <c r="I7" s="115">
        <v>29</v>
      </c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</row>
    <row r="8" spans="1:25" ht="15.75" customHeight="1" x14ac:dyDescent="0.3">
      <c r="A8" s="274">
        <v>6</v>
      </c>
      <c r="B8" s="292" t="s">
        <v>495</v>
      </c>
      <c r="C8" s="292" t="s">
        <v>41</v>
      </c>
      <c r="D8" s="275">
        <v>95</v>
      </c>
      <c r="E8" s="275">
        <v>93</v>
      </c>
      <c r="F8" s="276">
        <v>188</v>
      </c>
      <c r="G8" s="276">
        <v>4</v>
      </c>
      <c r="H8" s="114">
        <v>1146</v>
      </c>
      <c r="I8" s="115">
        <v>28</v>
      </c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</row>
    <row r="9" spans="1:25" ht="15.75" customHeight="1" x14ac:dyDescent="0.3">
      <c r="A9" s="277">
        <v>5</v>
      </c>
      <c r="B9" s="292" t="s">
        <v>491</v>
      </c>
      <c r="C9" s="292" t="s">
        <v>473</v>
      </c>
      <c r="D9" s="275">
        <v>93</v>
      </c>
      <c r="E9" s="275">
        <v>93</v>
      </c>
      <c r="F9" s="276">
        <v>186</v>
      </c>
      <c r="G9" s="276">
        <v>2</v>
      </c>
      <c r="H9" s="114">
        <v>1122</v>
      </c>
      <c r="I9" s="115">
        <v>17</v>
      </c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</row>
    <row r="10" spans="1:25" ht="15.75" customHeight="1" x14ac:dyDescent="0.3">
      <c r="A10" s="274">
        <v>4</v>
      </c>
      <c r="B10" s="292" t="s">
        <v>87</v>
      </c>
      <c r="C10" s="292" t="s">
        <v>20</v>
      </c>
      <c r="D10" s="275">
        <v>94</v>
      </c>
      <c r="E10" s="275">
        <v>94</v>
      </c>
      <c r="F10" s="276">
        <v>188</v>
      </c>
      <c r="G10" s="276">
        <v>4</v>
      </c>
      <c r="H10" s="114">
        <v>1122</v>
      </c>
      <c r="I10" s="115">
        <v>16</v>
      </c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</row>
    <row r="11" spans="1:25" ht="15.75" customHeight="1" x14ac:dyDescent="0.3">
      <c r="A11" s="282">
        <v>1</v>
      </c>
      <c r="B11" s="362" t="s">
        <v>540</v>
      </c>
      <c r="C11" s="362" t="s">
        <v>25</v>
      </c>
      <c r="D11" s="280">
        <v>92</v>
      </c>
      <c r="E11" s="280">
        <v>89</v>
      </c>
      <c r="F11" s="280">
        <v>181</v>
      </c>
      <c r="G11" s="280">
        <v>1</v>
      </c>
      <c r="H11" s="343">
        <v>1108</v>
      </c>
      <c r="I11" s="344">
        <v>10</v>
      </c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</row>
    <row r="12" spans="1:25" ht="15.75" customHeight="1" x14ac:dyDescent="0.3">
      <c r="A12" s="112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</row>
    <row r="13" spans="1:25" ht="15.75" customHeight="1" x14ac:dyDescent="0.3">
      <c r="A13" s="90"/>
      <c r="B13" s="91" t="s">
        <v>5</v>
      </c>
      <c r="C13" s="92" t="s">
        <v>222</v>
      </c>
      <c r="D13" s="92"/>
      <c r="E13" s="92" t="s">
        <v>1368</v>
      </c>
      <c r="F13" s="91"/>
      <c r="G13" s="91"/>
      <c r="H13" s="91"/>
      <c r="I13" s="91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</row>
    <row r="14" spans="1:25" ht="15.75" customHeight="1" x14ac:dyDescent="0.3">
      <c r="A14" s="93">
        <v>2</v>
      </c>
      <c r="B14" s="94" t="s">
        <v>7</v>
      </c>
      <c r="C14" s="95" t="s">
        <v>8</v>
      </c>
      <c r="D14" s="124"/>
      <c r="E14" s="162"/>
      <c r="F14" s="98" t="s">
        <v>9</v>
      </c>
      <c r="G14" s="98" t="s">
        <v>10</v>
      </c>
      <c r="H14" s="98" t="s">
        <v>11</v>
      </c>
      <c r="I14" s="99" t="s">
        <v>12</v>
      </c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</row>
    <row r="15" spans="1:25" ht="15.75" customHeight="1" x14ac:dyDescent="0.3">
      <c r="A15" s="271">
        <v>1</v>
      </c>
      <c r="B15" s="290" t="s">
        <v>104</v>
      </c>
      <c r="C15" s="290" t="s">
        <v>36</v>
      </c>
      <c r="D15" s="273">
        <v>92</v>
      </c>
      <c r="E15" s="273">
        <v>91</v>
      </c>
      <c r="F15" s="273">
        <v>183</v>
      </c>
      <c r="G15" s="273">
        <v>2</v>
      </c>
      <c r="H15" s="261">
        <v>1136</v>
      </c>
      <c r="I15" s="262">
        <v>32</v>
      </c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</row>
    <row r="16" spans="1:25" ht="15.75" customHeight="1" x14ac:dyDescent="0.3">
      <c r="A16" s="274">
        <v>2</v>
      </c>
      <c r="B16" s="292" t="s">
        <v>484</v>
      </c>
      <c r="C16" s="292" t="s">
        <v>473</v>
      </c>
      <c r="D16" s="275">
        <v>98</v>
      </c>
      <c r="E16" s="275">
        <v>94</v>
      </c>
      <c r="F16" s="276">
        <v>192</v>
      </c>
      <c r="G16" s="276">
        <v>7</v>
      </c>
      <c r="H16" s="114">
        <v>1119</v>
      </c>
      <c r="I16" s="115">
        <v>32</v>
      </c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</row>
    <row r="17" spans="1:25" ht="15.75" customHeight="1" x14ac:dyDescent="0.3">
      <c r="A17" s="277">
        <v>7</v>
      </c>
      <c r="B17" s="292" t="s">
        <v>117</v>
      </c>
      <c r="C17" s="292" t="s">
        <v>58</v>
      </c>
      <c r="D17" s="275">
        <v>97</v>
      </c>
      <c r="E17" s="275">
        <v>92</v>
      </c>
      <c r="F17" s="276">
        <v>189</v>
      </c>
      <c r="G17" s="276">
        <v>5</v>
      </c>
      <c r="H17" s="114">
        <v>1116</v>
      </c>
      <c r="I17" s="115">
        <v>32</v>
      </c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</row>
    <row r="18" spans="1:25" ht="15.75" customHeight="1" x14ac:dyDescent="0.3">
      <c r="A18" s="277">
        <v>5</v>
      </c>
      <c r="B18" s="292" t="s">
        <v>547</v>
      </c>
      <c r="C18" s="292" t="s">
        <v>28</v>
      </c>
      <c r="D18" s="275">
        <v>96</v>
      </c>
      <c r="E18" s="275">
        <v>94</v>
      </c>
      <c r="F18" s="276">
        <v>190</v>
      </c>
      <c r="G18" s="276">
        <v>6</v>
      </c>
      <c r="H18" s="114">
        <v>1106</v>
      </c>
      <c r="I18" s="115">
        <v>28</v>
      </c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</row>
    <row r="19" spans="1:25" ht="15.75" customHeight="1" x14ac:dyDescent="0.3">
      <c r="A19" s="274">
        <v>6</v>
      </c>
      <c r="B19" s="292" t="s">
        <v>545</v>
      </c>
      <c r="C19" s="292" t="s">
        <v>36</v>
      </c>
      <c r="D19" s="275">
        <v>97</v>
      </c>
      <c r="E19" s="275">
        <v>88</v>
      </c>
      <c r="F19" s="276">
        <v>185</v>
      </c>
      <c r="G19" s="276">
        <v>3</v>
      </c>
      <c r="H19" s="114">
        <v>1090</v>
      </c>
      <c r="I19" s="115">
        <v>22</v>
      </c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</row>
    <row r="20" spans="1:25" ht="15.75" customHeight="1" x14ac:dyDescent="0.3">
      <c r="A20" s="274">
        <v>4</v>
      </c>
      <c r="B20" s="292" t="s">
        <v>556</v>
      </c>
      <c r="C20" s="292" t="s">
        <v>58</v>
      </c>
      <c r="D20" s="275">
        <v>94</v>
      </c>
      <c r="E20" s="275">
        <v>92</v>
      </c>
      <c r="F20" s="276">
        <v>186</v>
      </c>
      <c r="G20" s="276">
        <v>4</v>
      </c>
      <c r="H20" s="114">
        <v>1070</v>
      </c>
      <c r="I20" s="115">
        <v>16</v>
      </c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</row>
    <row r="21" spans="1:25" ht="15.75" customHeight="1" x14ac:dyDescent="0.3">
      <c r="A21" s="282">
        <v>3</v>
      </c>
      <c r="B21" s="295" t="s">
        <v>541</v>
      </c>
      <c r="C21" s="295" t="s">
        <v>490</v>
      </c>
      <c r="D21" s="279">
        <v>88</v>
      </c>
      <c r="E21" s="279">
        <v>88</v>
      </c>
      <c r="F21" s="280">
        <v>176</v>
      </c>
      <c r="G21" s="280">
        <v>1</v>
      </c>
      <c r="H21" s="117">
        <v>1050</v>
      </c>
      <c r="I21" s="118">
        <v>10</v>
      </c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</row>
    <row r="22" spans="1:25" ht="15.75" customHeight="1" x14ac:dyDescent="0.3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</row>
    <row r="23" spans="1:25" ht="15.75" customHeight="1" x14ac:dyDescent="0.3">
      <c r="A23" s="90"/>
      <c r="B23" s="91" t="s">
        <v>43</v>
      </c>
      <c r="C23" s="92" t="s">
        <v>580</v>
      </c>
      <c r="D23" s="92"/>
      <c r="E23" s="92" t="s">
        <v>1369</v>
      </c>
      <c r="F23" s="91"/>
      <c r="G23" s="91"/>
      <c r="H23" s="91"/>
      <c r="I23" s="91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</row>
    <row r="24" spans="1:25" ht="15.75" customHeight="1" x14ac:dyDescent="0.3">
      <c r="A24" s="93">
        <v>2</v>
      </c>
      <c r="B24" s="94" t="s">
        <v>7</v>
      </c>
      <c r="C24" s="95" t="s">
        <v>8</v>
      </c>
      <c r="D24" s="124"/>
      <c r="E24" s="162"/>
      <c r="F24" s="98" t="s">
        <v>9</v>
      </c>
      <c r="G24" s="98" t="s">
        <v>10</v>
      </c>
      <c r="H24" s="98" t="s">
        <v>11</v>
      </c>
      <c r="I24" s="99" t="s">
        <v>12</v>
      </c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</row>
    <row r="25" spans="1:25" ht="15.75" customHeight="1" x14ac:dyDescent="0.3">
      <c r="A25" s="348">
        <v>6</v>
      </c>
      <c r="B25" s="353" t="s">
        <v>577</v>
      </c>
      <c r="C25" s="353" t="s">
        <v>90</v>
      </c>
      <c r="D25" s="349">
        <v>96</v>
      </c>
      <c r="E25" s="349">
        <v>94</v>
      </c>
      <c r="F25" s="273">
        <v>190</v>
      </c>
      <c r="G25" s="273">
        <v>6</v>
      </c>
      <c r="H25" s="350">
        <v>1120</v>
      </c>
      <c r="I25" s="351">
        <v>35</v>
      </c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</row>
    <row r="26" spans="1:25" ht="15.75" customHeight="1" x14ac:dyDescent="0.3">
      <c r="A26" s="277">
        <v>1</v>
      </c>
      <c r="B26" s="354" t="s">
        <v>506</v>
      </c>
      <c r="C26" s="354" t="s">
        <v>41</v>
      </c>
      <c r="D26" s="276">
        <v>87</v>
      </c>
      <c r="E26" s="276">
        <v>83</v>
      </c>
      <c r="F26" s="276">
        <v>170</v>
      </c>
      <c r="G26" s="276">
        <v>4</v>
      </c>
      <c r="H26" s="157">
        <v>1006</v>
      </c>
      <c r="I26" s="163">
        <v>27</v>
      </c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</row>
    <row r="27" spans="1:25" ht="15.75" customHeight="1" x14ac:dyDescent="0.3">
      <c r="A27" s="274">
        <v>2</v>
      </c>
      <c r="B27" s="292" t="s">
        <v>567</v>
      </c>
      <c r="C27" s="292" t="s">
        <v>90</v>
      </c>
      <c r="D27" s="275">
        <v>90</v>
      </c>
      <c r="E27" s="275">
        <v>83</v>
      </c>
      <c r="F27" s="276">
        <v>173</v>
      </c>
      <c r="G27" s="276">
        <v>5</v>
      </c>
      <c r="H27" s="114">
        <v>991</v>
      </c>
      <c r="I27" s="115">
        <v>25</v>
      </c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</row>
    <row r="28" spans="1:25" ht="15.75" customHeight="1" x14ac:dyDescent="0.3">
      <c r="A28" s="277">
        <v>3</v>
      </c>
      <c r="B28" s="292" t="s">
        <v>572</v>
      </c>
      <c r="C28" s="292" t="s">
        <v>144</v>
      </c>
      <c r="D28" s="275">
        <v>83</v>
      </c>
      <c r="E28" s="275">
        <v>68</v>
      </c>
      <c r="F28" s="276">
        <v>151</v>
      </c>
      <c r="G28" s="276">
        <v>3</v>
      </c>
      <c r="H28" s="114">
        <v>912</v>
      </c>
      <c r="I28" s="115">
        <v>21</v>
      </c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</row>
    <row r="29" spans="1:25" ht="15.75" customHeight="1" x14ac:dyDescent="0.3">
      <c r="A29" s="274">
        <v>4</v>
      </c>
      <c r="B29" s="292" t="s">
        <v>574</v>
      </c>
      <c r="C29" s="292" t="s">
        <v>58</v>
      </c>
      <c r="D29" s="275" t="s">
        <v>69</v>
      </c>
      <c r="E29" s="275" t="s">
        <v>524</v>
      </c>
      <c r="F29" s="276">
        <v>0</v>
      </c>
      <c r="G29" s="276">
        <v>0</v>
      </c>
      <c r="H29" s="114">
        <v>0</v>
      </c>
      <c r="I29" s="115">
        <v>0</v>
      </c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</row>
    <row r="30" spans="1:25" ht="15.75" customHeight="1" x14ac:dyDescent="0.3">
      <c r="A30" s="282">
        <v>5</v>
      </c>
      <c r="B30" s="295" t="s">
        <v>576</v>
      </c>
      <c r="C30" s="295" t="s">
        <v>58</v>
      </c>
      <c r="D30" s="279" t="s">
        <v>69</v>
      </c>
      <c r="E30" s="279" t="s">
        <v>524</v>
      </c>
      <c r="F30" s="280">
        <v>0</v>
      </c>
      <c r="G30" s="280">
        <v>0</v>
      </c>
      <c r="H30" s="117">
        <v>0</v>
      </c>
      <c r="I30" s="118">
        <v>0</v>
      </c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</row>
    <row r="31" spans="1:25" ht="15.75" customHeight="1" x14ac:dyDescent="0.3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</row>
    <row r="32" spans="1:25" ht="15.75" customHeight="1" x14ac:dyDescent="0.3">
      <c r="A32" s="112"/>
      <c r="B32" s="166" t="s">
        <v>519</v>
      </c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</row>
    <row r="33" spans="1:25" ht="15.75" customHeight="1" x14ac:dyDescent="0.3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</row>
    <row r="34" spans="1:25" ht="15.75" customHeight="1" x14ac:dyDescent="0.3">
      <c r="A34" s="112"/>
      <c r="B34" s="86" t="s">
        <v>178</v>
      </c>
      <c r="F34" s="106" t="s">
        <v>1547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</row>
    <row r="35" spans="1:25" ht="15.75" customHeight="1" x14ac:dyDescent="0.3">
      <c r="A35" s="112"/>
      <c r="B35" s="86" t="s">
        <v>1548</v>
      </c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</row>
    <row r="36" spans="1:25" ht="15.75" customHeight="1" x14ac:dyDescent="0.3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</row>
    <row r="37" spans="1:25" ht="15.75" customHeight="1" x14ac:dyDescent="0.3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</row>
    <row r="38" spans="1:25" ht="15.75" customHeight="1" x14ac:dyDescent="0.3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</row>
    <row r="39" spans="1:25" ht="15.75" customHeight="1" x14ac:dyDescent="0.3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</row>
    <row r="40" spans="1:25" ht="15.75" customHeight="1" x14ac:dyDescent="0.3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</row>
    <row r="41" spans="1:25" ht="15.75" customHeight="1" x14ac:dyDescent="0.3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</row>
    <row r="42" spans="1:25" ht="15.75" customHeight="1" x14ac:dyDescent="0.3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</row>
    <row r="43" spans="1:25" ht="15.75" customHeight="1" x14ac:dyDescent="0.3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</row>
    <row r="44" spans="1:25" ht="15.75" customHeight="1" x14ac:dyDescent="0.3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</row>
    <row r="45" spans="1:25" ht="15.75" customHeight="1" x14ac:dyDescent="0.3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</row>
    <row r="46" spans="1:25" ht="15.75" customHeight="1" x14ac:dyDescent="0.3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</row>
    <row r="47" spans="1:25" ht="15.75" customHeight="1" x14ac:dyDescent="0.3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</row>
    <row r="48" spans="1:25" ht="15.75" customHeight="1" x14ac:dyDescent="0.3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</row>
    <row r="49" spans="1:25" ht="15.75" customHeight="1" x14ac:dyDescent="0.3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</row>
    <row r="50" spans="1:25" ht="15.75" customHeight="1" x14ac:dyDescent="0.3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</row>
    <row r="51" spans="1:25" ht="15.75" customHeight="1" x14ac:dyDescent="0.3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</row>
    <row r="52" spans="1:25" ht="15.75" customHeight="1" x14ac:dyDescent="0.3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</row>
    <row r="53" spans="1:25" ht="15.75" customHeight="1" x14ac:dyDescent="0.3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</row>
    <row r="54" spans="1:25" ht="15.75" customHeight="1" x14ac:dyDescent="0.3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</row>
    <row r="55" spans="1:25" ht="15.75" customHeight="1" x14ac:dyDescent="0.3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</row>
    <row r="56" spans="1:25" ht="15.75" customHeight="1" x14ac:dyDescent="0.3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</row>
    <row r="57" spans="1:25" ht="15.75" customHeight="1" x14ac:dyDescent="0.3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</row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sortState xmlns:xlrd2="http://schemas.microsoft.com/office/spreadsheetml/2017/richdata2" ref="A25:I30">
    <sortCondition descending="1" ref="I25"/>
    <sortCondition descending="1" ref="H25"/>
  </sortState>
  <hyperlinks>
    <hyperlink ref="B2" location="'Index'!A3" tooltip="Go to the Index sheet" display="á" xr:uid="{21903AE0-188F-4B62-B94A-CB433F46F9F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181DA-8546-499B-A88D-6822530AE9F4}">
  <sheetPr codeName="Sheet19"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6" width="2.42578125" style="86" customWidth="1"/>
    <col min="17" max="24" width="4.140625" style="86" customWidth="1"/>
    <col min="25" max="25" width="10.28515625" style="86"/>
  </cols>
  <sheetData>
    <row r="1" spans="1:25" ht="18" x14ac:dyDescent="0.35">
      <c r="A1" s="83"/>
      <c r="B1" s="84" t="s">
        <v>581</v>
      </c>
      <c r="C1" s="84"/>
      <c r="D1" s="85"/>
      <c r="E1" s="85"/>
      <c r="F1" s="85" t="s">
        <v>418</v>
      </c>
      <c r="G1" s="85"/>
      <c r="H1" s="85"/>
      <c r="I1" s="85" t="s">
        <v>1546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A2" s="86"/>
      <c r="B2" s="392" t="s">
        <v>1</v>
      </c>
      <c r="I2" s="120" t="s">
        <v>582</v>
      </c>
    </row>
    <row r="3" spans="1:25" ht="15.75" customHeight="1" x14ac:dyDescent="0.3">
      <c r="A3" s="90"/>
      <c r="B3" s="91" t="s">
        <v>3</v>
      </c>
      <c r="C3" s="86" t="s">
        <v>731</v>
      </c>
      <c r="E3" s="92" t="s">
        <v>1317</v>
      </c>
      <c r="F3" s="91"/>
      <c r="G3" s="91"/>
      <c r="H3" s="112"/>
      <c r="I3" s="112"/>
      <c r="J3" s="112"/>
      <c r="K3" s="112"/>
      <c r="L3" s="112"/>
      <c r="M3" s="112"/>
      <c r="N3" s="112"/>
      <c r="O3" s="11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1</v>
      </c>
      <c r="B4" s="94" t="s">
        <v>7</v>
      </c>
      <c r="C4" s="94" t="s">
        <v>8</v>
      </c>
      <c r="D4" s="98" t="s">
        <v>9</v>
      </c>
      <c r="E4" s="98" t="s">
        <v>10</v>
      </c>
      <c r="F4" s="98" t="s">
        <v>11</v>
      </c>
      <c r="G4" s="99" t="s">
        <v>12</v>
      </c>
      <c r="H4" s="112"/>
      <c r="I4" s="112"/>
      <c r="J4" s="112"/>
      <c r="K4" s="112"/>
      <c r="L4" s="112"/>
      <c r="M4" s="112"/>
      <c r="N4" s="112"/>
      <c r="O4" s="11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8">
        <v>4</v>
      </c>
      <c r="B5" s="349" t="s">
        <v>593</v>
      </c>
      <c r="C5" s="349" t="s">
        <v>253</v>
      </c>
      <c r="D5" s="349">
        <v>190</v>
      </c>
      <c r="E5" s="273">
        <v>8</v>
      </c>
      <c r="F5" s="350">
        <v>1122</v>
      </c>
      <c r="G5" s="351">
        <v>46</v>
      </c>
      <c r="H5" s="112"/>
      <c r="I5" s="112"/>
      <c r="J5" s="112"/>
      <c r="K5" s="112"/>
      <c r="L5" s="112"/>
      <c r="M5" s="112"/>
      <c r="N5" s="112"/>
      <c r="O5" s="11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77">
        <v>1</v>
      </c>
      <c r="B6" s="312" t="s">
        <v>604</v>
      </c>
      <c r="C6" s="312" t="s">
        <v>364</v>
      </c>
      <c r="D6" s="276">
        <v>181</v>
      </c>
      <c r="E6" s="276">
        <v>6</v>
      </c>
      <c r="F6" s="157">
        <v>1107</v>
      </c>
      <c r="G6" s="163">
        <v>41</v>
      </c>
      <c r="H6" s="112"/>
      <c r="I6" s="112"/>
      <c r="J6" s="112"/>
      <c r="K6" s="112"/>
      <c r="L6" s="112"/>
      <c r="M6" s="112"/>
      <c r="N6" s="112"/>
      <c r="O6" s="11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77">
        <v>7</v>
      </c>
      <c r="B7" s="275" t="s">
        <v>601</v>
      </c>
      <c r="C7" s="275" t="s">
        <v>233</v>
      </c>
      <c r="D7" s="275">
        <v>186</v>
      </c>
      <c r="E7" s="276">
        <v>7</v>
      </c>
      <c r="F7" s="114">
        <v>1100</v>
      </c>
      <c r="G7" s="115">
        <v>38</v>
      </c>
      <c r="H7" s="112"/>
      <c r="I7" s="112"/>
      <c r="J7" s="112"/>
      <c r="K7" s="112"/>
      <c r="L7" s="112"/>
      <c r="M7" s="112"/>
      <c r="N7" s="112"/>
      <c r="O7" s="11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74">
        <v>6</v>
      </c>
      <c r="B8" s="275" t="s">
        <v>217</v>
      </c>
      <c r="C8" s="275" t="s">
        <v>206</v>
      </c>
      <c r="D8" s="275">
        <v>177</v>
      </c>
      <c r="E8" s="276">
        <v>5</v>
      </c>
      <c r="F8" s="114">
        <v>1089</v>
      </c>
      <c r="G8" s="115">
        <v>33</v>
      </c>
      <c r="H8" s="112"/>
      <c r="I8" s="112"/>
      <c r="J8" s="112"/>
      <c r="K8" s="112"/>
      <c r="L8" s="112"/>
      <c r="M8" s="112"/>
      <c r="N8" s="112"/>
      <c r="O8" s="11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74">
        <v>8</v>
      </c>
      <c r="B9" s="275" t="s">
        <v>97</v>
      </c>
      <c r="C9" s="275" t="s">
        <v>28</v>
      </c>
      <c r="D9" s="275">
        <v>175</v>
      </c>
      <c r="E9" s="276">
        <v>4</v>
      </c>
      <c r="F9" s="114">
        <v>1027</v>
      </c>
      <c r="G9" s="115">
        <v>23</v>
      </c>
      <c r="H9" s="112"/>
      <c r="I9" s="112"/>
      <c r="J9" s="112"/>
      <c r="K9" s="112"/>
      <c r="L9" s="112"/>
      <c r="M9" s="112"/>
      <c r="N9" s="112"/>
      <c r="O9" s="11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74">
        <v>2</v>
      </c>
      <c r="B10" s="275" t="s">
        <v>646</v>
      </c>
      <c r="C10" s="275" t="s">
        <v>98</v>
      </c>
      <c r="D10" s="275">
        <v>161</v>
      </c>
      <c r="E10" s="276">
        <v>3</v>
      </c>
      <c r="F10" s="114">
        <v>986</v>
      </c>
      <c r="G10" s="115">
        <v>18</v>
      </c>
      <c r="H10" s="112"/>
      <c r="I10" s="112"/>
      <c r="J10" s="112"/>
      <c r="K10" s="112"/>
      <c r="L10" s="112"/>
      <c r="M10" s="112"/>
      <c r="N10" s="112"/>
      <c r="O10" s="11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77">
        <v>5</v>
      </c>
      <c r="B11" s="275" t="s">
        <v>718</v>
      </c>
      <c r="C11" s="275" t="s">
        <v>28</v>
      </c>
      <c r="D11" s="275">
        <v>157</v>
      </c>
      <c r="E11" s="276">
        <v>2</v>
      </c>
      <c r="F11" s="114">
        <v>954</v>
      </c>
      <c r="G11" s="115">
        <v>14</v>
      </c>
      <c r="H11" s="112"/>
      <c r="I11" s="112"/>
      <c r="J11" s="112"/>
      <c r="K11" s="112"/>
      <c r="L11" s="112"/>
      <c r="M11" s="112"/>
      <c r="N11" s="112"/>
      <c r="O11" s="11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82">
        <v>3</v>
      </c>
      <c r="B12" s="279" t="s">
        <v>725</v>
      </c>
      <c r="C12" s="279" t="s">
        <v>28</v>
      </c>
      <c r="D12" s="279">
        <v>125</v>
      </c>
      <c r="E12" s="280">
        <v>1</v>
      </c>
      <c r="F12" s="117">
        <v>584</v>
      </c>
      <c r="G12" s="118">
        <v>5</v>
      </c>
      <c r="H12" s="112"/>
      <c r="I12" s="112"/>
      <c r="J12" s="112"/>
      <c r="K12" s="112"/>
      <c r="L12" s="112"/>
      <c r="M12" s="112"/>
      <c r="N12" s="112"/>
      <c r="O12" s="1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12"/>
      <c r="B14" s="86" t="s">
        <v>178</v>
      </c>
      <c r="F14" s="106" t="s">
        <v>1547</v>
      </c>
      <c r="H14" s="112"/>
      <c r="I14" s="112"/>
      <c r="J14" s="112"/>
      <c r="K14" s="112"/>
      <c r="L14" s="112"/>
      <c r="M14" s="112"/>
      <c r="N14" s="112"/>
      <c r="O14" s="11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12"/>
      <c r="B15" s="86" t="s">
        <v>1548</v>
      </c>
      <c r="H15" s="112"/>
      <c r="I15" s="112"/>
      <c r="J15" s="112"/>
      <c r="K15" s="112"/>
      <c r="L15" s="112"/>
      <c r="M15" s="112"/>
      <c r="N15" s="112"/>
      <c r="O15" s="11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/>
      <c r="Q52"/>
      <c r="R52"/>
      <c r="S52"/>
      <c r="T52"/>
      <c r="U52"/>
      <c r="V52"/>
      <c r="W52"/>
      <c r="X52"/>
      <c r="Y52"/>
    </row>
    <row r="53" spans="1:25" x14ac:dyDescent="0.3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/>
      <c r="Q53"/>
      <c r="R53"/>
      <c r="S53"/>
      <c r="T53"/>
      <c r="U53"/>
      <c r="V53"/>
      <c r="W53"/>
      <c r="X53"/>
      <c r="Y53"/>
    </row>
    <row r="54" spans="1:25" x14ac:dyDescent="0.3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/>
      <c r="Q54"/>
      <c r="R54"/>
      <c r="S54"/>
      <c r="T54"/>
      <c r="U54"/>
      <c r="V54"/>
      <c r="W54"/>
      <c r="X54"/>
      <c r="Y54"/>
    </row>
    <row r="55" spans="1:25" x14ac:dyDescent="0.3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/>
      <c r="Q55"/>
      <c r="R55"/>
      <c r="S55"/>
      <c r="T55"/>
      <c r="U55"/>
      <c r="V55"/>
      <c r="W55"/>
      <c r="X55"/>
      <c r="Y55"/>
    </row>
    <row r="56" spans="1:25" x14ac:dyDescent="0.3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/>
      <c r="Q56"/>
      <c r="R56"/>
      <c r="S56"/>
      <c r="T56"/>
      <c r="U56"/>
      <c r="V56"/>
      <c r="W56"/>
      <c r="X56"/>
      <c r="Y56"/>
    </row>
    <row r="57" spans="1:25" x14ac:dyDescent="0.3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/>
      <c r="Q57"/>
      <c r="R57"/>
      <c r="S57"/>
      <c r="T57"/>
      <c r="U57"/>
      <c r="V57"/>
      <c r="W57"/>
      <c r="X57"/>
      <c r="Y57"/>
    </row>
    <row r="58" spans="1:25" x14ac:dyDescent="0.3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/>
      <c r="Q58"/>
      <c r="R58"/>
      <c r="S58"/>
      <c r="T58"/>
      <c r="U58"/>
      <c r="V58"/>
      <c r="W58"/>
      <c r="X58"/>
      <c r="Y58"/>
    </row>
    <row r="59" spans="1:25" x14ac:dyDescent="0.3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/>
      <c r="Q59"/>
      <c r="R59"/>
      <c r="S59"/>
      <c r="T59"/>
      <c r="U59"/>
      <c r="V59"/>
      <c r="W59"/>
      <c r="X59"/>
      <c r="Y59"/>
    </row>
    <row r="60" spans="1:25" x14ac:dyDescent="0.3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/>
      <c r="Q60"/>
      <c r="R60"/>
      <c r="S60"/>
      <c r="T60"/>
      <c r="U60"/>
      <c r="V60"/>
      <c r="W60"/>
      <c r="X60"/>
      <c r="Y60"/>
    </row>
    <row r="61" spans="1:25" x14ac:dyDescent="0.3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/>
      <c r="Q61"/>
      <c r="R61"/>
      <c r="S61"/>
      <c r="T61"/>
      <c r="U61"/>
      <c r="V61"/>
      <c r="W61"/>
      <c r="X61"/>
      <c r="Y61"/>
    </row>
    <row r="62" spans="1:25" x14ac:dyDescent="0.3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/>
      <c r="Q62"/>
      <c r="R62"/>
      <c r="S62"/>
      <c r="T62"/>
      <c r="U62"/>
      <c r="V62"/>
      <c r="W62"/>
      <c r="X62"/>
      <c r="Y62"/>
    </row>
    <row r="63" spans="1:25" x14ac:dyDescent="0.3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/>
      <c r="Q63"/>
      <c r="R63"/>
      <c r="S63"/>
      <c r="T63"/>
      <c r="U63"/>
      <c r="V63"/>
      <c r="W63"/>
      <c r="X63"/>
      <c r="Y63"/>
    </row>
    <row r="64" spans="1:25" x14ac:dyDescent="0.3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/>
      <c r="Q64"/>
      <c r="R64"/>
      <c r="S64"/>
      <c r="T64"/>
      <c r="U64"/>
      <c r="V64"/>
      <c r="W64"/>
      <c r="X64"/>
      <c r="Y64"/>
    </row>
    <row r="65" spans="1:25" x14ac:dyDescent="0.3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/>
      <c r="Q65"/>
      <c r="R65"/>
      <c r="S65"/>
      <c r="T65"/>
      <c r="U65"/>
      <c r="V65"/>
      <c r="W65"/>
      <c r="X65"/>
      <c r="Y65"/>
    </row>
    <row r="66" spans="1:25" x14ac:dyDescent="0.3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/>
      <c r="Q66"/>
      <c r="R66"/>
      <c r="S66"/>
      <c r="T66"/>
      <c r="U66"/>
      <c r="V66"/>
      <c r="W66"/>
      <c r="X66"/>
      <c r="Y66"/>
    </row>
    <row r="67" spans="1:25" x14ac:dyDescent="0.3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/>
      <c r="Q67"/>
      <c r="R67"/>
      <c r="S67"/>
      <c r="T67"/>
      <c r="U67"/>
      <c r="V67"/>
      <c r="W67"/>
      <c r="X67"/>
      <c r="Y67"/>
    </row>
    <row r="68" spans="1:25" x14ac:dyDescent="0.3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/>
      <c r="Q68"/>
      <c r="R68"/>
      <c r="S68"/>
      <c r="T68"/>
      <c r="U68"/>
      <c r="V68"/>
      <c r="W68"/>
      <c r="X68"/>
      <c r="Y68"/>
    </row>
    <row r="69" spans="1:25" x14ac:dyDescent="0.3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/>
      <c r="Q69"/>
      <c r="R69"/>
      <c r="S69"/>
      <c r="T69"/>
      <c r="U69"/>
      <c r="V69"/>
      <c r="W69"/>
      <c r="X69"/>
      <c r="Y69"/>
    </row>
    <row r="70" spans="1:25" x14ac:dyDescent="0.3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sheetProtection selectLockedCells="1" selectUnlockedCells="1"/>
  <sortState xmlns:xlrd2="http://schemas.microsoft.com/office/spreadsheetml/2017/richdata2" ref="A5:G12">
    <sortCondition descending="1" ref="G5"/>
    <sortCondition descending="1" ref="F5"/>
  </sortState>
  <hyperlinks>
    <hyperlink ref="B2" location="'Index'!A3" tooltip="Go to the Index sheet" display="á" xr:uid="{9C7714D8-0426-475A-B487-F4950244731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7FAE2-E7A1-4697-989F-D989A357FB90}">
  <sheetPr codeName="Sheet53"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9" width="5" style="86" customWidth="1"/>
    <col min="20" max="25" width="10.28515625" style="86"/>
  </cols>
  <sheetData>
    <row r="1" spans="1:25" ht="18" x14ac:dyDescent="0.35">
      <c r="A1" s="83"/>
      <c r="B1" s="84" t="s">
        <v>1228</v>
      </c>
      <c r="C1" s="84"/>
      <c r="D1" s="85"/>
      <c r="E1" s="85"/>
      <c r="F1" s="85"/>
      <c r="G1" s="85"/>
      <c r="H1" s="85"/>
      <c r="I1" s="85" t="s">
        <v>1546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92" t="s">
        <v>1</v>
      </c>
      <c r="I2" s="88" t="s">
        <v>1229</v>
      </c>
    </row>
    <row r="3" spans="1:25" ht="15.75" customHeight="1" x14ac:dyDescent="0.3">
      <c r="A3" s="90"/>
      <c r="B3" s="91" t="s">
        <v>3</v>
      </c>
      <c r="C3" s="92" t="s">
        <v>1049</v>
      </c>
      <c r="D3" s="92"/>
      <c r="E3" s="92" t="s">
        <v>1370</v>
      </c>
      <c r="F3" s="91"/>
      <c r="G3" s="91"/>
      <c r="H3" s="91"/>
      <c r="I3" s="91"/>
      <c r="J3" s="91"/>
      <c r="K3" s="86"/>
      <c r="U3" s="91"/>
      <c r="V3" s="91"/>
      <c r="W3" s="91"/>
      <c r="X3" s="91"/>
      <c r="Y3" s="91"/>
    </row>
    <row r="4" spans="1:25" ht="15.75" customHeight="1" x14ac:dyDescent="0.3">
      <c r="A4" s="216">
        <v>2</v>
      </c>
      <c r="B4" s="251" t="s">
        <v>7</v>
      </c>
      <c r="C4" s="252" t="s">
        <v>8</v>
      </c>
      <c r="D4" s="225"/>
      <c r="E4" s="253"/>
      <c r="F4" s="232" t="s">
        <v>9</v>
      </c>
      <c r="G4" s="232" t="s">
        <v>10</v>
      </c>
      <c r="H4" s="232" t="s">
        <v>11</v>
      </c>
      <c r="I4" s="233" t="s">
        <v>12</v>
      </c>
      <c r="K4" s="86"/>
    </row>
    <row r="5" spans="1:25" ht="15.75" customHeight="1" x14ac:dyDescent="0.3">
      <c r="A5" s="259">
        <v>9</v>
      </c>
      <c r="B5" s="260" t="s">
        <v>476</v>
      </c>
      <c r="C5" s="260" t="s">
        <v>20</v>
      </c>
      <c r="D5" s="260">
        <v>93</v>
      </c>
      <c r="E5" s="260">
        <v>97</v>
      </c>
      <c r="F5" s="260">
        <f>SUM(D5:E5)</f>
        <v>190</v>
      </c>
      <c r="G5" s="260">
        <v>8</v>
      </c>
      <c r="H5" s="260">
        <v>1133</v>
      </c>
      <c r="I5" s="341">
        <v>51</v>
      </c>
      <c r="K5" s="86"/>
    </row>
    <row r="6" spans="1:25" ht="15.75" customHeight="1" x14ac:dyDescent="0.3">
      <c r="A6" s="101">
        <v>6</v>
      </c>
      <c r="B6" s="102" t="s">
        <v>1230</v>
      </c>
      <c r="C6" s="102" t="s">
        <v>470</v>
      </c>
      <c r="D6" s="102">
        <v>98</v>
      </c>
      <c r="E6" s="102">
        <v>98</v>
      </c>
      <c r="F6" s="102">
        <f>SUM(D6:E6)</f>
        <v>196</v>
      </c>
      <c r="G6" s="100">
        <v>10</v>
      </c>
      <c r="H6" s="102">
        <v>1061</v>
      </c>
      <c r="I6" s="103">
        <v>48</v>
      </c>
      <c r="K6" s="86"/>
    </row>
    <row r="7" spans="1:25" ht="15.75" customHeight="1" x14ac:dyDescent="0.3">
      <c r="A7" s="101">
        <v>2</v>
      </c>
      <c r="B7" s="102" t="s">
        <v>60</v>
      </c>
      <c r="C7" s="102" t="s">
        <v>61</v>
      </c>
      <c r="D7" s="102">
        <v>95</v>
      </c>
      <c r="E7" s="102">
        <v>96</v>
      </c>
      <c r="F7" s="102">
        <f>SUM(D7:E7)</f>
        <v>191</v>
      </c>
      <c r="G7" s="100">
        <v>9</v>
      </c>
      <c r="H7" s="157">
        <v>1128</v>
      </c>
      <c r="I7" s="163">
        <v>45</v>
      </c>
      <c r="J7" s="145"/>
      <c r="K7" s="86"/>
    </row>
    <row r="8" spans="1:25" ht="15.75" customHeight="1" x14ac:dyDescent="0.3">
      <c r="A8" s="101">
        <v>7</v>
      </c>
      <c r="B8" s="102" t="s">
        <v>472</v>
      </c>
      <c r="C8" s="102" t="s">
        <v>473</v>
      </c>
      <c r="D8" s="102">
        <v>90</v>
      </c>
      <c r="E8" s="102">
        <v>96</v>
      </c>
      <c r="F8" s="102">
        <f>SUM(D8:E8)</f>
        <v>186</v>
      </c>
      <c r="G8" s="100">
        <v>6</v>
      </c>
      <c r="H8" s="102">
        <v>1118</v>
      </c>
      <c r="I8" s="103">
        <v>43</v>
      </c>
      <c r="K8" s="86"/>
    </row>
    <row r="9" spans="1:25" ht="15.75" customHeight="1" x14ac:dyDescent="0.3">
      <c r="A9" s="101">
        <v>4</v>
      </c>
      <c r="B9" s="102" t="s">
        <v>469</v>
      </c>
      <c r="C9" s="102" t="s">
        <v>470</v>
      </c>
      <c r="D9" s="102">
        <v>92</v>
      </c>
      <c r="E9" s="102">
        <v>95</v>
      </c>
      <c r="F9" s="102">
        <f>SUM(D9:E9)</f>
        <v>187</v>
      </c>
      <c r="G9" s="100">
        <v>7</v>
      </c>
      <c r="H9" s="102">
        <v>939</v>
      </c>
      <c r="I9" s="103">
        <v>39</v>
      </c>
    </row>
    <row r="10" spans="1:25" ht="15.75" customHeight="1" x14ac:dyDescent="0.3">
      <c r="A10" s="101">
        <v>10</v>
      </c>
      <c r="B10" s="102" t="s">
        <v>325</v>
      </c>
      <c r="C10" s="102" t="s">
        <v>20</v>
      </c>
      <c r="D10" s="102">
        <v>88</v>
      </c>
      <c r="E10" s="102">
        <v>89</v>
      </c>
      <c r="F10" s="102">
        <f>SUM(D10:E10)</f>
        <v>177</v>
      </c>
      <c r="G10" s="100">
        <v>4</v>
      </c>
      <c r="H10" s="102">
        <v>1096</v>
      </c>
      <c r="I10" s="103">
        <v>37</v>
      </c>
    </row>
    <row r="11" spans="1:25" ht="15.75" customHeight="1" x14ac:dyDescent="0.3">
      <c r="A11" s="101">
        <v>8</v>
      </c>
      <c r="B11" s="102" t="s">
        <v>504</v>
      </c>
      <c r="C11" s="102" t="s">
        <v>473</v>
      </c>
      <c r="D11" s="102">
        <v>86</v>
      </c>
      <c r="E11" s="102">
        <v>91</v>
      </c>
      <c r="F11" s="102">
        <f>SUM(D11:E11)</f>
        <v>177</v>
      </c>
      <c r="G11" s="100">
        <v>4</v>
      </c>
      <c r="H11" s="102">
        <v>1064</v>
      </c>
      <c r="I11" s="103">
        <v>21</v>
      </c>
    </row>
    <row r="12" spans="1:25" ht="15.75" customHeight="1" x14ac:dyDescent="0.3">
      <c r="A12" s="101">
        <v>1</v>
      </c>
      <c r="B12" s="102" t="s">
        <v>108</v>
      </c>
      <c r="C12" s="102" t="s">
        <v>28</v>
      </c>
      <c r="D12" s="102">
        <v>84</v>
      </c>
      <c r="E12" s="102">
        <v>91</v>
      </c>
      <c r="F12" s="102">
        <f>SUM(D12:E12)</f>
        <v>175</v>
      </c>
      <c r="G12" s="100">
        <v>2</v>
      </c>
      <c r="H12" s="157">
        <v>1065</v>
      </c>
      <c r="I12" s="163">
        <v>20</v>
      </c>
    </row>
    <row r="13" spans="1:25" ht="15.75" customHeight="1" x14ac:dyDescent="0.3">
      <c r="A13" s="101">
        <v>3</v>
      </c>
      <c r="B13" s="102" t="s">
        <v>88</v>
      </c>
      <c r="C13" s="102" t="s">
        <v>23</v>
      </c>
      <c r="D13" s="102">
        <v>89</v>
      </c>
      <c r="E13" s="102">
        <v>89</v>
      </c>
      <c r="F13" s="102">
        <f>SUM(D13:E13)</f>
        <v>178</v>
      </c>
      <c r="G13" s="100">
        <v>5</v>
      </c>
      <c r="H13" s="102">
        <v>1048</v>
      </c>
      <c r="I13" s="103">
        <v>17</v>
      </c>
    </row>
    <row r="14" spans="1:25" ht="15.75" customHeight="1" x14ac:dyDescent="0.3">
      <c r="A14" s="263">
        <v>5</v>
      </c>
      <c r="B14" s="264" t="s">
        <v>22</v>
      </c>
      <c r="C14" s="264" t="s">
        <v>23</v>
      </c>
      <c r="D14" s="264" t="s">
        <v>69</v>
      </c>
      <c r="E14" s="264"/>
      <c r="F14" s="264">
        <f>SUM(D14:E14)</f>
        <v>0</v>
      </c>
      <c r="G14" s="265">
        <v>0</v>
      </c>
      <c r="H14" s="104">
        <v>717</v>
      </c>
      <c r="I14" s="105">
        <v>17</v>
      </c>
    </row>
    <row r="15" spans="1:25" ht="15.75" customHeight="1" x14ac:dyDescent="0.3"/>
    <row r="16" spans="1:25" ht="15.75" customHeight="1" x14ac:dyDescent="0.3">
      <c r="A16" s="90"/>
      <c r="B16" s="91" t="s">
        <v>5</v>
      </c>
      <c r="C16" s="92" t="s">
        <v>1231</v>
      </c>
      <c r="D16" s="92"/>
      <c r="E16" s="92" t="s">
        <v>1371</v>
      </c>
      <c r="F16" s="91"/>
      <c r="G16" s="91"/>
      <c r="H16" s="91"/>
      <c r="I16" s="91"/>
    </row>
    <row r="17" spans="1:9" ht="15.75" customHeight="1" x14ac:dyDescent="0.3">
      <c r="A17" s="216">
        <v>2</v>
      </c>
      <c r="B17" s="251" t="s">
        <v>7</v>
      </c>
      <c r="C17" s="252" t="s">
        <v>8</v>
      </c>
      <c r="D17" s="225"/>
      <c r="E17" s="253"/>
      <c r="F17" s="232" t="s">
        <v>9</v>
      </c>
      <c r="G17" s="232" t="s">
        <v>10</v>
      </c>
      <c r="H17" s="232" t="s">
        <v>11</v>
      </c>
      <c r="I17" s="233" t="s">
        <v>12</v>
      </c>
    </row>
    <row r="18" spans="1:9" ht="15.75" customHeight="1" x14ac:dyDescent="0.3">
      <c r="A18" s="259">
        <v>6</v>
      </c>
      <c r="B18" s="260" t="s">
        <v>791</v>
      </c>
      <c r="C18" s="260" t="s">
        <v>28</v>
      </c>
      <c r="D18" s="260">
        <v>82</v>
      </c>
      <c r="E18" s="260">
        <v>83</v>
      </c>
      <c r="F18" s="260">
        <f>SUM(D18:E18)</f>
        <v>165</v>
      </c>
      <c r="G18" s="260">
        <v>2</v>
      </c>
      <c r="H18" s="260">
        <v>1039</v>
      </c>
      <c r="I18" s="341">
        <v>46</v>
      </c>
    </row>
    <row r="19" spans="1:9" ht="15.75" customHeight="1" x14ac:dyDescent="0.3">
      <c r="A19" s="101">
        <v>7</v>
      </c>
      <c r="B19" s="102" t="s">
        <v>474</v>
      </c>
      <c r="C19" s="102" t="s">
        <v>473</v>
      </c>
      <c r="D19" s="102">
        <v>86</v>
      </c>
      <c r="E19" s="102">
        <v>91</v>
      </c>
      <c r="F19" s="102">
        <f>SUM(D19:E19)</f>
        <v>177</v>
      </c>
      <c r="G19" s="100">
        <v>9</v>
      </c>
      <c r="H19" s="102">
        <v>1043</v>
      </c>
      <c r="I19" s="103">
        <v>44</v>
      </c>
    </row>
    <row r="20" spans="1:9" ht="15.75" customHeight="1" x14ac:dyDescent="0.3">
      <c r="A20" s="101">
        <v>2</v>
      </c>
      <c r="B20" s="102" t="s">
        <v>488</v>
      </c>
      <c r="C20" s="102" t="s">
        <v>470</v>
      </c>
      <c r="D20" s="102">
        <v>90</v>
      </c>
      <c r="E20" s="102">
        <v>91</v>
      </c>
      <c r="F20" s="102">
        <f>SUM(D20:E20)</f>
        <v>181</v>
      </c>
      <c r="G20" s="100">
        <v>10</v>
      </c>
      <c r="H20" s="102">
        <v>1035</v>
      </c>
      <c r="I20" s="103">
        <v>43</v>
      </c>
    </row>
    <row r="21" spans="1:9" ht="15.75" customHeight="1" x14ac:dyDescent="0.3">
      <c r="A21" s="101">
        <v>5</v>
      </c>
      <c r="B21" s="102" t="s">
        <v>471</v>
      </c>
      <c r="C21" s="102" t="s">
        <v>470</v>
      </c>
      <c r="D21" s="102">
        <v>87</v>
      </c>
      <c r="E21" s="102">
        <v>89</v>
      </c>
      <c r="F21" s="102">
        <f>SUM(D21:E21)</f>
        <v>176</v>
      </c>
      <c r="G21" s="100">
        <v>8</v>
      </c>
      <c r="H21" s="102">
        <v>1027</v>
      </c>
      <c r="I21" s="103">
        <v>38</v>
      </c>
    </row>
    <row r="22" spans="1:9" ht="15.75" customHeight="1" x14ac:dyDescent="0.3">
      <c r="A22" s="101">
        <v>9</v>
      </c>
      <c r="B22" s="102" t="s">
        <v>1047</v>
      </c>
      <c r="C22" s="102" t="s">
        <v>23</v>
      </c>
      <c r="D22" s="102">
        <v>85</v>
      </c>
      <c r="E22" s="102">
        <v>90</v>
      </c>
      <c r="F22" s="102">
        <f>SUM(D22:E22)</f>
        <v>175</v>
      </c>
      <c r="G22" s="100">
        <v>7</v>
      </c>
      <c r="H22" s="102">
        <v>1020</v>
      </c>
      <c r="I22" s="103">
        <v>36</v>
      </c>
    </row>
    <row r="23" spans="1:9" ht="15.75" customHeight="1" x14ac:dyDescent="0.3">
      <c r="A23" s="101">
        <v>1</v>
      </c>
      <c r="B23" s="102" t="s">
        <v>1232</v>
      </c>
      <c r="C23" s="102" t="s">
        <v>470</v>
      </c>
      <c r="D23" s="102">
        <v>85</v>
      </c>
      <c r="E23" s="102">
        <v>85</v>
      </c>
      <c r="F23" s="102">
        <f>SUM(D23:E23)</f>
        <v>170</v>
      </c>
      <c r="G23" s="100">
        <v>3</v>
      </c>
      <c r="H23" s="157">
        <v>939</v>
      </c>
      <c r="I23" s="163">
        <v>34</v>
      </c>
    </row>
    <row r="24" spans="1:9" ht="15.75" customHeight="1" x14ac:dyDescent="0.3">
      <c r="A24" s="101">
        <v>4</v>
      </c>
      <c r="B24" s="102" t="s">
        <v>1233</v>
      </c>
      <c r="C24" s="102" t="s">
        <v>23</v>
      </c>
      <c r="D24" s="102">
        <v>84</v>
      </c>
      <c r="E24" s="102">
        <v>90</v>
      </c>
      <c r="F24" s="102">
        <f>SUM(D24:E24)</f>
        <v>174</v>
      </c>
      <c r="G24" s="100">
        <v>6</v>
      </c>
      <c r="H24" s="102">
        <v>1002</v>
      </c>
      <c r="I24" s="103">
        <v>30</v>
      </c>
    </row>
    <row r="25" spans="1:9" ht="15.75" customHeight="1" x14ac:dyDescent="0.3">
      <c r="A25" s="101">
        <v>3</v>
      </c>
      <c r="B25" s="102" t="s">
        <v>1185</v>
      </c>
      <c r="C25" s="102" t="s">
        <v>90</v>
      </c>
      <c r="D25" s="102">
        <v>81</v>
      </c>
      <c r="E25" s="102">
        <v>93</v>
      </c>
      <c r="F25" s="102">
        <f>SUM(D25:E25)</f>
        <v>174</v>
      </c>
      <c r="G25" s="100">
        <v>6</v>
      </c>
      <c r="H25" s="102">
        <v>1005</v>
      </c>
      <c r="I25" s="103">
        <v>27</v>
      </c>
    </row>
    <row r="26" spans="1:9" ht="15.75" customHeight="1" x14ac:dyDescent="0.3">
      <c r="A26" s="101">
        <v>8</v>
      </c>
      <c r="B26" s="102" t="s">
        <v>1234</v>
      </c>
      <c r="C26" s="102" t="s">
        <v>473</v>
      </c>
      <c r="D26" s="102">
        <v>76</v>
      </c>
      <c r="E26" s="102">
        <v>79</v>
      </c>
      <c r="F26" s="102">
        <f>SUM(D26:E26)</f>
        <v>155</v>
      </c>
      <c r="G26" s="100">
        <v>1</v>
      </c>
      <c r="H26" s="102">
        <v>986</v>
      </c>
      <c r="I26" s="103">
        <v>26</v>
      </c>
    </row>
    <row r="27" spans="1:9" ht="15.75" customHeight="1" x14ac:dyDescent="0.3">
      <c r="A27" s="263">
        <v>10</v>
      </c>
      <c r="B27" s="264" t="s">
        <v>35</v>
      </c>
      <c r="C27" s="264" t="s">
        <v>36</v>
      </c>
      <c r="D27" s="264">
        <v>84</v>
      </c>
      <c r="E27" s="264">
        <v>88</v>
      </c>
      <c r="F27" s="264">
        <f>SUM(D27:E27)</f>
        <v>172</v>
      </c>
      <c r="G27" s="265">
        <v>4</v>
      </c>
      <c r="H27" s="104">
        <v>967</v>
      </c>
      <c r="I27" s="105">
        <v>20</v>
      </c>
    </row>
    <row r="28" spans="1:9" ht="15.75" customHeight="1" x14ac:dyDescent="0.3"/>
    <row r="29" spans="1:9" ht="15.75" customHeight="1" x14ac:dyDescent="0.3">
      <c r="A29" s="90"/>
      <c r="B29" s="91" t="s">
        <v>43</v>
      </c>
      <c r="C29" s="92" t="s">
        <v>1235</v>
      </c>
      <c r="D29" s="92"/>
      <c r="E29" s="92" t="s">
        <v>1326</v>
      </c>
      <c r="F29" s="91"/>
      <c r="G29" s="91"/>
      <c r="H29" s="91"/>
      <c r="I29" s="91"/>
    </row>
    <row r="30" spans="1:9" ht="15.75" customHeight="1" x14ac:dyDescent="0.3">
      <c r="A30" s="216">
        <v>2</v>
      </c>
      <c r="B30" s="251" t="s">
        <v>7</v>
      </c>
      <c r="C30" s="252" t="s">
        <v>8</v>
      </c>
      <c r="D30" s="225"/>
      <c r="E30" s="253"/>
      <c r="F30" s="232" t="s">
        <v>9</v>
      </c>
      <c r="G30" s="232" t="s">
        <v>10</v>
      </c>
      <c r="H30" s="232" t="s">
        <v>11</v>
      </c>
      <c r="I30" s="233" t="s">
        <v>12</v>
      </c>
    </row>
    <row r="31" spans="1:9" ht="15.75" customHeight="1" x14ac:dyDescent="0.3">
      <c r="A31" s="259">
        <v>5</v>
      </c>
      <c r="B31" s="260" t="s">
        <v>83</v>
      </c>
      <c r="C31" s="260" t="s">
        <v>28</v>
      </c>
      <c r="D31" s="260">
        <v>82</v>
      </c>
      <c r="E31" s="260">
        <v>87</v>
      </c>
      <c r="F31" s="260">
        <f>SUM(D31:E31)</f>
        <v>169</v>
      </c>
      <c r="G31" s="260">
        <v>8</v>
      </c>
      <c r="H31" s="260">
        <v>1066</v>
      </c>
      <c r="I31" s="341">
        <v>50</v>
      </c>
    </row>
    <row r="32" spans="1:9" ht="15.75" customHeight="1" x14ac:dyDescent="0.3">
      <c r="A32" s="101">
        <v>3</v>
      </c>
      <c r="B32" s="102" t="s">
        <v>930</v>
      </c>
      <c r="C32" s="102" t="s">
        <v>478</v>
      </c>
      <c r="D32" s="102">
        <v>83</v>
      </c>
      <c r="E32" s="102">
        <v>84</v>
      </c>
      <c r="F32" s="102">
        <f>SUM(D32:E32)</f>
        <v>167</v>
      </c>
      <c r="G32" s="100">
        <v>6</v>
      </c>
      <c r="H32" s="102">
        <v>1050</v>
      </c>
      <c r="I32" s="103">
        <v>47</v>
      </c>
    </row>
    <row r="33" spans="1:9" ht="15.75" customHeight="1" x14ac:dyDescent="0.3">
      <c r="A33" s="101">
        <v>8</v>
      </c>
      <c r="B33" s="102" t="s">
        <v>142</v>
      </c>
      <c r="C33" s="102" t="s">
        <v>20</v>
      </c>
      <c r="D33" s="102">
        <v>91</v>
      </c>
      <c r="E33" s="102">
        <v>93</v>
      </c>
      <c r="F33" s="102">
        <f>SUM(D33:E33)</f>
        <v>184</v>
      </c>
      <c r="G33" s="100">
        <v>9</v>
      </c>
      <c r="H33" s="102">
        <v>1043</v>
      </c>
      <c r="I33" s="103">
        <v>41</v>
      </c>
    </row>
    <row r="34" spans="1:9" ht="15.75" customHeight="1" x14ac:dyDescent="0.3">
      <c r="A34" s="101">
        <v>1</v>
      </c>
      <c r="B34" s="102" t="s">
        <v>1236</v>
      </c>
      <c r="C34" s="102" t="s">
        <v>23</v>
      </c>
      <c r="D34" s="102">
        <v>83</v>
      </c>
      <c r="E34" s="102">
        <v>81</v>
      </c>
      <c r="F34" s="102">
        <f>SUM(D34:E34)</f>
        <v>164</v>
      </c>
      <c r="G34" s="100">
        <v>5</v>
      </c>
      <c r="H34" s="157">
        <v>984</v>
      </c>
      <c r="I34" s="163">
        <v>29</v>
      </c>
    </row>
    <row r="35" spans="1:9" ht="15.75" customHeight="1" x14ac:dyDescent="0.3">
      <c r="A35" s="101">
        <v>7</v>
      </c>
      <c r="B35" s="102" t="s">
        <v>545</v>
      </c>
      <c r="C35" s="102" t="s">
        <v>36</v>
      </c>
      <c r="D35" s="102">
        <v>79</v>
      </c>
      <c r="E35" s="102">
        <v>90</v>
      </c>
      <c r="F35" s="102">
        <f>SUM(D35:E35)</f>
        <v>169</v>
      </c>
      <c r="G35" s="100">
        <v>8</v>
      </c>
      <c r="H35" s="102">
        <v>977</v>
      </c>
      <c r="I35" s="103">
        <v>29</v>
      </c>
    </row>
    <row r="36" spans="1:9" ht="15.75" customHeight="1" x14ac:dyDescent="0.3">
      <c r="A36" s="101">
        <v>6</v>
      </c>
      <c r="B36" s="102" t="s">
        <v>1201</v>
      </c>
      <c r="C36" s="102" t="s">
        <v>299</v>
      </c>
      <c r="D36" s="102">
        <v>66</v>
      </c>
      <c r="E36" s="102">
        <v>84</v>
      </c>
      <c r="F36" s="102">
        <f>SUM(D36:E36)</f>
        <v>150</v>
      </c>
      <c r="G36" s="100">
        <v>2</v>
      </c>
      <c r="H36" s="102">
        <v>970</v>
      </c>
      <c r="I36" s="103">
        <v>27</v>
      </c>
    </row>
    <row r="37" spans="1:9" ht="15.75" customHeight="1" x14ac:dyDescent="0.3">
      <c r="A37" s="101">
        <v>9</v>
      </c>
      <c r="B37" s="102" t="s">
        <v>1238</v>
      </c>
      <c r="C37" s="102" t="s">
        <v>473</v>
      </c>
      <c r="D37" s="168">
        <v>81</v>
      </c>
      <c r="E37" s="102">
        <v>81</v>
      </c>
      <c r="F37" s="102">
        <f>SUM(D37:E37)</f>
        <v>162</v>
      </c>
      <c r="G37" s="100">
        <v>4</v>
      </c>
      <c r="H37" s="102">
        <v>815</v>
      </c>
      <c r="I37" s="103">
        <v>21</v>
      </c>
    </row>
    <row r="38" spans="1:9" ht="15.75" customHeight="1" x14ac:dyDescent="0.3">
      <c r="A38" s="101">
        <v>2</v>
      </c>
      <c r="B38" s="102" t="s">
        <v>929</v>
      </c>
      <c r="C38" s="102" t="s">
        <v>478</v>
      </c>
      <c r="D38" s="102">
        <v>69</v>
      </c>
      <c r="E38" s="102">
        <v>72</v>
      </c>
      <c r="F38" s="102">
        <f>SUM(D38:E38)</f>
        <v>141</v>
      </c>
      <c r="G38" s="100">
        <v>1</v>
      </c>
      <c r="H38" s="102">
        <v>894</v>
      </c>
      <c r="I38" s="103">
        <v>15</v>
      </c>
    </row>
    <row r="39" spans="1:9" ht="15.75" customHeight="1" x14ac:dyDescent="0.3">
      <c r="A39" s="263">
        <v>4</v>
      </c>
      <c r="B39" s="264" t="s">
        <v>1237</v>
      </c>
      <c r="C39" s="264" t="s">
        <v>23</v>
      </c>
      <c r="D39" s="264">
        <v>77</v>
      </c>
      <c r="E39" s="264">
        <v>77</v>
      </c>
      <c r="F39" s="264">
        <f>SUM(D39:E39)</f>
        <v>154</v>
      </c>
      <c r="G39" s="265">
        <v>3</v>
      </c>
      <c r="H39" s="104">
        <v>924</v>
      </c>
      <c r="I39" s="105">
        <v>13</v>
      </c>
    </row>
    <row r="40" spans="1:9" ht="15.75" customHeight="1" x14ac:dyDescent="0.3"/>
    <row r="41" spans="1:9" ht="15.75" customHeight="1" x14ac:dyDescent="0.3">
      <c r="A41" s="90"/>
      <c r="B41" s="91" t="s">
        <v>45</v>
      </c>
      <c r="C41" s="92" t="s">
        <v>1239</v>
      </c>
      <c r="D41" s="92"/>
      <c r="E41" s="92" t="s">
        <v>1372</v>
      </c>
      <c r="F41" s="91"/>
      <c r="G41" s="91"/>
      <c r="H41" s="91"/>
      <c r="I41" s="91"/>
    </row>
    <row r="42" spans="1:9" ht="15.75" customHeight="1" x14ac:dyDescent="0.3">
      <c r="A42" s="216">
        <v>2</v>
      </c>
      <c r="B42" s="251" t="s">
        <v>7</v>
      </c>
      <c r="C42" s="252" t="s">
        <v>8</v>
      </c>
      <c r="D42" s="225"/>
      <c r="E42" s="253"/>
      <c r="F42" s="232" t="s">
        <v>9</v>
      </c>
      <c r="G42" s="232" t="s">
        <v>10</v>
      </c>
      <c r="H42" s="232" t="s">
        <v>11</v>
      </c>
      <c r="I42" s="233" t="s">
        <v>12</v>
      </c>
    </row>
    <row r="43" spans="1:9" ht="15.75" customHeight="1" x14ac:dyDescent="0.3">
      <c r="A43" s="259">
        <v>7</v>
      </c>
      <c r="B43" s="260" t="s">
        <v>52</v>
      </c>
      <c r="C43" s="260" t="s">
        <v>53</v>
      </c>
      <c r="D43" s="260">
        <v>90</v>
      </c>
      <c r="E43" s="260">
        <v>91</v>
      </c>
      <c r="F43" s="260">
        <f>SUM(D43:E43)</f>
        <v>181</v>
      </c>
      <c r="G43" s="260">
        <v>9</v>
      </c>
      <c r="H43" s="260">
        <v>1085</v>
      </c>
      <c r="I43" s="341">
        <v>54</v>
      </c>
    </row>
    <row r="44" spans="1:9" ht="15.75" customHeight="1" x14ac:dyDescent="0.3">
      <c r="A44" s="101">
        <v>9</v>
      </c>
      <c r="B44" s="102" t="s">
        <v>671</v>
      </c>
      <c r="C44" s="102" t="s">
        <v>25</v>
      </c>
      <c r="D44" s="102">
        <v>86</v>
      </c>
      <c r="E44" s="102">
        <v>88</v>
      </c>
      <c r="F44" s="102">
        <f>SUM(D44:E44)</f>
        <v>174</v>
      </c>
      <c r="G44" s="100">
        <v>8</v>
      </c>
      <c r="H44" s="102">
        <v>1040</v>
      </c>
      <c r="I44" s="103">
        <v>49</v>
      </c>
    </row>
    <row r="45" spans="1:9" ht="15.75" customHeight="1" x14ac:dyDescent="0.3">
      <c r="A45" s="101">
        <v>2</v>
      </c>
      <c r="B45" s="102" t="s">
        <v>1240</v>
      </c>
      <c r="C45" s="102" t="s">
        <v>36</v>
      </c>
      <c r="D45" s="102">
        <v>74</v>
      </c>
      <c r="E45" s="102">
        <v>85</v>
      </c>
      <c r="F45" s="102">
        <f>SUM(D45:E45)</f>
        <v>159</v>
      </c>
      <c r="G45" s="100">
        <v>5</v>
      </c>
      <c r="H45" s="102">
        <v>942</v>
      </c>
      <c r="I45" s="103">
        <v>34</v>
      </c>
    </row>
    <row r="46" spans="1:9" ht="15.75" customHeight="1" x14ac:dyDescent="0.3">
      <c r="A46" s="101">
        <v>1</v>
      </c>
      <c r="B46" s="102" t="s">
        <v>47</v>
      </c>
      <c r="C46" s="102" t="s">
        <v>36</v>
      </c>
      <c r="D46" s="102">
        <v>83</v>
      </c>
      <c r="E46" s="102">
        <v>89</v>
      </c>
      <c r="F46" s="102">
        <f>SUM(D46:E46)</f>
        <v>172</v>
      </c>
      <c r="G46" s="100">
        <v>7</v>
      </c>
      <c r="H46" s="157">
        <v>899</v>
      </c>
      <c r="I46" s="163">
        <v>34</v>
      </c>
    </row>
    <row r="47" spans="1:9" ht="15.75" customHeight="1" x14ac:dyDescent="0.3">
      <c r="A47" s="101">
        <v>5</v>
      </c>
      <c r="B47" s="102" t="s">
        <v>1241</v>
      </c>
      <c r="C47" s="102" t="s">
        <v>23</v>
      </c>
      <c r="D47" s="168">
        <v>77</v>
      </c>
      <c r="E47" s="102">
        <v>80</v>
      </c>
      <c r="F47" s="102">
        <f>SUM(D47:E47)</f>
        <v>157</v>
      </c>
      <c r="G47" s="100">
        <v>4</v>
      </c>
      <c r="H47" s="102">
        <v>943</v>
      </c>
      <c r="I47" s="103">
        <v>32</v>
      </c>
    </row>
    <row r="48" spans="1:9" ht="15.75" customHeight="1" x14ac:dyDescent="0.3">
      <c r="A48" s="101">
        <v>6</v>
      </c>
      <c r="B48" s="102" t="s">
        <v>566</v>
      </c>
      <c r="C48" s="102" t="s">
        <v>23</v>
      </c>
      <c r="D48" s="102">
        <v>69</v>
      </c>
      <c r="E48" s="102">
        <v>79</v>
      </c>
      <c r="F48" s="102">
        <f>SUM(D48:E48)</f>
        <v>148</v>
      </c>
      <c r="G48" s="100">
        <v>3</v>
      </c>
      <c r="H48" s="102">
        <v>885</v>
      </c>
      <c r="I48" s="103">
        <v>26</v>
      </c>
    </row>
    <row r="49" spans="1:9" ht="15.75" customHeight="1" x14ac:dyDescent="0.3">
      <c r="A49" s="101">
        <v>8</v>
      </c>
      <c r="B49" s="102" t="s">
        <v>79</v>
      </c>
      <c r="C49" s="102" t="s">
        <v>53</v>
      </c>
      <c r="D49" s="102">
        <v>84</v>
      </c>
      <c r="E49" s="102">
        <v>88</v>
      </c>
      <c r="F49" s="102">
        <f>SUM(D49:E49)</f>
        <v>172</v>
      </c>
      <c r="G49" s="100">
        <v>7</v>
      </c>
      <c r="H49" s="102">
        <v>484</v>
      </c>
      <c r="I49" s="103">
        <v>17</v>
      </c>
    </row>
    <row r="50" spans="1:9" ht="15.75" customHeight="1" x14ac:dyDescent="0.3">
      <c r="A50" s="101">
        <v>4</v>
      </c>
      <c r="B50" s="102" t="s">
        <v>555</v>
      </c>
      <c r="C50" s="102" t="s">
        <v>235</v>
      </c>
      <c r="D50" s="102">
        <v>53</v>
      </c>
      <c r="E50" s="102">
        <v>68</v>
      </c>
      <c r="F50" s="102">
        <f>SUM(D50:E50)</f>
        <v>121</v>
      </c>
      <c r="G50" s="100">
        <v>1</v>
      </c>
      <c r="H50" s="102">
        <v>784</v>
      </c>
      <c r="I50" s="103">
        <v>15</v>
      </c>
    </row>
    <row r="51" spans="1:9" ht="15.75" customHeight="1" x14ac:dyDescent="0.3">
      <c r="A51" s="263">
        <v>3</v>
      </c>
      <c r="B51" s="264" t="s">
        <v>198</v>
      </c>
      <c r="C51" s="264" t="s">
        <v>23</v>
      </c>
      <c r="D51" s="264">
        <v>68</v>
      </c>
      <c r="E51" s="264">
        <v>68</v>
      </c>
      <c r="F51" s="264">
        <f>SUM(D51:E51)</f>
        <v>136</v>
      </c>
      <c r="G51" s="265">
        <v>2</v>
      </c>
      <c r="H51" s="104">
        <v>591</v>
      </c>
      <c r="I51" s="105">
        <v>10</v>
      </c>
    </row>
    <row r="52" spans="1:9" ht="15.75" customHeight="1" x14ac:dyDescent="0.3"/>
    <row r="53" spans="1:9" ht="15.75" customHeight="1" x14ac:dyDescent="0.3">
      <c r="B53" s="86" t="s">
        <v>1242</v>
      </c>
      <c r="F53" s="106" t="s">
        <v>1547</v>
      </c>
    </row>
    <row r="54" spans="1:9" ht="15.75" customHeight="1" x14ac:dyDescent="0.3">
      <c r="B54" s="86" t="s">
        <v>1548</v>
      </c>
    </row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43:I51">
    <sortCondition descending="1" ref="I43"/>
    <sortCondition descending="1" ref="H43"/>
  </sortState>
  <hyperlinks>
    <hyperlink ref="B2" location="'Index'!A3" tooltip="Go to the Index sheet" display="á" xr:uid="{0EF89FAE-D4D2-4319-8815-CC1EF1F7B7A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5054C-4C31-47A4-8467-34C78B67A1BD}">
  <sheetPr codeName="Sheet54"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9" width="5" style="86" customWidth="1"/>
    <col min="20" max="25" width="10.28515625" style="86"/>
  </cols>
  <sheetData>
    <row r="1" spans="1:25" ht="18" x14ac:dyDescent="0.35">
      <c r="A1" s="83"/>
      <c r="B1" s="84" t="s">
        <v>1228</v>
      </c>
      <c r="C1" s="84"/>
      <c r="D1" s="85"/>
      <c r="E1" s="85"/>
      <c r="F1" s="85" t="s">
        <v>148</v>
      </c>
      <c r="G1" s="85"/>
      <c r="H1" s="85"/>
      <c r="I1" s="85" t="s">
        <v>1546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92" t="s">
        <v>1</v>
      </c>
      <c r="I2" s="164" t="s">
        <v>1229</v>
      </c>
    </row>
    <row r="3" spans="1:25" ht="15.75" customHeight="1" x14ac:dyDescent="0.3">
      <c r="A3" s="90"/>
      <c r="B3" s="91" t="s">
        <v>3</v>
      </c>
      <c r="C3" s="86" t="s">
        <v>1243</v>
      </c>
      <c r="E3" s="92" t="s">
        <v>1373</v>
      </c>
      <c r="F3" s="91"/>
      <c r="G3" s="91"/>
      <c r="H3" s="91"/>
      <c r="I3" s="91"/>
      <c r="J3" s="112"/>
      <c r="K3" s="112"/>
      <c r="L3" s="112"/>
      <c r="M3" s="112"/>
      <c r="N3" s="112"/>
      <c r="O3" s="11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16">
        <v>2</v>
      </c>
      <c r="B4" s="251" t="s">
        <v>7</v>
      </c>
      <c r="C4" s="252" t="s">
        <v>8</v>
      </c>
      <c r="D4" s="225"/>
      <c r="E4" s="253"/>
      <c r="F4" s="232" t="s">
        <v>9</v>
      </c>
      <c r="G4" s="232" t="s">
        <v>10</v>
      </c>
      <c r="H4" s="232" t="s">
        <v>11</v>
      </c>
      <c r="I4" s="233" t="s">
        <v>12</v>
      </c>
      <c r="J4" s="112"/>
      <c r="K4" s="112"/>
      <c r="L4" s="112"/>
      <c r="M4" s="112"/>
      <c r="N4" s="112"/>
      <c r="O4" s="11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71">
        <v>11</v>
      </c>
      <c r="B5" s="349" t="s">
        <v>476</v>
      </c>
      <c r="C5" s="349" t="s">
        <v>20</v>
      </c>
      <c r="D5" s="349">
        <v>93</v>
      </c>
      <c r="E5" s="349">
        <v>97</v>
      </c>
      <c r="F5" s="273">
        <v>190</v>
      </c>
      <c r="G5" s="273">
        <v>12</v>
      </c>
      <c r="H5" s="350">
        <v>1133</v>
      </c>
      <c r="I5" s="351">
        <v>70</v>
      </c>
      <c r="J5" s="112"/>
      <c r="K5" s="112"/>
      <c r="L5" s="112"/>
      <c r="M5" s="112"/>
      <c r="N5" s="112"/>
      <c r="O5" s="11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74">
        <v>12</v>
      </c>
      <c r="B6" s="275" t="s">
        <v>325</v>
      </c>
      <c r="C6" s="275" t="s">
        <v>20</v>
      </c>
      <c r="D6" s="275">
        <v>88</v>
      </c>
      <c r="E6" s="275">
        <v>89</v>
      </c>
      <c r="F6" s="276">
        <v>177</v>
      </c>
      <c r="G6" s="276">
        <v>10</v>
      </c>
      <c r="H6" s="114">
        <v>1096</v>
      </c>
      <c r="I6" s="115">
        <v>63</v>
      </c>
      <c r="J6" s="112"/>
      <c r="K6" s="112"/>
      <c r="L6" s="112"/>
      <c r="M6" s="112"/>
      <c r="N6" s="112"/>
      <c r="O6" s="11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74">
        <v>4</v>
      </c>
      <c r="B7" s="275" t="s">
        <v>469</v>
      </c>
      <c r="C7" s="275" t="s">
        <v>470</v>
      </c>
      <c r="D7" s="275">
        <v>92</v>
      </c>
      <c r="E7" s="275">
        <v>95</v>
      </c>
      <c r="F7" s="276">
        <v>187</v>
      </c>
      <c r="G7" s="276">
        <v>11</v>
      </c>
      <c r="H7" s="114">
        <v>939</v>
      </c>
      <c r="I7" s="115">
        <v>55</v>
      </c>
      <c r="J7" s="112"/>
      <c r="K7" s="112"/>
      <c r="L7" s="112"/>
      <c r="M7" s="112"/>
      <c r="N7" s="112"/>
      <c r="O7" s="11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74">
        <v>10</v>
      </c>
      <c r="B8" s="275" t="s">
        <v>504</v>
      </c>
      <c r="C8" s="275" t="s">
        <v>473</v>
      </c>
      <c r="D8" s="275">
        <v>86</v>
      </c>
      <c r="E8" s="275">
        <v>91</v>
      </c>
      <c r="F8" s="276">
        <v>177</v>
      </c>
      <c r="G8" s="276">
        <v>10</v>
      </c>
      <c r="H8" s="114">
        <v>1064</v>
      </c>
      <c r="I8" s="115">
        <v>53</v>
      </c>
      <c r="J8" s="112"/>
      <c r="K8" s="112"/>
      <c r="L8" s="112"/>
      <c r="M8" s="112"/>
      <c r="N8" s="112"/>
      <c r="O8" s="11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77">
        <v>9</v>
      </c>
      <c r="B9" s="275" t="s">
        <v>474</v>
      </c>
      <c r="C9" s="275" t="s">
        <v>473</v>
      </c>
      <c r="D9" s="275">
        <v>86</v>
      </c>
      <c r="E9" s="275">
        <v>91</v>
      </c>
      <c r="F9" s="276">
        <v>177</v>
      </c>
      <c r="G9" s="276">
        <v>10</v>
      </c>
      <c r="H9" s="114">
        <v>1043</v>
      </c>
      <c r="I9" s="115">
        <v>49</v>
      </c>
      <c r="J9" s="112"/>
      <c r="K9" s="112"/>
      <c r="L9" s="112"/>
      <c r="M9" s="112"/>
      <c r="N9" s="112"/>
      <c r="O9" s="11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77">
        <v>5</v>
      </c>
      <c r="B10" s="275" t="s">
        <v>471</v>
      </c>
      <c r="C10" s="275" t="s">
        <v>470</v>
      </c>
      <c r="D10" s="275">
        <v>87</v>
      </c>
      <c r="E10" s="275">
        <v>89</v>
      </c>
      <c r="F10" s="276">
        <v>176</v>
      </c>
      <c r="G10" s="276">
        <v>7</v>
      </c>
      <c r="H10" s="114">
        <v>1027</v>
      </c>
      <c r="I10" s="115">
        <v>41</v>
      </c>
      <c r="J10" s="112"/>
      <c r="K10" s="112"/>
      <c r="L10" s="112"/>
      <c r="M10" s="112"/>
      <c r="N10" s="112"/>
      <c r="O10" s="11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74">
        <v>2</v>
      </c>
      <c r="B11" s="275" t="s">
        <v>1232</v>
      </c>
      <c r="C11" s="275" t="s">
        <v>470</v>
      </c>
      <c r="D11" s="275">
        <v>85</v>
      </c>
      <c r="E11" s="275">
        <v>85</v>
      </c>
      <c r="F11" s="276">
        <v>170</v>
      </c>
      <c r="G11" s="276">
        <v>5</v>
      </c>
      <c r="H11" s="114">
        <v>939</v>
      </c>
      <c r="I11" s="115">
        <v>35</v>
      </c>
      <c r="J11" s="112"/>
      <c r="K11" s="112"/>
      <c r="L11" s="112"/>
      <c r="M11" s="112"/>
      <c r="N11" s="112"/>
      <c r="O11" s="11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77">
        <v>3</v>
      </c>
      <c r="B12" s="275" t="s">
        <v>1185</v>
      </c>
      <c r="C12" s="275" t="s">
        <v>90</v>
      </c>
      <c r="D12" s="275">
        <v>81</v>
      </c>
      <c r="E12" s="275">
        <v>93</v>
      </c>
      <c r="F12" s="276">
        <v>174</v>
      </c>
      <c r="G12" s="276">
        <v>6</v>
      </c>
      <c r="H12" s="114">
        <v>1005</v>
      </c>
      <c r="I12" s="115">
        <v>32</v>
      </c>
      <c r="J12" s="112"/>
      <c r="K12" s="112"/>
      <c r="L12" s="112"/>
      <c r="M12" s="112"/>
      <c r="N12" s="112"/>
      <c r="O12" s="1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77">
        <v>7</v>
      </c>
      <c r="B13" s="275" t="s">
        <v>545</v>
      </c>
      <c r="C13" s="275" t="s">
        <v>36</v>
      </c>
      <c r="D13" s="275">
        <v>79</v>
      </c>
      <c r="E13" s="275">
        <v>90</v>
      </c>
      <c r="F13" s="276">
        <v>169</v>
      </c>
      <c r="G13" s="276">
        <v>4</v>
      </c>
      <c r="H13" s="114">
        <v>977</v>
      </c>
      <c r="I13" s="115">
        <v>24</v>
      </c>
      <c r="J13" s="112"/>
      <c r="K13" s="112"/>
      <c r="L13" s="112"/>
      <c r="M13" s="112"/>
      <c r="N13" s="112"/>
      <c r="O13" s="11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274">
        <v>6</v>
      </c>
      <c r="B14" s="275" t="s">
        <v>1201</v>
      </c>
      <c r="C14" s="275" t="s">
        <v>299</v>
      </c>
      <c r="D14" s="275">
        <v>66</v>
      </c>
      <c r="E14" s="275">
        <v>84</v>
      </c>
      <c r="F14" s="276">
        <v>150</v>
      </c>
      <c r="G14" s="276">
        <v>1</v>
      </c>
      <c r="H14" s="114">
        <v>970</v>
      </c>
      <c r="I14" s="115">
        <v>23</v>
      </c>
      <c r="J14" s="112"/>
      <c r="K14" s="112"/>
      <c r="L14" s="112"/>
      <c r="M14" s="112"/>
      <c r="N14" s="112"/>
      <c r="O14" s="11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274">
        <v>8</v>
      </c>
      <c r="B15" s="276" t="s">
        <v>1238</v>
      </c>
      <c r="C15" s="276" t="s">
        <v>473</v>
      </c>
      <c r="D15" s="281">
        <v>81</v>
      </c>
      <c r="E15" s="276">
        <v>81</v>
      </c>
      <c r="F15" s="276">
        <v>162</v>
      </c>
      <c r="G15" s="276">
        <v>3</v>
      </c>
      <c r="H15" s="114">
        <v>815</v>
      </c>
      <c r="I15" s="115">
        <v>19</v>
      </c>
      <c r="J15" s="112"/>
      <c r="K15" s="112"/>
      <c r="L15" s="112"/>
      <c r="M15" s="112"/>
      <c r="N15" s="112"/>
      <c r="O15" s="11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82">
        <v>1</v>
      </c>
      <c r="B16" s="280" t="s">
        <v>1240</v>
      </c>
      <c r="C16" s="280" t="s">
        <v>36</v>
      </c>
      <c r="D16" s="280">
        <v>74</v>
      </c>
      <c r="E16" s="280">
        <v>85</v>
      </c>
      <c r="F16" s="280">
        <v>159</v>
      </c>
      <c r="G16" s="280">
        <v>2</v>
      </c>
      <c r="H16" s="343">
        <v>942</v>
      </c>
      <c r="I16" s="344">
        <v>14</v>
      </c>
      <c r="J16" s="112"/>
      <c r="K16" s="112"/>
      <c r="L16" s="112"/>
      <c r="M16" s="112"/>
      <c r="N16" s="112"/>
      <c r="O16" s="11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12"/>
      <c r="B18" s="86" t="s">
        <v>178</v>
      </c>
      <c r="F18" s="106" t="s">
        <v>1547</v>
      </c>
      <c r="H18" s="112"/>
      <c r="I18" s="112"/>
      <c r="J18" s="112"/>
      <c r="K18" s="112"/>
      <c r="L18" s="112"/>
      <c r="M18" s="112"/>
      <c r="N18" s="112"/>
      <c r="O18" s="11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12"/>
      <c r="B19" s="86" t="s">
        <v>1548</v>
      </c>
      <c r="H19" s="112"/>
      <c r="I19" s="112"/>
      <c r="J19" s="112"/>
      <c r="K19" s="112"/>
      <c r="L19" s="112"/>
      <c r="M19" s="112"/>
      <c r="N19" s="112"/>
      <c r="O19" s="11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sortState xmlns:xlrd2="http://schemas.microsoft.com/office/spreadsheetml/2017/richdata2" ref="A5:I16">
    <sortCondition descending="1" ref="I5"/>
    <sortCondition descending="1" ref="H5"/>
  </sortState>
  <hyperlinks>
    <hyperlink ref="B2" location="'Index'!A3" tooltip="Go to the Index sheet" display="á" xr:uid="{F4B77BCB-FEFA-46F4-95C1-96B5BB6D503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C740-78BF-4F2B-B96F-DEDE549648C4}">
  <sheetPr codeName="Sheet24">
    <tabColor rgb="FFA5A5A5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6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6" customWidth="1"/>
    <col min="12" max="13" width="20.7109375" style="6" customWidth="1"/>
    <col min="14" max="19" width="5" style="6" customWidth="1"/>
    <col min="20" max="25" width="10.28515625" style="6"/>
  </cols>
  <sheetData>
    <row r="1" spans="1:25" ht="18" x14ac:dyDescent="0.35">
      <c r="A1" s="41"/>
      <c r="B1" s="41" t="s">
        <v>761</v>
      </c>
      <c r="C1" s="4"/>
      <c r="D1" s="4"/>
      <c r="E1" s="4"/>
      <c r="F1" s="4"/>
      <c r="G1" s="4"/>
      <c r="H1" s="4"/>
      <c r="I1" s="4" t="s">
        <v>1546</v>
      </c>
      <c r="J1" s="4"/>
      <c r="K1" s="4"/>
      <c r="L1" s="4"/>
      <c r="M1" s="176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15.75" customHeight="1" x14ac:dyDescent="0.3">
      <c r="B2" s="393" t="s">
        <v>1</v>
      </c>
      <c r="C2" s="17"/>
      <c r="D2" s="17"/>
      <c r="E2" s="17"/>
      <c r="H2" s="17"/>
      <c r="I2" s="42" t="s">
        <v>762</v>
      </c>
    </row>
    <row r="3" spans="1:25" ht="15.75" customHeight="1" x14ac:dyDescent="0.3">
      <c r="B3" s="17" t="s">
        <v>3</v>
      </c>
      <c r="C3" s="68" t="s">
        <v>763</v>
      </c>
      <c r="D3" s="68"/>
      <c r="E3" s="254" t="s">
        <v>1374</v>
      </c>
      <c r="J3" s="12"/>
      <c r="T3" s="12"/>
      <c r="U3" s="12"/>
      <c r="V3" s="12"/>
      <c r="W3" s="12"/>
      <c r="X3" s="12"/>
      <c r="Y3" s="12"/>
    </row>
    <row r="4" spans="1:25" ht="15.75" customHeight="1" x14ac:dyDescent="0.3">
      <c r="A4" s="18">
        <v>2</v>
      </c>
      <c r="B4" s="177" t="s">
        <v>7</v>
      </c>
      <c r="C4" s="178" t="s">
        <v>8</v>
      </c>
      <c r="D4" s="46"/>
      <c r="E4" s="179"/>
      <c r="F4" s="66" t="s">
        <v>9</v>
      </c>
      <c r="G4" s="66" t="s">
        <v>10</v>
      </c>
      <c r="H4" s="66" t="s">
        <v>11</v>
      </c>
      <c r="I4" s="67" t="s">
        <v>12</v>
      </c>
      <c r="J4" s="12"/>
      <c r="T4" s="12"/>
      <c r="U4" s="12"/>
      <c r="V4" s="12"/>
      <c r="W4" s="12"/>
      <c r="X4" s="12"/>
      <c r="Y4" s="12"/>
    </row>
    <row r="5" spans="1:25" ht="15.75" customHeight="1" x14ac:dyDescent="0.3">
      <c r="A5" s="300">
        <v>7</v>
      </c>
      <c r="B5" s="301" t="s">
        <v>767</v>
      </c>
      <c r="C5" s="301" t="s">
        <v>536</v>
      </c>
      <c r="D5" s="301">
        <v>99</v>
      </c>
      <c r="E5" s="301">
        <v>99</v>
      </c>
      <c r="F5" s="301">
        <f>SUM(D5:E5)</f>
        <v>198</v>
      </c>
      <c r="G5" s="301">
        <v>8</v>
      </c>
      <c r="H5" s="301">
        <v>1174</v>
      </c>
      <c r="I5" s="363">
        <v>45</v>
      </c>
      <c r="J5" s="12"/>
      <c r="T5" s="12"/>
      <c r="U5" s="12"/>
      <c r="X5" s="12"/>
      <c r="Y5" s="12"/>
    </row>
    <row r="6" spans="1:25" ht="15.75" customHeight="1" x14ac:dyDescent="0.3">
      <c r="A6" s="180">
        <v>2</v>
      </c>
      <c r="B6" s="29" t="s">
        <v>765</v>
      </c>
      <c r="C6" s="29" t="s">
        <v>301</v>
      </c>
      <c r="D6" s="29">
        <v>97</v>
      </c>
      <c r="E6" s="29">
        <v>94</v>
      </c>
      <c r="F6" s="29">
        <f>SUM(D6:E6)</f>
        <v>191</v>
      </c>
      <c r="G6" s="54">
        <v>7</v>
      </c>
      <c r="H6" s="29">
        <v>1166</v>
      </c>
      <c r="I6" s="30">
        <v>44</v>
      </c>
    </row>
    <row r="7" spans="1:25" ht="15.75" customHeight="1" x14ac:dyDescent="0.3">
      <c r="A7" s="180">
        <v>1</v>
      </c>
      <c r="B7" s="29" t="s">
        <v>764</v>
      </c>
      <c r="C7" s="29" t="s">
        <v>705</v>
      </c>
      <c r="D7" s="29">
        <v>94</v>
      </c>
      <c r="E7" s="29">
        <v>96</v>
      </c>
      <c r="F7" s="29">
        <f>SUM(D7:E7)</f>
        <v>190</v>
      </c>
      <c r="G7" s="54">
        <v>6</v>
      </c>
      <c r="H7" s="32">
        <v>1158</v>
      </c>
      <c r="I7" s="27">
        <v>38</v>
      </c>
      <c r="J7" s="181"/>
    </row>
    <row r="8" spans="1:25" ht="15.75" customHeight="1" x14ac:dyDescent="0.3">
      <c r="A8" s="180">
        <v>4</v>
      </c>
      <c r="B8" s="29" t="s">
        <v>279</v>
      </c>
      <c r="C8" s="29" t="s">
        <v>49</v>
      </c>
      <c r="D8" s="29">
        <v>94</v>
      </c>
      <c r="E8" s="29">
        <v>95</v>
      </c>
      <c r="F8" s="29">
        <f>SUM(D8:E8)</f>
        <v>189</v>
      </c>
      <c r="G8" s="54">
        <v>5</v>
      </c>
      <c r="H8" s="29">
        <v>1143</v>
      </c>
      <c r="I8" s="30">
        <v>32</v>
      </c>
      <c r="K8" s="7"/>
    </row>
    <row r="9" spans="1:25" ht="15.75" customHeight="1" x14ac:dyDescent="0.3">
      <c r="A9" s="180">
        <v>8</v>
      </c>
      <c r="B9" s="29" t="s">
        <v>768</v>
      </c>
      <c r="C9" s="29" t="s">
        <v>536</v>
      </c>
      <c r="D9" s="29">
        <v>91</v>
      </c>
      <c r="E9" s="29">
        <v>92</v>
      </c>
      <c r="F9" s="29">
        <f>SUM(D9:E9)</f>
        <v>183</v>
      </c>
      <c r="G9" s="54">
        <v>4</v>
      </c>
      <c r="H9" s="29">
        <v>1112</v>
      </c>
      <c r="I9" s="30">
        <v>23</v>
      </c>
    </row>
    <row r="10" spans="1:25" ht="15.75" customHeight="1" x14ac:dyDescent="0.3">
      <c r="A10" s="180">
        <v>3</v>
      </c>
      <c r="B10" s="29" t="s">
        <v>156</v>
      </c>
      <c r="C10" s="29" t="s">
        <v>49</v>
      </c>
      <c r="D10" s="29">
        <v>94</v>
      </c>
      <c r="E10" s="29">
        <v>89</v>
      </c>
      <c r="F10" s="29">
        <f>SUM(D10:E10)</f>
        <v>183</v>
      </c>
      <c r="G10" s="54">
        <v>4</v>
      </c>
      <c r="H10" s="29">
        <v>1088</v>
      </c>
      <c r="I10" s="30">
        <v>18</v>
      </c>
    </row>
    <row r="11" spans="1:25" ht="15.75" customHeight="1" x14ac:dyDescent="0.3">
      <c r="A11" s="180">
        <v>6</v>
      </c>
      <c r="B11" s="29" t="s">
        <v>766</v>
      </c>
      <c r="C11" s="29" t="s">
        <v>536</v>
      </c>
      <c r="D11" s="29">
        <v>94</v>
      </c>
      <c r="E11" s="29">
        <v>88</v>
      </c>
      <c r="F11" s="29">
        <f>SUM(D11:E11)</f>
        <v>182</v>
      </c>
      <c r="G11" s="54">
        <v>2</v>
      </c>
      <c r="H11" s="29">
        <v>1074</v>
      </c>
      <c r="I11" s="30">
        <v>13</v>
      </c>
      <c r="V11" s="12"/>
      <c r="W11" s="12"/>
    </row>
    <row r="12" spans="1:25" ht="15.75" customHeight="1" x14ac:dyDescent="0.3">
      <c r="A12" s="304">
        <v>5</v>
      </c>
      <c r="B12" s="305" t="s">
        <v>535</v>
      </c>
      <c r="C12" s="305" t="s">
        <v>536</v>
      </c>
      <c r="D12" s="305">
        <v>86</v>
      </c>
      <c r="E12" s="305">
        <v>81</v>
      </c>
      <c r="F12" s="305">
        <f>SUM(D12:E12)</f>
        <v>167</v>
      </c>
      <c r="G12" s="306">
        <v>1</v>
      </c>
      <c r="H12" s="62">
        <v>1061</v>
      </c>
      <c r="I12" s="63">
        <v>10</v>
      </c>
    </row>
    <row r="13" spans="1:25" ht="15.75" customHeight="1" x14ac:dyDescent="0.3"/>
    <row r="14" spans="1:25" ht="15.75" customHeight="1" x14ac:dyDescent="0.3">
      <c r="B14" s="6" t="s">
        <v>769</v>
      </c>
      <c r="F14" s="36" t="s">
        <v>1547</v>
      </c>
    </row>
    <row r="15" spans="1:25" ht="15.75" customHeight="1" x14ac:dyDescent="0.3">
      <c r="B15" s="6" t="s">
        <v>1548</v>
      </c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á" xr:uid="{1AEAD82D-4BC6-4040-A196-D3A0D0002E62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ABE2D-B6D7-444E-95C6-8C5E5567700E}">
  <sheetPr codeName="Sheet48"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37" customWidth="1"/>
    <col min="2" max="3" width="20.7109375" style="237" customWidth="1"/>
    <col min="4" max="7" width="5" style="237" customWidth="1"/>
    <col min="8" max="8" width="1.7109375" style="237" customWidth="1"/>
    <col min="9" max="9" width="2.7109375" style="237" customWidth="1"/>
    <col min="10" max="11" width="20.7109375" style="237" customWidth="1"/>
    <col min="12" max="15" width="5" style="237" customWidth="1"/>
    <col min="16" max="25" width="11.7109375" style="237"/>
  </cols>
  <sheetData>
    <row r="1" spans="1:25" ht="18" x14ac:dyDescent="0.35">
      <c r="A1" s="235"/>
      <c r="B1" s="235" t="s">
        <v>1188</v>
      </c>
      <c r="C1" s="235"/>
      <c r="D1" s="85"/>
      <c r="E1" s="85"/>
      <c r="F1" s="85"/>
      <c r="G1" s="85"/>
      <c r="H1" s="85"/>
      <c r="I1" s="85" t="s">
        <v>1546</v>
      </c>
      <c r="J1" s="85"/>
      <c r="K1" s="85"/>
      <c r="L1" s="85"/>
      <c r="M1" s="235"/>
      <c r="N1" s="85"/>
      <c r="O1" s="85"/>
      <c r="P1" s="85"/>
      <c r="Q1" s="85"/>
      <c r="R1" s="85"/>
      <c r="S1" s="85"/>
      <c r="T1" s="85"/>
      <c r="U1" s="85"/>
      <c r="V1" s="85"/>
      <c r="W1" s="85"/>
      <c r="X1" s="235"/>
      <c r="Y1" s="235"/>
    </row>
    <row r="2" spans="1:25" ht="15.75" customHeight="1" x14ac:dyDescent="0.3">
      <c r="B2" s="392" t="s">
        <v>1</v>
      </c>
      <c r="I2" s="238" t="s">
        <v>1189</v>
      </c>
    </row>
    <row r="3" spans="1:25" ht="15.75" customHeight="1" x14ac:dyDescent="0.3">
      <c r="A3" s="240"/>
      <c r="B3" s="240" t="s">
        <v>3</v>
      </c>
      <c r="C3" s="241" t="s">
        <v>1190</v>
      </c>
      <c r="D3" s="241"/>
      <c r="E3" s="241" t="s">
        <v>1375</v>
      </c>
      <c r="F3" s="240"/>
      <c r="G3" s="240"/>
      <c r="H3" s="240"/>
      <c r="Q3" s="240"/>
      <c r="R3" s="240"/>
      <c r="S3" s="240"/>
      <c r="T3" s="240"/>
      <c r="U3" s="240"/>
      <c r="V3" s="240"/>
      <c r="W3" s="240"/>
      <c r="X3" s="240"/>
      <c r="Y3" s="240"/>
    </row>
    <row r="4" spans="1:25" ht="15.75" customHeight="1" x14ac:dyDescent="0.3">
      <c r="A4" s="216">
        <v>1</v>
      </c>
      <c r="B4" s="242" t="s">
        <v>7</v>
      </c>
      <c r="C4" s="242" t="s">
        <v>8</v>
      </c>
      <c r="D4" s="243" t="s">
        <v>9</v>
      </c>
      <c r="E4" s="243" t="s">
        <v>10</v>
      </c>
      <c r="F4" s="243" t="s">
        <v>11</v>
      </c>
      <c r="G4" s="244" t="s">
        <v>12</v>
      </c>
    </row>
    <row r="5" spans="1:25" ht="15.75" customHeight="1" x14ac:dyDescent="0.3">
      <c r="A5" s="307">
        <v>4</v>
      </c>
      <c r="B5" s="260" t="s">
        <v>467</v>
      </c>
      <c r="C5" s="260" t="s">
        <v>25</v>
      </c>
      <c r="D5" s="260">
        <v>90</v>
      </c>
      <c r="E5" s="308">
        <v>6</v>
      </c>
      <c r="F5" s="260">
        <v>540</v>
      </c>
      <c r="G5" s="341">
        <v>35</v>
      </c>
    </row>
    <row r="6" spans="1:25" ht="15.75" customHeight="1" x14ac:dyDescent="0.3">
      <c r="A6" s="246">
        <v>3</v>
      </c>
      <c r="B6" s="102" t="s">
        <v>129</v>
      </c>
      <c r="C6" s="102" t="s">
        <v>30</v>
      </c>
      <c r="D6" s="102">
        <v>87</v>
      </c>
      <c r="E6" s="245">
        <v>4</v>
      </c>
      <c r="F6" s="102">
        <v>521</v>
      </c>
      <c r="G6" s="103">
        <v>26</v>
      </c>
      <c r="V6" s="86"/>
      <c r="W6" s="86"/>
    </row>
    <row r="7" spans="1:25" ht="15.75" customHeight="1" x14ac:dyDescent="0.3">
      <c r="A7" s="246">
        <v>6</v>
      </c>
      <c r="B7" s="102" t="s">
        <v>1191</v>
      </c>
      <c r="C7" s="102" t="s">
        <v>25</v>
      </c>
      <c r="D7" s="247">
        <v>83</v>
      </c>
      <c r="E7" s="245">
        <v>2</v>
      </c>
      <c r="F7" s="247">
        <v>509</v>
      </c>
      <c r="G7" s="248">
        <v>22</v>
      </c>
      <c r="H7" s="86"/>
      <c r="I7" s="86"/>
      <c r="J7" s="145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</row>
    <row r="8" spans="1:25" ht="15.75" customHeight="1" x14ac:dyDescent="0.3">
      <c r="A8" s="246">
        <v>5</v>
      </c>
      <c r="B8" s="102" t="s">
        <v>1171</v>
      </c>
      <c r="C8" s="102" t="s">
        <v>344</v>
      </c>
      <c r="D8" s="247">
        <v>86</v>
      </c>
      <c r="E8" s="245">
        <v>3</v>
      </c>
      <c r="F8" s="247">
        <v>499</v>
      </c>
      <c r="G8" s="248">
        <v>18</v>
      </c>
      <c r="H8" s="86"/>
      <c r="I8" s="86"/>
      <c r="J8" s="86"/>
      <c r="K8" s="87"/>
      <c r="L8" s="86"/>
      <c r="M8" s="86"/>
      <c r="N8" s="86"/>
      <c r="O8" s="86"/>
      <c r="P8" s="86"/>
      <c r="Q8" s="86"/>
      <c r="R8" s="86"/>
      <c r="S8" s="86"/>
      <c r="T8" s="86"/>
      <c r="U8" s="86"/>
      <c r="X8" s="86"/>
      <c r="Y8" s="86"/>
    </row>
    <row r="9" spans="1:25" ht="15.75" customHeight="1" x14ac:dyDescent="0.3">
      <c r="A9" s="246">
        <v>2</v>
      </c>
      <c r="B9" s="247" t="s">
        <v>498</v>
      </c>
      <c r="C9" s="247" t="s">
        <v>25</v>
      </c>
      <c r="D9" s="247">
        <v>89</v>
      </c>
      <c r="E9" s="245">
        <v>5</v>
      </c>
      <c r="F9" s="247">
        <v>477</v>
      </c>
      <c r="G9" s="248">
        <v>16</v>
      </c>
    </row>
    <row r="10" spans="1:25" ht="15.75" customHeight="1" x14ac:dyDescent="0.3">
      <c r="A10" s="309">
        <v>1</v>
      </c>
      <c r="B10" s="310" t="s">
        <v>540</v>
      </c>
      <c r="C10" s="310" t="s">
        <v>25</v>
      </c>
      <c r="D10" s="310">
        <v>78</v>
      </c>
      <c r="E10" s="311">
        <v>1</v>
      </c>
      <c r="F10" s="343">
        <v>464</v>
      </c>
      <c r="G10" s="344">
        <v>11</v>
      </c>
    </row>
    <row r="11" spans="1:25" ht="15.75" customHeight="1" x14ac:dyDescent="0.3"/>
    <row r="12" spans="1:25" ht="15.75" customHeight="1" x14ac:dyDescent="0.3">
      <c r="B12" s="240" t="s">
        <v>519</v>
      </c>
    </row>
    <row r="13" spans="1:25" ht="15.75" customHeight="1" x14ac:dyDescent="0.3"/>
    <row r="14" spans="1:25" ht="15.75" customHeight="1" x14ac:dyDescent="0.3">
      <c r="B14" s="86" t="s">
        <v>1192</v>
      </c>
      <c r="C14" s="86"/>
      <c r="D14" s="86"/>
      <c r="E14" s="86"/>
      <c r="F14" s="106" t="s">
        <v>1547</v>
      </c>
      <c r="G14" s="86"/>
    </row>
    <row r="15" spans="1:25" ht="15.75" customHeight="1" x14ac:dyDescent="0.3">
      <c r="B15" s="86" t="s">
        <v>1548</v>
      </c>
      <c r="C15" s="86"/>
      <c r="D15" s="86"/>
      <c r="E15" s="86"/>
      <c r="F15" s="86"/>
      <c r="G15" s="86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A5:G10">
    <sortCondition descending="1" ref="G5"/>
    <sortCondition descending="1" ref="F5"/>
  </sortState>
  <hyperlinks>
    <hyperlink ref="B2" location="'Index'!A3" tooltip="Go to the Index sheet" display="á" xr:uid="{06172BFF-D244-4444-877D-F48A805B9257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7150F-916D-4950-9C3D-D5832013B606}">
  <sheetPr codeName="Sheet49"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37" customWidth="1"/>
    <col min="2" max="3" width="20.7109375" style="237" customWidth="1"/>
    <col min="4" max="7" width="5" style="237" customWidth="1"/>
    <col min="8" max="8" width="1.7109375" style="237" customWidth="1"/>
    <col min="9" max="9" width="2.7109375" style="237" customWidth="1"/>
    <col min="10" max="11" width="20.7109375" style="237" customWidth="1"/>
    <col min="12" max="15" width="5" style="237" customWidth="1"/>
    <col min="16" max="25" width="11.7109375" style="237"/>
  </cols>
  <sheetData>
    <row r="1" spans="1:25" ht="18" x14ac:dyDescent="0.35">
      <c r="A1" s="235"/>
      <c r="B1" s="235" t="s">
        <v>1193</v>
      </c>
      <c r="C1" s="235"/>
      <c r="D1" s="85"/>
      <c r="E1" s="85"/>
      <c r="F1" s="85"/>
      <c r="G1" s="85"/>
      <c r="H1" s="85"/>
      <c r="I1" s="85" t="s">
        <v>1546</v>
      </c>
      <c r="J1" s="85"/>
      <c r="K1" s="85"/>
      <c r="L1" s="85"/>
      <c r="M1" s="235"/>
      <c r="N1" s="85"/>
      <c r="O1" s="85"/>
      <c r="P1" s="85"/>
      <c r="Q1" s="85"/>
      <c r="R1" s="85"/>
      <c r="S1" s="85"/>
      <c r="T1" s="85"/>
      <c r="U1" s="85"/>
      <c r="V1" s="85"/>
      <c r="W1" s="85"/>
      <c r="X1" s="235"/>
      <c r="Y1" s="235"/>
    </row>
    <row r="2" spans="1:25" ht="15.75" customHeight="1" x14ac:dyDescent="0.3">
      <c r="B2" s="392" t="s">
        <v>1</v>
      </c>
      <c r="I2" s="238" t="s">
        <v>1189</v>
      </c>
    </row>
    <row r="3" spans="1:25" ht="15.75" customHeight="1" x14ac:dyDescent="0.3">
      <c r="A3" s="240"/>
      <c r="B3" s="240" t="s">
        <v>3</v>
      </c>
      <c r="C3" s="241" t="s">
        <v>1194</v>
      </c>
      <c r="D3" s="241"/>
      <c r="E3" s="241" t="s">
        <v>1376</v>
      </c>
      <c r="F3" s="240"/>
      <c r="G3" s="240"/>
      <c r="H3" s="240"/>
      <c r="Q3" s="240"/>
      <c r="R3" s="240"/>
      <c r="S3" s="240"/>
      <c r="T3" s="240"/>
      <c r="U3" s="240"/>
      <c r="V3" s="240"/>
      <c r="W3" s="240"/>
      <c r="X3" s="240"/>
      <c r="Y3" s="240"/>
    </row>
    <row r="4" spans="1:25" ht="15.75" customHeight="1" x14ac:dyDescent="0.3">
      <c r="A4" s="216">
        <v>1</v>
      </c>
      <c r="B4" s="242" t="s">
        <v>7</v>
      </c>
      <c r="C4" s="242" t="s">
        <v>8</v>
      </c>
      <c r="D4" s="243" t="s">
        <v>9</v>
      </c>
      <c r="E4" s="243" t="s">
        <v>10</v>
      </c>
      <c r="F4" s="243" t="s">
        <v>11</v>
      </c>
      <c r="G4" s="244" t="s">
        <v>12</v>
      </c>
    </row>
    <row r="5" spans="1:25" ht="15.75" customHeight="1" x14ac:dyDescent="0.3">
      <c r="A5" s="307">
        <v>6</v>
      </c>
      <c r="B5" s="260" t="s">
        <v>1196</v>
      </c>
      <c r="C5" s="260" t="s">
        <v>94</v>
      </c>
      <c r="D5" s="308">
        <v>95</v>
      </c>
      <c r="E5" s="308">
        <v>10</v>
      </c>
      <c r="F5" s="308">
        <v>571</v>
      </c>
      <c r="G5" s="364">
        <v>60</v>
      </c>
    </row>
    <row r="6" spans="1:25" ht="15.75" customHeight="1" x14ac:dyDescent="0.3">
      <c r="A6" s="246">
        <v>4</v>
      </c>
      <c r="B6" s="102" t="s">
        <v>633</v>
      </c>
      <c r="C6" s="102" t="s">
        <v>94</v>
      </c>
      <c r="D6" s="102">
        <v>89</v>
      </c>
      <c r="E6" s="245">
        <v>9</v>
      </c>
      <c r="F6" s="102">
        <v>551</v>
      </c>
      <c r="G6" s="103">
        <v>55</v>
      </c>
    </row>
    <row r="7" spans="1:25" ht="15.75" customHeight="1" x14ac:dyDescent="0.3">
      <c r="A7" s="246">
        <v>8</v>
      </c>
      <c r="B7" s="247" t="s">
        <v>1191</v>
      </c>
      <c r="C7" s="247" t="s">
        <v>25</v>
      </c>
      <c r="D7" s="247">
        <v>86</v>
      </c>
      <c r="E7" s="245">
        <v>7</v>
      </c>
      <c r="F7" s="247">
        <v>519</v>
      </c>
      <c r="G7" s="248">
        <v>44</v>
      </c>
      <c r="H7" s="86"/>
      <c r="I7" s="86"/>
      <c r="J7" s="145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X7" s="86"/>
      <c r="Y7" s="86"/>
    </row>
    <row r="8" spans="1:25" ht="15.75" customHeight="1" x14ac:dyDescent="0.3">
      <c r="A8" s="246">
        <v>3</v>
      </c>
      <c r="B8" s="102" t="s">
        <v>60</v>
      </c>
      <c r="C8" s="102" t="s">
        <v>61</v>
      </c>
      <c r="D8" s="102">
        <v>88</v>
      </c>
      <c r="E8" s="245">
        <v>8</v>
      </c>
      <c r="F8" s="102">
        <v>510</v>
      </c>
      <c r="G8" s="103">
        <v>43</v>
      </c>
      <c r="H8" s="86"/>
      <c r="I8" s="86"/>
      <c r="J8" s="86"/>
      <c r="K8" s="87"/>
      <c r="L8" s="86"/>
      <c r="M8" s="86"/>
      <c r="N8" s="86"/>
      <c r="O8" s="86"/>
      <c r="P8" s="86"/>
      <c r="Q8" s="86"/>
      <c r="R8" s="86"/>
      <c r="S8" s="86"/>
      <c r="T8" s="86"/>
      <c r="U8" s="86"/>
      <c r="X8" s="86"/>
      <c r="Y8" s="86"/>
    </row>
    <row r="9" spans="1:25" ht="15.75" customHeight="1" x14ac:dyDescent="0.3">
      <c r="A9" s="246">
        <v>9</v>
      </c>
      <c r="B9" s="247" t="s">
        <v>477</v>
      </c>
      <c r="C9" s="247" t="s">
        <v>478</v>
      </c>
      <c r="D9" s="247">
        <v>79</v>
      </c>
      <c r="E9" s="245">
        <v>6</v>
      </c>
      <c r="F9" s="247">
        <v>488</v>
      </c>
      <c r="G9" s="248">
        <v>40</v>
      </c>
      <c r="V9" s="86"/>
      <c r="W9" s="86"/>
    </row>
    <row r="10" spans="1:25" ht="15.75" customHeight="1" x14ac:dyDescent="0.3">
      <c r="A10" s="246">
        <v>2</v>
      </c>
      <c r="B10" s="247" t="s">
        <v>1195</v>
      </c>
      <c r="C10" s="247" t="s">
        <v>478</v>
      </c>
      <c r="D10" s="247">
        <v>32</v>
      </c>
      <c r="E10" s="245">
        <v>4</v>
      </c>
      <c r="F10" s="247">
        <v>271</v>
      </c>
      <c r="G10" s="248">
        <v>27</v>
      </c>
    </row>
    <row r="11" spans="1:25" ht="15.75" customHeight="1" x14ac:dyDescent="0.3">
      <c r="A11" s="246">
        <v>1</v>
      </c>
      <c r="B11" s="247" t="s">
        <v>989</v>
      </c>
      <c r="C11" s="247" t="s">
        <v>478</v>
      </c>
      <c r="D11" s="247">
        <v>56</v>
      </c>
      <c r="E11" s="245">
        <v>5</v>
      </c>
      <c r="F11" s="157">
        <v>244</v>
      </c>
      <c r="G11" s="163">
        <v>27</v>
      </c>
      <c r="V11" s="86"/>
      <c r="W11" s="86"/>
    </row>
    <row r="12" spans="1:25" ht="15.75" customHeight="1" x14ac:dyDescent="0.3">
      <c r="A12" s="246">
        <v>5</v>
      </c>
      <c r="B12" s="102" t="s">
        <v>214</v>
      </c>
      <c r="C12" s="102" t="s">
        <v>98</v>
      </c>
      <c r="D12" s="247" t="s">
        <v>215</v>
      </c>
      <c r="E12" s="245">
        <v>0</v>
      </c>
      <c r="F12" s="247">
        <v>0</v>
      </c>
      <c r="G12" s="248">
        <v>0</v>
      </c>
    </row>
    <row r="13" spans="1:25" ht="15.75" customHeight="1" x14ac:dyDescent="0.3">
      <c r="A13" s="246">
        <v>7</v>
      </c>
      <c r="B13" s="247" t="s">
        <v>615</v>
      </c>
      <c r="C13" s="247" t="s">
        <v>98</v>
      </c>
      <c r="D13" s="247" t="s">
        <v>215</v>
      </c>
      <c r="E13" s="245">
        <v>0</v>
      </c>
      <c r="F13" s="247">
        <v>0</v>
      </c>
      <c r="G13" s="248">
        <v>0</v>
      </c>
    </row>
    <row r="14" spans="1:25" ht="15.75" customHeight="1" x14ac:dyDescent="0.3">
      <c r="A14" s="309">
        <v>10</v>
      </c>
      <c r="B14" s="310" t="s">
        <v>577</v>
      </c>
      <c r="C14" s="310" t="s">
        <v>90</v>
      </c>
      <c r="D14" s="310" t="s">
        <v>215</v>
      </c>
      <c r="E14" s="311">
        <v>0</v>
      </c>
      <c r="F14" s="249">
        <v>0</v>
      </c>
      <c r="G14" s="250">
        <v>0</v>
      </c>
    </row>
    <row r="15" spans="1:25" ht="15.75" customHeight="1" x14ac:dyDescent="0.3"/>
    <row r="16" spans="1:25" ht="15.75" customHeight="1" x14ac:dyDescent="0.3">
      <c r="B16" s="240" t="s">
        <v>519</v>
      </c>
    </row>
    <row r="17" spans="2:7" ht="15.75" customHeight="1" x14ac:dyDescent="0.3"/>
    <row r="18" spans="2:7" ht="15.75" customHeight="1" x14ac:dyDescent="0.3">
      <c r="B18" s="86" t="s">
        <v>1192</v>
      </c>
      <c r="C18" s="86"/>
      <c r="D18" s="86"/>
      <c r="E18" s="86"/>
      <c r="F18" s="106" t="s">
        <v>1547</v>
      </c>
      <c r="G18" s="86"/>
    </row>
    <row r="19" spans="2:7" ht="15.75" customHeight="1" x14ac:dyDescent="0.3">
      <c r="B19" s="86" t="s">
        <v>1548</v>
      </c>
      <c r="C19" s="86"/>
      <c r="D19" s="86"/>
      <c r="E19" s="86"/>
      <c r="F19" s="86"/>
      <c r="G19" s="86"/>
    </row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ortState xmlns:xlrd2="http://schemas.microsoft.com/office/spreadsheetml/2017/richdata2" ref="A5:G14">
    <sortCondition descending="1" ref="G5"/>
    <sortCondition descending="1" ref="F5"/>
  </sortState>
  <hyperlinks>
    <hyperlink ref="B2" location="'Index'!A3" tooltip="Go to the Index sheet" display="á" xr:uid="{56C5138E-640E-489B-A85B-2DB0A2CE0A8F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C036F-8008-4566-A835-CC863CE82077}">
  <sheetPr codeName="Sheet50"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37" customWidth="1"/>
    <col min="2" max="3" width="20.7109375" style="237" customWidth="1"/>
    <col min="4" max="7" width="5" style="237" customWidth="1"/>
    <col min="8" max="8" width="1.7109375" style="237" customWidth="1"/>
    <col min="9" max="9" width="2.7109375" style="237" customWidth="1"/>
    <col min="10" max="11" width="20.7109375" style="237" customWidth="1"/>
    <col min="12" max="15" width="5" style="237" customWidth="1"/>
    <col min="16" max="25" width="11.7109375" style="237"/>
  </cols>
  <sheetData>
    <row r="1" spans="1:25" ht="18" x14ac:dyDescent="0.35">
      <c r="A1" s="235"/>
      <c r="B1" s="235" t="s">
        <v>1197</v>
      </c>
      <c r="C1" s="235"/>
      <c r="D1" s="85"/>
      <c r="E1" s="85"/>
      <c r="F1" s="85"/>
      <c r="G1" s="85"/>
      <c r="H1" s="85"/>
      <c r="I1" s="85" t="s">
        <v>1546</v>
      </c>
      <c r="J1" s="85"/>
      <c r="K1" s="85"/>
      <c r="L1" s="85"/>
      <c r="M1" s="235"/>
      <c r="N1" s="85"/>
      <c r="O1" s="85"/>
      <c r="P1" s="85"/>
      <c r="Q1" s="85"/>
      <c r="R1" s="85"/>
      <c r="S1" s="85"/>
      <c r="T1" s="85"/>
      <c r="U1" s="85"/>
      <c r="V1" s="85"/>
      <c r="W1" s="85"/>
      <c r="X1" s="235"/>
      <c r="Y1" s="235"/>
    </row>
    <row r="2" spans="1:25" ht="15.75" customHeight="1" x14ac:dyDescent="0.3">
      <c r="B2" s="392" t="s">
        <v>1</v>
      </c>
      <c r="I2" s="238" t="s">
        <v>1189</v>
      </c>
    </row>
    <row r="3" spans="1:25" ht="15.75" customHeight="1" x14ac:dyDescent="0.3">
      <c r="A3" s="240"/>
      <c r="B3" s="240" t="s">
        <v>3</v>
      </c>
      <c r="C3" s="241" t="s">
        <v>1198</v>
      </c>
      <c r="D3" s="241"/>
      <c r="E3" s="241" t="s">
        <v>1377</v>
      </c>
      <c r="F3" s="240"/>
      <c r="G3" s="240"/>
      <c r="H3" s="240"/>
      <c r="Q3" s="240"/>
      <c r="R3" s="240"/>
      <c r="S3" s="240"/>
      <c r="T3" s="240"/>
      <c r="U3" s="240"/>
      <c r="V3" s="240"/>
      <c r="W3" s="240"/>
      <c r="X3" s="240"/>
      <c r="Y3" s="240"/>
    </row>
    <row r="4" spans="1:25" ht="15.75" customHeight="1" x14ac:dyDescent="0.3">
      <c r="A4" s="216">
        <v>1</v>
      </c>
      <c r="B4" s="242" t="s">
        <v>7</v>
      </c>
      <c r="C4" s="242" t="s">
        <v>8</v>
      </c>
      <c r="D4" s="243" t="s">
        <v>9</v>
      </c>
      <c r="E4" s="243" t="s">
        <v>10</v>
      </c>
      <c r="F4" s="243" t="s">
        <v>11</v>
      </c>
      <c r="G4" s="244" t="s">
        <v>12</v>
      </c>
    </row>
    <row r="5" spans="1:25" ht="15.75" customHeight="1" x14ac:dyDescent="0.3">
      <c r="A5" s="307">
        <v>6</v>
      </c>
      <c r="B5" s="260" t="s">
        <v>1191</v>
      </c>
      <c r="C5" s="260" t="s">
        <v>25</v>
      </c>
      <c r="D5" s="308">
        <v>89</v>
      </c>
      <c r="E5" s="308">
        <v>7</v>
      </c>
      <c r="F5" s="308">
        <v>540</v>
      </c>
      <c r="G5" s="364">
        <v>40</v>
      </c>
    </row>
    <row r="6" spans="1:25" ht="15.75" customHeight="1" x14ac:dyDescent="0.3">
      <c r="A6" s="246">
        <v>1</v>
      </c>
      <c r="B6" s="247" t="s">
        <v>60</v>
      </c>
      <c r="C6" s="247" t="s">
        <v>61</v>
      </c>
      <c r="D6" s="247">
        <v>86</v>
      </c>
      <c r="E6" s="245">
        <v>6</v>
      </c>
      <c r="F6" s="157">
        <v>513</v>
      </c>
      <c r="G6" s="163">
        <v>33</v>
      </c>
    </row>
    <row r="7" spans="1:25" ht="15.75" customHeight="1" x14ac:dyDescent="0.3">
      <c r="A7" s="246">
        <v>5</v>
      </c>
      <c r="B7" s="102" t="s">
        <v>1183</v>
      </c>
      <c r="C7" s="102" t="s">
        <v>98</v>
      </c>
      <c r="D7" s="247">
        <v>85</v>
      </c>
      <c r="E7" s="245">
        <v>5</v>
      </c>
      <c r="F7" s="247">
        <v>498</v>
      </c>
      <c r="G7" s="248">
        <v>29</v>
      </c>
      <c r="H7" s="86"/>
      <c r="I7" s="86"/>
      <c r="J7" s="145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X7" s="86"/>
      <c r="Y7" s="86"/>
    </row>
    <row r="8" spans="1:25" ht="15.75" customHeight="1" x14ac:dyDescent="0.3">
      <c r="A8" s="246">
        <v>2</v>
      </c>
      <c r="B8" s="247" t="s">
        <v>1199</v>
      </c>
      <c r="C8" s="247" t="s">
        <v>23</v>
      </c>
      <c r="D8" s="247">
        <v>83</v>
      </c>
      <c r="E8" s="245">
        <v>4</v>
      </c>
      <c r="F8" s="247">
        <v>492</v>
      </c>
      <c r="G8" s="248">
        <v>27</v>
      </c>
      <c r="H8" s="86"/>
      <c r="I8" s="86"/>
      <c r="J8" s="86"/>
      <c r="K8" s="87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</row>
    <row r="9" spans="1:25" ht="15.75" customHeight="1" x14ac:dyDescent="0.3">
      <c r="A9" s="246">
        <v>4</v>
      </c>
      <c r="B9" s="102" t="s">
        <v>516</v>
      </c>
      <c r="C9" s="102" t="s">
        <v>53</v>
      </c>
      <c r="D9" s="102">
        <v>80</v>
      </c>
      <c r="E9" s="245">
        <v>3</v>
      </c>
      <c r="F9" s="102">
        <v>481</v>
      </c>
      <c r="G9" s="103">
        <v>20</v>
      </c>
    </row>
    <row r="10" spans="1:25" ht="15.75" customHeight="1" x14ac:dyDescent="0.3">
      <c r="A10" s="246">
        <v>7</v>
      </c>
      <c r="B10" s="247" t="s">
        <v>159</v>
      </c>
      <c r="C10" s="247" t="s">
        <v>98</v>
      </c>
      <c r="D10" s="247">
        <v>71</v>
      </c>
      <c r="E10" s="245">
        <v>2</v>
      </c>
      <c r="F10" s="247">
        <v>446</v>
      </c>
      <c r="G10" s="248">
        <v>17</v>
      </c>
      <c r="V10" s="86"/>
      <c r="W10" s="86"/>
    </row>
    <row r="11" spans="1:25" ht="15.75" customHeight="1" x14ac:dyDescent="0.3">
      <c r="A11" s="309">
        <v>3</v>
      </c>
      <c r="B11" s="264" t="s">
        <v>22</v>
      </c>
      <c r="C11" s="264" t="s">
        <v>23</v>
      </c>
      <c r="D11" s="264" t="s">
        <v>69</v>
      </c>
      <c r="E11" s="311">
        <v>0</v>
      </c>
      <c r="F11" s="104">
        <v>119</v>
      </c>
      <c r="G11" s="105">
        <v>2</v>
      </c>
    </row>
    <row r="12" spans="1:25" ht="15.75" customHeight="1" x14ac:dyDescent="0.3"/>
    <row r="13" spans="1:25" ht="15.75" customHeight="1" x14ac:dyDescent="0.3">
      <c r="A13" s="240"/>
      <c r="B13" s="240" t="s">
        <v>5</v>
      </c>
      <c r="C13" s="241" t="s">
        <v>1200</v>
      </c>
      <c r="D13" s="241"/>
      <c r="E13" s="241" t="s">
        <v>1378</v>
      </c>
      <c r="F13" s="240"/>
      <c r="G13" s="240"/>
    </row>
    <row r="14" spans="1:25" ht="15.75" customHeight="1" x14ac:dyDescent="0.3">
      <c r="A14" s="216">
        <v>1</v>
      </c>
      <c r="B14" s="242" t="s">
        <v>7</v>
      </c>
      <c r="C14" s="242" t="s">
        <v>8</v>
      </c>
      <c r="D14" s="243" t="s">
        <v>9</v>
      </c>
      <c r="E14" s="243" t="s">
        <v>10</v>
      </c>
      <c r="F14" s="243" t="s">
        <v>11</v>
      </c>
      <c r="G14" s="244" t="s">
        <v>12</v>
      </c>
    </row>
    <row r="15" spans="1:25" ht="15.75" customHeight="1" x14ac:dyDescent="0.3">
      <c r="A15" s="307">
        <v>7</v>
      </c>
      <c r="B15" s="308" t="s">
        <v>1203</v>
      </c>
      <c r="C15" s="308" t="s">
        <v>23</v>
      </c>
      <c r="D15" s="308">
        <v>78</v>
      </c>
      <c r="E15" s="308">
        <v>7</v>
      </c>
      <c r="F15" s="308">
        <v>461</v>
      </c>
      <c r="G15" s="364">
        <v>38</v>
      </c>
    </row>
    <row r="16" spans="1:25" ht="15.75" customHeight="1" x14ac:dyDescent="0.3">
      <c r="A16" s="246">
        <v>4</v>
      </c>
      <c r="B16" s="247" t="s">
        <v>1201</v>
      </c>
      <c r="C16" s="247" t="s">
        <v>299</v>
      </c>
      <c r="D16" s="247">
        <v>69</v>
      </c>
      <c r="E16" s="245">
        <v>5</v>
      </c>
      <c r="F16" s="247">
        <v>459</v>
      </c>
      <c r="G16" s="248">
        <v>37</v>
      </c>
    </row>
    <row r="17" spans="1:7" ht="15.75" customHeight="1" x14ac:dyDescent="0.3">
      <c r="A17" s="246">
        <v>1</v>
      </c>
      <c r="B17" s="247" t="s">
        <v>512</v>
      </c>
      <c r="C17" s="247" t="s">
        <v>53</v>
      </c>
      <c r="D17" s="247">
        <v>69</v>
      </c>
      <c r="E17" s="245">
        <v>5</v>
      </c>
      <c r="F17" s="157">
        <v>405</v>
      </c>
      <c r="G17" s="163">
        <v>27</v>
      </c>
    </row>
    <row r="18" spans="1:7" ht="15.75" customHeight="1" x14ac:dyDescent="0.3">
      <c r="A18" s="246">
        <v>2</v>
      </c>
      <c r="B18" s="247" t="s">
        <v>814</v>
      </c>
      <c r="C18" s="247" t="s">
        <v>299</v>
      </c>
      <c r="D18" s="247">
        <v>73</v>
      </c>
      <c r="E18" s="245">
        <v>6</v>
      </c>
      <c r="F18" s="247">
        <v>334</v>
      </c>
      <c r="G18" s="248">
        <v>24</v>
      </c>
    </row>
    <row r="19" spans="1:7" ht="15.75" customHeight="1" x14ac:dyDescent="0.3">
      <c r="A19" s="246">
        <v>3</v>
      </c>
      <c r="B19" s="247" t="s">
        <v>566</v>
      </c>
      <c r="C19" s="247" t="s">
        <v>23</v>
      </c>
      <c r="D19" s="247">
        <v>63</v>
      </c>
      <c r="E19" s="245">
        <v>2</v>
      </c>
      <c r="F19" s="247">
        <v>357</v>
      </c>
      <c r="G19" s="248">
        <v>19</v>
      </c>
    </row>
    <row r="20" spans="1:7" ht="15.75" customHeight="1" x14ac:dyDescent="0.3">
      <c r="A20" s="246">
        <v>5</v>
      </c>
      <c r="B20" s="247" t="s">
        <v>1202</v>
      </c>
      <c r="C20" s="247" t="s">
        <v>478</v>
      </c>
      <c r="D20" s="247">
        <v>64</v>
      </c>
      <c r="E20" s="245">
        <v>3</v>
      </c>
      <c r="F20" s="247">
        <v>319</v>
      </c>
      <c r="G20" s="248">
        <v>16</v>
      </c>
    </row>
    <row r="21" spans="1:7" ht="15.75" customHeight="1" x14ac:dyDescent="0.3">
      <c r="A21" s="309">
        <v>6</v>
      </c>
      <c r="B21" s="310" t="s">
        <v>577</v>
      </c>
      <c r="C21" s="310" t="s">
        <v>90</v>
      </c>
      <c r="D21" s="310" t="s">
        <v>215</v>
      </c>
      <c r="E21" s="311">
        <v>0</v>
      </c>
      <c r="F21" s="249">
        <v>0</v>
      </c>
      <c r="G21" s="250">
        <v>0</v>
      </c>
    </row>
    <row r="22" spans="1:7" ht="15.75" customHeight="1" x14ac:dyDescent="0.3"/>
    <row r="23" spans="1:7" ht="15.75" customHeight="1" x14ac:dyDescent="0.3">
      <c r="B23" s="240" t="s">
        <v>519</v>
      </c>
    </row>
    <row r="24" spans="1:7" ht="15.75" customHeight="1" x14ac:dyDescent="0.3"/>
    <row r="25" spans="1:7" ht="15.75" customHeight="1" x14ac:dyDescent="0.3">
      <c r="B25" s="86" t="s">
        <v>1192</v>
      </c>
      <c r="C25" s="86"/>
      <c r="D25" s="86"/>
      <c r="E25" s="86"/>
      <c r="F25" s="106" t="s">
        <v>1547</v>
      </c>
      <c r="G25" s="86"/>
    </row>
    <row r="26" spans="1:7" ht="15.75" customHeight="1" x14ac:dyDescent="0.3">
      <c r="B26" s="86" t="s">
        <v>1548</v>
      </c>
      <c r="C26" s="86"/>
      <c r="D26" s="86"/>
      <c r="E26" s="86"/>
      <c r="F26" s="86"/>
      <c r="G26" s="86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A15:G21">
    <sortCondition descending="1" ref="G15"/>
    <sortCondition descending="1" ref="F15"/>
  </sortState>
  <hyperlinks>
    <hyperlink ref="B2" location="'Index'!A3" tooltip="Go to the Index sheet" display="á" xr:uid="{1FA7F509-789A-47DC-9437-F76BF8EF03CA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4688C-95C9-42DB-A9DB-6B5B581C18E2}">
  <sheetPr codeName="Sheet5"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11" width="5" style="86" customWidth="1"/>
    <col min="12" max="12" width="1.7109375" style="86" customWidth="1"/>
    <col min="13" max="13" width="2.7109375" style="86" customWidth="1"/>
    <col min="14" max="15" width="20.7109375" style="86" customWidth="1"/>
    <col min="16" max="22" width="5" style="86" customWidth="1"/>
    <col min="23" max="25" width="4.140625" style="86" customWidth="1"/>
    <col min="26" max="27" width="4.140625" customWidth="1"/>
  </cols>
  <sheetData>
    <row r="1" spans="1:25" ht="18" x14ac:dyDescent="0.35">
      <c r="A1" s="83"/>
      <c r="B1" s="84" t="s">
        <v>202</v>
      </c>
      <c r="C1" s="84"/>
      <c r="D1" s="85"/>
      <c r="E1" s="85"/>
      <c r="F1" s="85"/>
      <c r="G1" s="85"/>
      <c r="H1" s="85"/>
      <c r="I1" s="85" t="s">
        <v>1546</v>
      </c>
      <c r="J1" s="85"/>
      <c r="K1" s="85"/>
      <c r="L1" s="85"/>
      <c r="M1" s="84"/>
      <c r="N1" s="84"/>
      <c r="O1" s="85"/>
      <c r="P1" s="85"/>
      <c r="Q1" s="85"/>
      <c r="R1" s="85"/>
      <c r="S1" s="85"/>
      <c r="T1" s="85"/>
      <c r="U1" s="85"/>
      <c r="V1" s="85"/>
      <c r="W1" s="85"/>
      <c r="X1" s="85"/>
      <c r="Y1" s="84"/>
    </row>
    <row r="2" spans="1:25" ht="15.75" customHeight="1" x14ac:dyDescent="0.3">
      <c r="B2" s="392" t="s">
        <v>1</v>
      </c>
      <c r="I2" s="88" t="s">
        <v>203</v>
      </c>
    </row>
    <row r="3" spans="1:25" ht="15.75" customHeight="1" x14ac:dyDescent="0.3">
      <c r="A3" s="90"/>
      <c r="B3" s="91" t="s">
        <v>3</v>
      </c>
      <c r="C3" s="92" t="s">
        <v>204</v>
      </c>
      <c r="D3" s="92"/>
      <c r="E3" s="92" t="s">
        <v>1386</v>
      </c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ht="15.75" customHeight="1" x14ac:dyDescent="0.3">
      <c r="A4" s="93">
        <v>4</v>
      </c>
      <c r="B4" s="94" t="s">
        <v>7</v>
      </c>
      <c r="C4" s="95" t="s">
        <v>8</v>
      </c>
      <c r="D4" s="96"/>
      <c r="E4" s="96"/>
      <c r="F4" s="96"/>
      <c r="G4" s="97"/>
      <c r="H4" s="98" t="s">
        <v>9</v>
      </c>
      <c r="I4" s="98" t="s">
        <v>10</v>
      </c>
      <c r="J4" s="98" t="s">
        <v>11</v>
      </c>
      <c r="K4" s="99" t="s">
        <v>12</v>
      </c>
    </row>
    <row r="5" spans="1:25" ht="15.75" customHeight="1" x14ac:dyDescent="0.3">
      <c r="A5" s="259">
        <v>10</v>
      </c>
      <c r="B5" s="260" t="s">
        <v>217</v>
      </c>
      <c r="C5" s="260" t="s">
        <v>206</v>
      </c>
      <c r="D5" s="260">
        <v>46</v>
      </c>
      <c r="E5" s="260">
        <v>46</v>
      </c>
      <c r="F5" s="260">
        <v>44</v>
      </c>
      <c r="G5" s="260">
        <v>46</v>
      </c>
      <c r="H5" s="260">
        <f>SUM(D5:G5)</f>
        <v>182</v>
      </c>
      <c r="I5" s="260">
        <v>11</v>
      </c>
      <c r="J5" s="260">
        <v>1091</v>
      </c>
      <c r="K5" s="341">
        <v>66</v>
      </c>
    </row>
    <row r="6" spans="1:25" ht="15.75" customHeight="1" x14ac:dyDescent="0.3">
      <c r="A6" s="101">
        <v>5</v>
      </c>
      <c r="B6" s="102" t="s">
        <v>211</v>
      </c>
      <c r="C6" s="102" t="s">
        <v>208</v>
      </c>
      <c r="D6" s="102">
        <v>46</v>
      </c>
      <c r="E6" s="102">
        <v>46</v>
      </c>
      <c r="F6" s="102">
        <v>45</v>
      </c>
      <c r="G6" s="102">
        <v>45</v>
      </c>
      <c r="H6" s="102">
        <f>SUM(D6:G6)</f>
        <v>182</v>
      </c>
      <c r="I6" s="100">
        <v>11</v>
      </c>
      <c r="J6" s="102">
        <v>1050</v>
      </c>
      <c r="K6" s="103">
        <v>57</v>
      </c>
    </row>
    <row r="7" spans="1:25" ht="15.75" customHeight="1" x14ac:dyDescent="0.3">
      <c r="A7" s="101">
        <v>7</v>
      </c>
      <c r="B7" s="102" t="s">
        <v>213</v>
      </c>
      <c r="C7" s="102" t="s">
        <v>206</v>
      </c>
      <c r="D7" s="102">
        <v>45</v>
      </c>
      <c r="E7" s="102">
        <v>38</v>
      </c>
      <c r="F7" s="102">
        <v>44</v>
      </c>
      <c r="G7" s="102">
        <v>46</v>
      </c>
      <c r="H7" s="102">
        <f>SUM(D7:G7)</f>
        <v>173</v>
      </c>
      <c r="I7" s="100">
        <v>9</v>
      </c>
      <c r="J7" s="102">
        <v>1008</v>
      </c>
      <c r="K7" s="103">
        <v>51</v>
      </c>
    </row>
    <row r="8" spans="1:25" ht="15.75" customHeight="1" x14ac:dyDescent="0.3">
      <c r="A8" s="101">
        <v>6</v>
      </c>
      <c r="B8" s="102" t="s">
        <v>212</v>
      </c>
      <c r="C8" s="102" t="s">
        <v>98</v>
      </c>
      <c r="D8" s="102">
        <v>45</v>
      </c>
      <c r="E8" s="102">
        <v>42</v>
      </c>
      <c r="F8" s="102">
        <v>41</v>
      </c>
      <c r="G8" s="102">
        <v>43</v>
      </c>
      <c r="H8" s="102">
        <f>SUM(D8:G8)</f>
        <v>171</v>
      </c>
      <c r="I8" s="100">
        <v>8</v>
      </c>
      <c r="J8" s="102">
        <v>1000</v>
      </c>
      <c r="K8" s="103">
        <v>46</v>
      </c>
    </row>
    <row r="9" spans="1:25" ht="15.75" customHeight="1" x14ac:dyDescent="0.3">
      <c r="A9" s="101">
        <v>4</v>
      </c>
      <c r="B9" s="102" t="s">
        <v>210</v>
      </c>
      <c r="C9" s="102" t="s">
        <v>206</v>
      </c>
      <c r="D9" s="102">
        <v>38</v>
      </c>
      <c r="E9" s="102">
        <v>36</v>
      </c>
      <c r="F9" s="102">
        <v>38</v>
      </c>
      <c r="G9" s="102">
        <v>39</v>
      </c>
      <c r="H9" s="102">
        <f>SUM(D9:G9)</f>
        <v>151</v>
      </c>
      <c r="I9" s="100">
        <v>6</v>
      </c>
      <c r="J9" s="102">
        <v>942</v>
      </c>
      <c r="K9" s="103">
        <v>34</v>
      </c>
    </row>
    <row r="10" spans="1:25" ht="15.75" customHeight="1" x14ac:dyDescent="0.3">
      <c r="A10" s="101">
        <v>8</v>
      </c>
      <c r="B10" s="102" t="s">
        <v>214</v>
      </c>
      <c r="C10" s="102" t="s">
        <v>98</v>
      </c>
      <c r="D10" s="102" t="s">
        <v>215</v>
      </c>
      <c r="E10" s="102"/>
      <c r="F10" s="102"/>
      <c r="G10" s="102"/>
      <c r="H10" s="102">
        <f>SUM(D10:G10)</f>
        <v>0</v>
      </c>
      <c r="I10" s="100">
        <v>0</v>
      </c>
      <c r="J10" s="102">
        <v>529</v>
      </c>
      <c r="K10" s="103">
        <v>30</v>
      </c>
    </row>
    <row r="11" spans="1:25" ht="15.75" customHeight="1" x14ac:dyDescent="0.3">
      <c r="A11" s="101">
        <v>1</v>
      </c>
      <c r="B11" s="102" t="s">
        <v>205</v>
      </c>
      <c r="C11" s="102" t="s">
        <v>206</v>
      </c>
      <c r="D11" s="102">
        <v>38</v>
      </c>
      <c r="E11" s="102">
        <v>44</v>
      </c>
      <c r="F11" s="102">
        <v>36</v>
      </c>
      <c r="G11" s="102">
        <v>42</v>
      </c>
      <c r="H11" s="102">
        <f>SUM(D11:G11)</f>
        <v>160</v>
      </c>
      <c r="I11" s="100">
        <v>7</v>
      </c>
      <c r="J11" s="157">
        <v>929</v>
      </c>
      <c r="K11" s="163">
        <v>29</v>
      </c>
    </row>
    <row r="12" spans="1:25" ht="15.75" customHeight="1" x14ac:dyDescent="0.3">
      <c r="A12" s="101">
        <v>11</v>
      </c>
      <c r="B12" s="102" t="s">
        <v>159</v>
      </c>
      <c r="C12" s="102" t="s">
        <v>98</v>
      </c>
      <c r="D12" s="102">
        <v>42</v>
      </c>
      <c r="E12" s="102">
        <v>29</v>
      </c>
      <c r="F12" s="102">
        <v>36</v>
      </c>
      <c r="G12" s="102">
        <v>41</v>
      </c>
      <c r="H12" s="102">
        <f>SUM(D12:G12)</f>
        <v>148</v>
      </c>
      <c r="I12" s="100">
        <v>3</v>
      </c>
      <c r="J12" s="102">
        <v>925</v>
      </c>
      <c r="K12" s="103">
        <v>28</v>
      </c>
    </row>
    <row r="13" spans="1:25" ht="15.75" customHeight="1" x14ac:dyDescent="0.3">
      <c r="A13" s="101">
        <v>9</v>
      </c>
      <c r="B13" s="102" t="s">
        <v>216</v>
      </c>
      <c r="C13" s="102" t="s">
        <v>90</v>
      </c>
      <c r="D13" s="102">
        <v>44</v>
      </c>
      <c r="E13" s="102">
        <v>37</v>
      </c>
      <c r="F13" s="102">
        <v>37</v>
      </c>
      <c r="G13" s="102">
        <v>31</v>
      </c>
      <c r="H13" s="102">
        <f>SUM(D13:G13)</f>
        <v>149</v>
      </c>
      <c r="I13" s="100">
        <v>4</v>
      </c>
      <c r="J13" s="102">
        <v>906</v>
      </c>
      <c r="K13" s="103">
        <v>22</v>
      </c>
    </row>
    <row r="14" spans="1:25" ht="15.75" customHeight="1" x14ac:dyDescent="0.3">
      <c r="A14" s="101">
        <v>2</v>
      </c>
      <c r="B14" s="102" t="s">
        <v>207</v>
      </c>
      <c r="C14" s="102" t="s">
        <v>208</v>
      </c>
      <c r="D14" s="102">
        <v>37</v>
      </c>
      <c r="E14" s="102">
        <v>36</v>
      </c>
      <c r="F14" s="102">
        <v>37</v>
      </c>
      <c r="G14" s="102">
        <v>38</v>
      </c>
      <c r="H14" s="102">
        <f>SUM(D14:G14)</f>
        <v>148</v>
      </c>
      <c r="I14" s="100">
        <v>3</v>
      </c>
      <c r="J14" s="102">
        <v>882</v>
      </c>
      <c r="K14" s="103">
        <v>22</v>
      </c>
    </row>
    <row r="15" spans="1:25" ht="15.75" customHeight="1" x14ac:dyDescent="0.3">
      <c r="A15" s="263">
        <v>3</v>
      </c>
      <c r="B15" s="264" t="s">
        <v>209</v>
      </c>
      <c r="C15" s="264" t="s">
        <v>206</v>
      </c>
      <c r="D15" s="264">
        <v>39</v>
      </c>
      <c r="E15" s="264">
        <v>40</v>
      </c>
      <c r="F15" s="264">
        <v>36</v>
      </c>
      <c r="G15" s="264">
        <v>35</v>
      </c>
      <c r="H15" s="264">
        <f>SUM(D15:G15)</f>
        <v>150</v>
      </c>
      <c r="I15" s="265">
        <v>5</v>
      </c>
      <c r="J15" s="104">
        <v>848</v>
      </c>
      <c r="K15" s="105">
        <v>16</v>
      </c>
    </row>
    <row r="16" spans="1:25" ht="15.75" customHeight="1" x14ac:dyDescent="0.3">
      <c r="A16" s="86"/>
    </row>
    <row r="17" spans="1:6" ht="15.75" customHeight="1" x14ac:dyDescent="0.3">
      <c r="A17" s="86"/>
      <c r="B17" s="91" t="s">
        <v>218</v>
      </c>
    </row>
    <row r="18" spans="1:6" ht="15.75" customHeight="1" x14ac:dyDescent="0.3">
      <c r="A18" s="86"/>
    </row>
    <row r="19" spans="1:6" ht="15.75" customHeight="1" x14ac:dyDescent="0.3">
      <c r="A19" s="86"/>
      <c r="B19" s="86" t="s">
        <v>219</v>
      </c>
      <c r="F19" s="106" t="s">
        <v>1547</v>
      </c>
    </row>
    <row r="20" spans="1:6" ht="15.75" customHeight="1" x14ac:dyDescent="0.3">
      <c r="A20" s="86"/>
      <c r="B20" s="86" t="s">
        <v>1548</v>
      </c>
    </row>
    <row r="21" spans="1:6" ht="15.75" customHeight="1" x14ac:dyDescent="0.3">
      <c r="A21" s="86"/>
    </row>
    <row r="22" spans="1:6" ht="15.75" customHeight="1" x14ac:dyDescent="0.3">
      <c r="A22" s="86"/>
    </row>
    <row r="23" spans="1:6" ht="15.75" customHeight="1" x14ac:dyDescent="0.3">
      <c r="A23" s="86"/>
    </row>
    <row r="24" spans="1:6" ht="15.75" customHeight="1" x14ac:dyDescent="0.3">
      <c r="A24" s="86"/>
    </row>
    <row r="25" spans="1:6" ht="15.75" customHeight="1" x14ac:dyDescent="0.3">
      <c r="A25" s="86"/>
    </row>
    <row r="26" spans="1:6" ht="15.75" customHeight="1" x14ac:dyDescent="0.3">
      <c r="A26" s="86"/>
    </row>
    <row r="27" spans="1:6" ht="15.75" customHeight="1" x14ac:dyDescent="0.3">
      <c r="A27" s="86"/>
    </row>
    <row r="28" spans="1:6" ht="15.75" customHeight="1" x14ac:dyDescent="0.3">
      <c r="A28" s="86"/>
    </row>
    <row r="29" spans="1:6" ht="15.75" customHeight="1" x14ac:dyDescent="0.3">
      <c r="A29" s="86"/>
    </row>
    <row r="30" spans="1:6" ht="15.75" customHeight="1" x14ac:dyDescent="0.3">
      <c r="A30" s="86"/>
    </row>
    <row r="31" spans="1:6" ht="15.75" customHeight="1" x14ac:dyDescent="0.3">
      <c r="A31" s="86"/>
    </row>
    <row r="32" spans="1:6" ht="15.75" customHeight="1" x14ac:dyDescent="0.3">
      <c r="A32" s="86"/>
    </row>
    <row r="33" spans="1:1" ht="15.75" customHeight="1" x14ac:dyDescent="0.3">
      <c r="A33" s="86"/>
    </row>
    <row r="34" spans="1:1" ht="15.75" customHeight="1" x14ac:dyDescent="0.3">
      <c r="A34" s="86"/>
    </row>
    <row r="35" spans="1:1" ht="15.75" customHeight="1" x14ac:dyDescent="0.3">
      <c r="A35" s="86"/>
    </row>
    <row r="36" spans="1:1" ht="15.75" customHeight="1" x14ac:dyDescent="0.3">
      <c r="A36" s="86"/>
    </row>
    <row r="37" spans="1:1" ht="15.75" customHeight="1" x14ac:dyDescent="0.3">
      <c r="A37" s="86"/>
    </row>
    <row r="38" spans="1:1" ht="15.75" customHeight="1" x14ac:dyDescent="0.3">
      <c r="A38" s="86"/>
    </row>
    <row r="39" spans="1:1" ht="15.75" customHeight="1" x14ac:dyDescent="0.3">
      <c r="A39" s="86"/>
    </row>
    <row r="40" spans="1:1" ht="15.75" customHeight="1" x14ac:dyDescent="0.3">
      <c r="A40" s="86"/>
    </row>
    <row r="41" spans="1:1" ht="15.75" customHeight="1" x14ac:dyDescent="0.3">
      <c r="A41" s="86"/>
    </row>
    <row r="42" spans="1:1" ht="15.75" customHeight="1" x14ac:dyDescent="0.3">
      <c r="A42" s="86"/>
    </row>
    <row r="43" spans="1:1" ht="15.75" customHeight="1" x14ac:dyDescent="0.3">
      <c r="A43" s="86"/>
    </row>
    <row r="44" spans="1:1" ht="15.75" customHeight="1" x14ac:dyDescent="0.3">
      <c r="A44" s="86"/>
    </row>
    <row r="45" spans="1:1" ht="15.75" customHeight="1" x14ac:dyDescent="0.3">
      <c r="A45" s="86"/>
    </row>
    <row r="46" spans="1:1" ht="15.75" customHeight="1" x14ac:dyDescent="0.3">
      <c r="A46" s="86"/>
    </row>
    <row r="47" spans="1:1" ht="15.75" customHeight="1" x14ac:dyDescent="0.3">
      <c r="A47" s="86"/>
    </row>
    <row r="48" spans="1:1" ht="15.75" customHeight="1" x14ac:dyDescent="0.3">
      <c r="A48" s="86"/>
    </row>
    <row r="49" spans="1:1" ht="15.75" customHeight="1" x14ac:dyDescent="0.3">
      <c r="A49" s="86"/>
    </row>
    <row r="50" spans="1:1" ht="15.75" customHeight="1" x14ac:dyDescent="0.3">
      <c r="A50" s="86"/>
    </row>
    <row r="51" spans="1:1" ht="15.75" customHeight="1" x14ac:dyDescent="0.3">
      <c r="A51" s="86"/>
    </row>
    <row r="52" spans="1:1" ht="15.75" customHeight="1" x14ac:dyDescent="0.3">
      <c r="A52" s="86"/>
    </row>
    <row r="53" spans="1:1" ht="15.75" customHeight="1" x14ac:dyDescent="0.3">
      <c r="A53" s="86"/>
    </row>
    <row r="54" spans="1:1" ht="15.75" customHeight="1" x14ac:dyDescent="0.3">
      <c r="A54" s="86"/>
    </row>
    <row r="55" spans="1:1" ht="15.75" customHeight="1" x14ac:dyDescent="0.3">
      <c r="A55" s="86"/>
    </row>
    <row r="56" spans="1:1" ht="15.75" customHeight="1" x14ac:dyDescent="0.3">
      <c r="A56" s="86"/>
    </row>
    <row r="57" spans="1:1" ht="15.75" customHeight="1" x14ac:dyDescent="0.3">
      <c r="A57" s="86"/>
    </row>
    <row r="58" spans="1:1" ht="15.75" customHeight="1" x14ac:dyDescent="0.3">
      <c r="A58" s="86"/>
    </row>
    <row r="59" spans="1:1" ht="15.75" customHeight="1" x14ac:dyDescent="0.3">
      <c r="A59" s="86"/>
    </row>
    <row r="60" spans="1:1" ht="15.75" customHeight="1" x14ac:dyDescent="0.3">
      <c r="A60" s="86"/>
    </row>
    <row r="61" spans="1:1" ht="15.75" customHeight="1" x14ac:dyDescent="0.3">
      <c r="A61" s="86"/>
    </row>
    <row r="62" spans="1:1" ht="15.75" customHeight="1" x14ac:dyDescent="0.3">
      <c r="A62" s="86"/>
    </row>
    <row r="63" spans="1:1" ht="15.75" customHeight="1" x14ac:dyDescent="0.3">
      <c r="A63" s="86"/>
    </row>
    <row r="64" spans="1:1" ht="15.75" customHeight="1" x14ac:dyDescent="0.3">
      <c r="A64" s="86"/>
    </row>
    <row r="65" spans="1:1" ht="15.75" customHeight="1" x14ac:dyDescent="0.3">
      <c r="A65" s="86"/>
    </row>
    <row r="66" spans="1:1" ht="15.75" customHeight="1" x14ac:dyDescent="0.3">
      <c r="A66" s="86"/>
    </row>
    <row r="67" spans="1:1" ht="15.75" customHeight="1" x14ac:dyDescent="0.3">
      <c r="A67" s="86"/>
    </row>
    <row r="68" spans="1:1" ht="15.75" customHeight="1" x14ac:dyDescent="0.3">
      <c r="A68" s="86"/>
    </row>
    <row r="69" spans="1:1" ht="15.75" customHeight="1" x14ac:dyDescent="0.3">
      <c r="A69" s="86"/>
    </row>
    <row r="70" spans="1:1" ht="15.75" customHeight="1" x14ac:dyDescent="0.3">
      <c r="A70" s="86"/>
    </row>
    <row r="71" spans="1:1" ht="15.75" customHeight="1" x14ac:dyDescent="0.3">
      <c r="A71" s="86"/>
    </row>
    <row r="72" spans="1:1" ht="15.75" customHeight="1" x14ac:dyDescent="0.3">
      <c r="A72" s="86"/>
    </row>
    <row r="73" spans="1:1" ht="15.75" customHeight="1" x14ac:dyDescent="0.3">
      <c r="A73" s="86"/>
    </row>
    <row r="74" spans="1:1" ht="15.75" customHeight="1" x14ac:dyDescent="0.3">
      <c r="A74" s="86"/>
    </row>
    <row r="75" spans="1:1" ht="15.75" customHeight="1" x14ac:dyDescent="0.3">
      <c r="A75" s="86"/>
    </row>
    <row r="76" spans="1:1" ht="15.75" customHeight="1" x14ac:dyDescent="0.3">
      <c r="A76" s="86"/>
    </row>
    <row r="77" spans="1:1" ht="15.75" customHeight="1" x14ac:dyDescent="0.3">
      <c r="A77" s="86"/>
    </row>
    <row r="78" spans="1:1" ht="15.75" customHeight="1" x14ac:dyDescent="0.3">
      <c r="A78" s="86"/>
    </row>
    <row r="79" spans="1:1" ht="15.75" customHeight="1" x14ac:dyDescent="0.3">
      <c r="A79" s="86"/>
    </row>
    <row r="80" spans="1:1" ht="15.75" customHeight="1" x14ac:dyDescent="0.3">
      <c r="A80" s="86"/>
    </row>
    <row r="81" spans="1:1" ht="15.75" customHeight="1" x14ac:dyDescent="0.3">
      <c r="A81" s="86"/>
    </row>
    <row r="82" spans="1:1" ht="15.75" customHeight="1" x14ac:dyDescent="0.3">
      <c r="A82" s="86"/>
    </row>
    <row r="83" spans="1:1" ht="15.75" customHeight="1" x14ac:dyDescent="0.3">
      <c r="A83" s="86"/>
    </row>
    <row r="84" spans="1:1" ht="15.75" customHeight="1" x14ac:dyDescent="0.3">
      <c r="A84" s="86"/>
    </row>
    <row r="85" spans="1:1" ht="15.75" customHeight="1" x14ac:dyDescent="0.3">
      <c r="A85" s="86"/>
    </row>
    <row r="86" spans="1:1" ht="15.75" customHeight="1" x14ac:dyDescent="0.3">
      <c r="A86" s="86"/>
    </row>
    <row r="87" spans="1:1" ht="15.75" customHeight="1" x14ac:dyDescent="0.3">
      <c r="A87" s="86"/>
    </row>
    <row r="88" spans="1:1" ht="15.75" customHeight="1" x14ac:dyDescent="0.3">
      <c r="A88" s="86"/>
    </row>
    <row r="89" spans="1:1" ht="15.75" customHeight="1" x14ac:dyDescent="0.3">
      <c r="A89" s="86"/>
    </row>
    <row r="90" spans="1:1" ht="15.75" customHeight="1" x14ac:dyDescent="0.3">
      <c r="A90" s="86"/>
    </row>
    <row r="91" spans="1:1" ht="15.75" customHeight="1" x14ac:dyDescent="0.3">
      <c r="A91" s="86"/>
    </row>
    <row r="92" spans="1:1" ht="15.75" customHeight="1" x14ac:dyDescent="0.3">
      <c r="A92" s="86"/>
    </row>
    <row r="93" spans="1:1" ht="15.75" customHeight="1" x14ac:dyDescent="0.3">
      <c r="A93" s="86"/>
    </row>
    <row r="94" spans="1:1" ht="15.75" customHeight="1" x14ac:dyDescent="0.3">
      <c r="A94" s="86"/>
    </row>
    <row r="95" spans="1:1" ht="15.75" customHeight="1" x14ac:dyDescent="0.3">
      <c r="A95" s="86"/>
    </row>
    <row r="96" spans="1:1" ht="15.75" customHeight="1" x14ac:dyDescent="0.3">
      <c r="A96" s="86"/>
    </row>
    <row r="97" spans="1:1" ht="15.75" customHeight="1" x14ac:dyDescent="0.3">
      <c r="A97" s="86"/>
    </row>
    <row r="98" spans="1:1" ht="15.75" customHeight="1" x14ac:dyDescent="0.3">
      <c r="A98" s="86"/>
    </row>
    <row r="99" spans="1:1" ht="15.75" customHeight="1" x14ac:dyDescent="0.3">
      <c r="A99" s="86"/>
    </row>
    <row r="100" spans="1:1" ht="15.75" customHeight="1" x14ac:dyDescent="0.3">
      <c r="A100" s="86"/>
    </row>
    <row r="101" spans="1:1" ht="15.75" customHeight="1" x14ac:dyDescent="0.3">
      <c r="A101" s="86"/>
    </row>
    <row r="102" spans="1:1" ht="15.75" customHeight="1" x14ac:dyDescent="0.3">
      <c r="A102" s="86"/>
    </row>
    <row r="103" spans="1:1" ht="15.75" customHeight="1" x14ac:dyDescent="0.3">
      <c r="A103" s="86"/>
    </row>
    <row r="104" spans="1:1" ht="15.75" customHeight="1" x14ac:dyDescent="0.3">
      <c r="A104" s="86"/>
    </row>
    <row r="105" spans="1:1" ht="15.75" customHeight="1" x14ac:dyDescent="0.3">
      <c r="A105" s="86"/>
    </row>
    <row r="106" spans="1:1" ht="15.75" customHeight="1" x14ac:dyDescent="0.3">
      <c r="A106" s="86"/>
    </row>
    <row r="107" spans="1:1" ht="15.75" customHeight="1" x14ac:dyDescent="0.3">
      <c r="A107" s="86"/>
    </row>
    <row r="108" spans="1:1" ht="15.75" customHeight="1" x14ac:dyDescent="0.3">
      <c r="A108" s="86"/>
    </row>
    <row r="109" spans="1:1" ht="15.75" customHeight="1" x14ac:dyDescent="0.3">
      <c r="A109" s="86"/>
    </row>
    <row r="110" spans="1:1" ht="15.75" customHeight="1" x14ac:dyDescent="0.3">
      <c r="A110" s="86"/>
    </row>
    <row r="111" spans="1:1" ht="15.75" customHeight="1" x14ac:dyDescent="0.3">
      <c r="A111" s="86"/>
    </row>
    <row r="112" spans="1:1" ht="15.75" customHeight="1" x14ac:dyDescent="0.3">
      <c r="A112" s="86"/>
    </row>
    <row r="113" spans="1:1" ht="15.75" customHeight="1" x14ac:dyDescent="0.3">
      <c r="A113" s="86"/>
    </row>
    <row r="114" spans="1:1" ht="15.75" customHeight="1" x14ac:dyDescent="0.3">
      <c r="A114" s="86"/>
    </row>
    <row r="115" spans="1:1" ht="15.75" customHeight="1" x14ac:dyDescent="0.3">
      <c r="A115" s="86"/>
    </row>
    <row r="116" spans="1:1" ht="15.75" customHeight="1" x14ac:dyDescent="0.3">
      <c r="A116" s="86"/>
    </row>
    <row r="117" spans="1:1" ht="15.75" customHeight="1" x14ac:dyDescent="0.3">
      <c r="A117" s="86"/>
    </row>
    <row r="118" spans="1:1" ht="15.75" customHeight="1" x14ac:dyDescent="0.3">
      <c r="A118" s="86"/>
    </row>
    <row r="119" spans="1:1" ht="15.75" customHeight="1" x14ac:dyDescent="0.3">
      <c r="A119" s="86"/>
    </row>
    <row r="120" spans="1:1" ht="15.75" customHeight="1" x14ac:dyDescent="0.3">
      <c r="A120" s="86"/>
    </row>
    <row r="121" spans="1:1" ht="15.75" customHeight="1" x14ac:dyDescent="0.3">
      <c r="A121" s="86"/>
    </row>
    <row r="122" spans="1:1" ht="15.75" customHeight="1" x14ac:dyDescent="0.3">
      <c r="A122" s="86"/>
    </row>
    <row r="123" spans="1:1" ht="15.75" customHeight="1" x14ac:dyDescent="0.3">
      <c r="A123" s="86"/>
    </row>
    <row r="124" spans="1:1" ht="15.75" customHeight="1" x14ac:dyDescent="0.3">
      <c r="A124" s="86"/>
    </row>
    <row r="125" spans="1:1" ht="15.75" customHeight="1" x14ac:dyDescent="0.3">
      <c r="A125" s="86"/>
    </row>
    <row r="126" spans="1:1" ht="15.75" customHeight="1" x14ac:dyDescent="0.3">
      <c r="A126" s="86"/>
    </row>
    <row r="127" spans="1:1" ht="15.75" customHeight="1" x14ac:dyDescent="0.3">
      <c r="A127" s="86"/>
    </row>
    <row r="128" spans="1:1" ht="15.75" customHeight="1" x14ac:dyDescent="0.3">
      <c r="A128" s="86"/>
    </row>
    <row r="129" spans="1:1" ht="15.75" customHeight="1" x14ac:dyDescent="0.3">
      <c r="A129" s="86"/>
    </row>
    <row r="130" spans="1:1" ht="15.75" customHeight="1" x14ac:dyDescent="0.3">
      <c r="A130" s="86"/>
    </row>
    <row r="131" spans="1:1" ht="15.75" customHeight="1" x14ac:dyDescent="0.3">
      <c r="A131" s="86"/>
    </row>
    <row r="132" spans="1:1" ht="15.75" customHeight="1" x14ac:dyDescent="0.3">
      <c r="A132" s="86"/>
    </row>
    <row r="133" spans="1:1" ht="15.75" customHeight="1" x14ac:dyDescent="0.3">
      <c r="A133" s="86"/>
    </row>
    <row r="134" spans="1:1" ht="15.75" customHeight="1" x14ac:dyDescent="0.3">
      <c r="A134" s="86"/>
    </row>
    <row r="135" spans="1:1" ht="15.75" customHeight="1" x14ac:dyDescent="0.3">
      <c r="A135" s="86"/>
    </row>
    <row r="136" spans="1:1" ht="15.75" customHeight="1" x14ac:dyDescent="0.3">
      <c r="A136" s="86"/>
    </row>
    <row r="137" spans="1:1" ht="15.75" customHeight="1" x14ac:dyDescent="0.3">
      <c r="A137" s="86"/>
    </row>
    <row r="138" spans="1:1" ht="15.75" customHeight="1" x14ac:dyDescent="0.3">
      <c r="A138" s="86"/>
    </row>
    <row r="139" spans="1:1" ht="15.75" customHeight="1" x14ac:dyDescent="0.3">
      <c r="A139" s="86"/>
    </row>
    <row r="140" spans="1:1" ht="15.75" customHeight="1" x14ac:dyDescent="0.3">
      <c r="A140" s="86"/>
    </row>
    <row r="141" spans="1:1" ht="15.75" customHeight="1" x14ac:dyDescent="0.3">
      <c r="A141" s="86"/>
    </row>
    <row r="142" spans="1:1" ht="15.75" customHeight="1" x14ac:dyDescent="0.3">
      <c r="A142" s="86"/>
    </row>
    <row r="143" spans="1:1" ht="15.75" customHeight="1" x14ac:dyDescent="0.3">
      <c r="A143" s="86"/>
    </row>
    <row r="144" spans="1:1" ht="15.75" customHeight="1" x14ac:dyDescent="0.3">
      <c r="A144" s="86"/>
    </row>
    <row r="145" spans="1:1" ht="15.75" customHeight="1" x14ac:dyDescent="0.3">
      <c r="A145" s="86"/>
    </row>
    <row r="146" spans="1:1" ht="15.75" customHeight="1" x14ac:dyDescent="0.3">
      <c r="A146" s="86"/>
    </row>
    <row r="147" spans="1:1" ht="15.75" customHeight="1" x14ac:dyDescent="0.3">
      <c r="A147" s="86"/>
    </row>
    <row r="148" spans="1:1" ht="15.75" customHeight="1" x14ac:dyDescent="0.3">
      <c r="A148" s="86"/>
    </row>
    <row r="149" spans="1:1" ht="15.75" customHeight="1" x14ac:dyDescent="0.3">
      <c r="A149" s="86"/>
    </row>
    <row r="150" spans="1:1" ht="15.75" customHeight="1" x14ac:dyDescent="0.3">
      <c r="A150" s="86"/>
    </row>
    <row r="151" spans="1:1" ht="15.75" customHeight="1" x14ac:dyDescent="0.3">
      <c r="A151" s="86"/>
    </row>
    <row r="152" spans="1:1" ht="15.75" customHeight="1" x14ac:dyDescent="0.3">
      <c r="A152" s="86"/>
    </row>
    <row r="153" spans="1:1" ht="15.75" customHeight="1" x14ac:dyDescent="0.3">
      <c r="A153" s="86"/>
    </row>
    <row r="154" spans="1:1" ht="15.75" customHeight="1" x14ac:dyDescent="0.3">
      <c r="A154" s="86"/>
    </row>
    <row r="155" spans="1:1" ht="15.75" customHeight="1" x14ac:dyDescent="0.3">
      <c r="A155" s="86"/>
    </row>
    <row r="156" spans="1:1" ht="15.75" customHeight="1" x14ac:dyDescent="0.3">
      <c r="A156" s="86"/>
    </row>
    <row r="157" spans="1:1" ht="15.75" customHeight="1" x14ac:dyDescent="0.3">
      <c r="A157" s="86"/>
    </row>
    <row r="158" spans="1:1" ht="15.75" customHeight="1" x14ac:dyDescent="0.3">
      <c r="A158" s="86"/>
    </row>
    <row r="159" spans="1:1" ht="15.75" customHeight="1" x14ac:dyDescent="0.3">
      <c r="A159" s="86"/>
    </row>
    <row r="160" spans="1:1" ht="15.75" customHeight="1" x14ac:dyDescent="0.3">
      <c r="A160" s="86"/>
    </row>
    <row r="161" spans="1:1" ht="15.75" customHeight="1" x14ac:dyDescent="0.3">
      <c r="A161" s="86"/>
    </row>
    <row r="162" spans="1:1" ht="15.75" customHeight="1" x14ac:dyDescent="0.3">
      <c r="A162" s="86"/>
    </row>
    <row r="163" spans="1:1" ht="15.75" customHeight="1" x14ac:dyDescent="0.3">
      <c r="A163" s="86"/>
    </row>
    <row r="164" spans="1:1" ht="15.75" customHeight="1" x14ac:dyDescent="0.3">
      <c r="A164" s="86"/>
    </row>
    <row r="165" spans="1:1" ht="15.75" customHeight="1" x14ac:dyDescent="0.3">
      <c r="A165" s="86"/>
    </row>
    <row r="166" spans="1:1" ht="15.75" customHeight="1" x14ac:dyDescent="0.3">
      <c r="A166" s="86"/>
    </row>
    <row r="167" spans="1:1" ht="15.75" customHeight="1" x14ac:dyDescent="0.3">
      <c r="A167" s="86"/>
    </row>
    <row r="168" spans="1:1" ht="15.75" customHeight="1" x14ac:dyDescent="0.3">
      <c r="A168" s="86"/>
    </row>
    <row r="169" spans="1:1" ht="15.75" customHeight="1" x14ac:dyDescent="0.3">
      <c r="A169" s="86"/>
    </row>
    <row r="170" spans="1:1" ht="15.75" customHeight="1" x14ac:dyDescent="0.3">
      <c r="A170" s="86"/>
    </row>
    <row r="171" spans="1:1" ht="15.75" customHeight="1" x14ac:dyDescent="0.3">
      <c r="A171" s="86"/>
    </row>
    <row r="172" spans="1:1" ht="15.75" customHeight="1" x14ac:dyDescent="0.3">
      <c r="A172" s="86"/>
    </row>
    <row r="173" spans="1:1" ht="15.75" customHeight="1" x14ac:dyDescent="0.3">
      <c r="A173" s="86"/>
    </row>
    <row r="174" spans="1:1" ht="15.75" customHeight="1" x14ac:dyDescent="0.3">
      <c r="A174" s="86"/>
    </row>
    <row r="175" spans="1:1" ht="15.75" customHeight="1" x14ac:dyDescent="0.3">
      <c r="A175" s="86"/>
    </row>
    <row r="176" spans="1:1" ht="15.75" customHeight="1" x14ac:dyDescent="0.3">
      <c r="A176" s="86"/>
    </row>
    <row r="177" spans="1:1" ht="15.75" customHeight="1" x14ac:dyDescent="0.3">
      <c r="A177" s="86"/>
    </row>
    <row r="178" spans="1:1" ht="15.75" customHeight="1" x14ac:dyDescent="0.3">
      <c r="A178" s="86"/>
    </row>
    <row r="179" spans="1:1" ht="15.75" customHeight="1" x14ac:dyDescent="0.3">
      <c r="A179" s="86"/>
    </row>
    <row r="180" spans="1:1" ht="15.75" customHeight="1" x14ac:dyDescent="0.3">
      <c r="A180" s="86"/>
    </row>
    <row r="181" spans="1:1" ht="15.75" customHeight="1" x14ac:dyDescent="0.3">
      <c r="A181" s="86"/>
    </row>
    <row r="182" spans="1:1" ht="15.75" customHeight="1" x14ac:dyDescent="0.3">
      <c r="A182" s="86"/>
    </row>
    <row r="183" spans="1:1" ht="15.75" customHeight="1" x14ac:dyDescent="0.3">
      <c r="A183" s="86"/>
    </row>
    <row r="184" spans="1:1" ht="15.75" customHeight="1" x14ac:dyDescent="0.3">
      <c r="A184" s="86"/>
    </row>
    <row r="185" spans="1:1" ht="15.75" customHeight="1" x14ac:dyDescent="0.3">
      <c r="A185" s="86"/>
    </row>
    <row r="186" spans="1:1" ht="15.75" customHeight="1" x14ac:dyDescent="0.3">
      <c r="A186" s="86"/>
    </row>
    <row r="187" spans="1:1" ht="15.75" customHeight="1" x14ac:dyDescent="0.3">
      <c r="A187" s="86"/>
    </row>
    <row r="188" spans="1:1" ht="15.75" customHeight="1" x14ac:dyDescent="0.3">
      <c r="A188" s="86"/>
    </row>
    <row r="189" spans="1:1" ht="15.75" customHeight="1" x14ac:dyDescent="0.3">
      <c r="A189" s="86"/>
    </row>
    <row r="190" spans="1:1" ht="15.75" customHeight="1" x14ac:dyDescent="0.3">
      <c r="A190" s="86"/>
    </row>
    <row r="191" spans="1:1" ht="15.75" customHeight="1" x14ac:dyDescent="0.3">
      <c r="A191" s="86"/>
    </row>
    <row r="192" spans="1:1" ht="15.75" customHeight="1" x14ac:dyDescent="0.3">
      <c r="A192" s="86"/>
    </row>
  </sheetData>
  <sortState xmlns:xlrd2="http://schemas.microsoft.com/office/spreadsheetml/2017/richdata2" ref="A5:K15">
    <sortCondition descending="1" ref="K5"/>
    <sortCondition descending="1" ref="J5"/>
  </sortState>
  <hyperlinks>
    <hyperlink ref="B2" location="'Index'!A3" tooltip="Go to the Index sheet" display="á" xr:uid="{33ADE0A7-1F70-4827-869B-E9ED034DD33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5429E-A645-4346-9346-9841E6FD98E3}">
  <sheetPr codeName="Sheet59"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10" width="5" style="86" customWidth="1"/>
    <col min="11" max="11" width="1.7109375" style="86" customWidth="1"/>
    <col min="12" max="12" width="2.7109375" style="86" customWidth="1"/>
    <col min="13" max="14" width="20.7109375" style="86" customWidth="1"/>
    <col min="15" max="21" width="5" style="86" customWidth="1"/>
    <col min="22" max="25" width="4.140625" style="86" customWidth="1"/>
    <col min="26" max="26" width="4.140625" customWidth="1"/>
  </cols>
  <sheetData>
    <row r="1" spans="1:25" ht="18" x14ac:dyDescent="0.35">
      <c r="A1" s="83"/>
      <c r="B1" s="84" t="s">
        <v>1291</v>
      </c>
      <c r="C1" s="84"/>
      <c r="D1" s="85"/>
      <c r="E1" s="85"/>
      <c r="F1" s="85"/>
      <c r="G1" s="85"/>
      <c r="H1" s="85"/>
      <c r="I1" s="85" t="s">
        <v>1546</v>
      </c>
      <c r="J1" s="85"/>
      <c r="K1" s="85"/>
      <c r="L1" s="84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92" t="s">
        <v>1</v>
      </c>
      <c r="I2" s="88" t="s">
        <v>1292</v>
      </c>
    </row>
    <row r="3" spans="1:25" ht="15.75" customHeight="1" x14ac:dyDescent="0.3">
      <c r="A3" s="90"/>
      <c r="B3" s="91" t="s">
        <v>3</v>
      </c>
      <c r="C3" s="92" t="s">
        <v>1293</v>
      </c>
      <c r="D3" s="92"/>
      <c r="E3" s="92" t="s">
        <v>1387</v>
      </c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ht="15.75" customHeight="1" x14ac:dyDescent="0.3">
      <c r="A4" s="216">
        <v>3</v>
      </c>
      <c r="B4" s="251" t="s">
        <v>7</v>
      </c>
      <c r="C4" s="251" t="s">
        <v>8</v>
      </c>
      <c r="D4" s="232">
        <v>150</v>
      </c>
      <c r="E4" s="232">
        <v>20</v>
      </c>
      <c r="F4" s="232">
        <v>10</v>
      </c>
      <c r="G4" s="232" t="s">
        <v>9</v>
      </c>
      <c r="H4" s="232" t="s">
        <v>10</v>
      </c>
      <c r="I4" s="232" t="s">
        <v>11</v>
      </c>
      <c r="J4" s="233" t="s">
        <v>12</v>
      </c>
    </row>
    <row r="5" spans="1:25" ht="15.75" customHeight="1" x14ac:dyDescent="0.3">
      <c r="A5" s="259">
        <v>2</v>
      </c>
      <c r="B5" s="260" t="s">
        <v>1207</v>
      </c>
      <c r="C5" s="260" t="s">
        <v>90</v>
      </c>
      <c r="D5" s="260">
        <v>96</v>
      </c>
      <c r="E5" s="260">
        <v>95</v>
      </c>
      <c r="F5" s="260">
        <v>90</v>
      </c>
      <c r="G5" s="260">
        <f>SUM(D5:F5)</f>
        <v>281</v>
      </c>
      <c r="H5" s="260">
        <v>8</v>
      </c>
      <c r="I5" s="260">
        <v>1694</v>
      </c>
      <c r="J5" s="341">
        <v>48</v>
      </c>
    </row>
    <row r="6" spans="1:25" ht="15.75" customHeight="1" x14ac:dyDescent="0.3">
      <c r="A6" s="101">
        <v>8</v>
      </c>
      <c r="B6" s="102" t="s">
        <v>38</v>
      </c>
      <c r="C6" s="102" t="s">
        <v>39</v>
      </c>
      <c r="D6" s="102">
        <v>94</v>
      </c>
      <c r="E6" s="102">
        <v>95</v>
      </c>
      <c r="F6" s="102">
        <v>92</v>
      </c>
      <c r="G6" s="102">
        <f>SUM(D6:F6)</f>
        <v>281</v>
      </c>
      <c r="H6" s="100">
        <v>8</v>
      </c>
      <c r="I6" s="102">
        <v>1674</v>
      </c>
      <c r="J6" s="103">
        <v>43</v>
      </c>
    </row>
    <row r="7" spans="1:25" ht="15.75" customHeight="1" x14ac:dyDescent="0.3">
      <c r="A7" s="101">
        <v>4</v>
      </c>
      <c r="B7" s="102" t="s">
        <v>27</v>
      </c>
      <c r="C7" s="102" t="s">
        <v>28</v>
      </c>
      <c r="D7" s="102">
        <v>95</v>
      </c>
      <c r="E7" s="102">
        <v>95</v>
      </c>
      <c r="F7" s="102">
        <v>95</v>
      </c>
      <c r="G7" s="102">
        <f>SUM(D7:F7)</f>
        <v>285</v>
      </c>
      <c r="H7" s="100">
        <v>9</v>
      </c>
      <c r="I7" s="102">
        <v>1409</v>
      </c>
      <c r="J7" s="103">
        <v>41</v>
      </c>
    </row>
    <row r="8" spans="1:25" ht="15.75" customHeight="1" x14ac:dyDescent="0.3">
      <c r="A8" s="101">
        <v>7</v>
      </c>
      <c r="B8" s="102" t="s">
        <v>89</v>
      </c>
      <c r="C8" s="102" t="s">
        <v>90</v>
      </c>
      <c r="D8" s="102">
        <v>90</v>
      </c>
      <c r="E8" s="102">
        <v>84</v>
      </c>
      <c r="F8" s="102">
        <v>92</v>
      </c>
      <c r="G8" s="102">
        <f>SUM(D8:F8)</f>
        <v>266</v>
      </c>
      <c r="H8" s="100">
        <v>4</v>
      </c>
      <c r="I8" s="102">
        <v>1604</v>
      </c>
      <c r="J8" s="103">
        <v>32</v>
      </c>
      <c r="K8" s="87"/>
    </row>
    <row r="9" spans="1:25" ht="15.75" customHeight="1" x14ac:dyDescent="0.3">
      <c r="A9" s="101">
        <v>5</v>
      </c>
      <c r="B9" s="102" t="s">
        <v>941</v>
      </c>
      <c r="C9" s="102" t="s">
        <v>299</v>
      </c>
      <c r="D9" s="102">
        <v>92</v>
      </c>
      <c r="E9" s="102">
        <v>90</v>
      </c>
      <c r="F9" s="102">
        <v>87</v>
      </c>
      <c r="G9" s="102">
        <f>SUM(D9:F9)</f>
        <v>269</v>
      </c>
      <c r="H9" s="100">
        <v>5</v>
      </c>
      <c r="I9" s="102">
        <v>1602</v>
      </c>
      <c r="J9" s="103">
        <v>31</v>
      </c>
    </row>
    <row r="10" spans="1:25" ht="15.75" customHeight="1" x14ac:dyDescent="0.3">
      <c r="A10" s="101">
        <v>1</v>
      </c>
      <c r="B10" s="102" t="s">
        <v>198</v>
      </c>
      <c r="C10" s="102" t="s">
        <v>23</v>
      </c>
      <c r="D10" s="102">
        <v>92</v>
      </c>
      <c r="E10" s="102">
        <v>90</v>
      </c>
      <c r="F10" s="102">
        <v>88</v>
      </c>
      <c r="G10" s="102">
        <f>SUM(D10:F10)</f>
        <v>270</v>
      </c>
      <c r="H10" s="100">
        <v>6</v>
      </c>
      <c r="I10" s="157">
        <v>1571</v>
      </c>
      <c r="J10" s="163">
        <v>24</v>
      </c>
    </row>
    <row r="11" spans="1:25" ht="15.75" customHeight="1" x14ac:dyDescent="0.3">
      <c r="A11" s="101">
        <v>3</v>
      </c>
      <c r="B11" s="102" t="s">
        <v>485</v>
      </c>
      <c r="C11" s="102" t="s">
        <v>23</v>
      </c>
      <c r="D11" s="102" t="s">
        <v>69</v>
      </c>
      <c r="E11" s="102"/>
      <c r="F11" s="102"/>
      <c r="G11" s="102">
        <f>SUM(D11:F11)</f>
        <v>0</v>
      </c>
      <c r="H11" s="100">
        <v>0</v>
      </c>
      <c r="I11" s="102">
        <v>848</v>
      </c>
      <c r="J11" s="103">
        <v>23</v>
      </c>
    </row>
    <row r="12" spans="1:25" ht="15.75" customHeight="1" x14ac:dyDescent="0.3">
      <c r="A12" s="101">
        <v>6</v>
      </c>
      <c r="B12" s="102" t="s">
        <v>139</v>
      </c>
      <c r="C12" s="102" t="s">
        <v>23</v>
      </c>
      <c r="D12" s="102">
        <v>87</v>
      </c>
      <c r="E12" s="102">
        <v>89</v>
      </c>
      <c r="F12" s="102">
        <v>83</v>
      </c>
      <c r="G12" s="102">
        <f>SUM(D12:F12)</f>
        <v>259</v>
      </c>
      <c r="H12" s="100">
        <v>3</v>
      </c>
      <c r="I12" s="102">
        <v>1459</v>
      </c>
      <c r="J12" s="103">
        <v>17</v>
      </c>
    </row>
    <row r="13" spans="1:25" ht="15.75" customHeight="1" x14ac:dyDescent="0.3">
      <c r="A13" s="263">
        <v>9</v>
      </c>
      <c r="B13" s="264" t="s">
        <v>1294</v>
      </c>
      <c r="C13" s="264" t="s">
        <v>23</v>
      </c>
      <c r="D13" s="264" t="s">
        <v>69</v>
      </c>
      <c r="E13" s="264"/>
      <c r="F13" s="264"/>
      <c r="G13" s="264">
        <f>SUM(D13:F13)</f>
        <v>0</v>
      </c>
      <c r="H13" s="265">
        <v>0</v>
      </c>
      <c r="I13" s="104">
        <v>0</v>
      </c>
      <c r="J13" s="105">
        <v>0</v>
      </c>
    </row>
    <row r="14" spans="1:25" ht="15.75" customHeight="1" x14ac:dyDescent="0.3">
      <c r="A14" s="86"/>
    </row>
    <row r="15" spans="1:25" ht="15.75" customHeight="1" x14ac:dyDescent="0.3">
      <c r="A15" s="90"/>
      <c r="B15" s="91" t="s">
        <v>5</v>
      </c>
      <c r="C15" s="92" t="s">
        <v>1295</v>
      </c>
      <c r="D15" s="92"/>
      <c r="E15" s="92" t="s">
        <v>1388</v>
      </c>
      <c r="F15" s="91"/>
      <c r="G15" s="91"/>
      <c r="H15" s="91"/>
      <c r="I15" s="91"/>
      <c r="J15" s="91"/>
    </row>
    <row r="16" spans="1:25" ht="15.75" customHeight="1" x14ac:dyDescent="0.3">
      <c r="A16" s="216">
        <v>3</v>
      </c>
      <c r="B16" s="251" t="s">
        <v>7</v>
      </c>
      <c r="C16" s="251" t="s">
        <v>8</v>
      </c>
      <c r="D16" s="232">
        <v>150</v>
      </c>
      <c r="E16" s="232">
        <v>20</v>
      </c>
      <c r="F16" s="232">
        <v>10</v>
      </c>
      <c r="G16" s="232" t="s">
        <v>9</v>
      </c>
      <c r="H16" s="232" t="s">
        <v>10</v>
      </c>
      <c r="I16" s="232" t="s">
        <v>11</v>
      </c>
      <c r="J16" s="233" t="s">
        <v>12</v>
      </c>
    </row>
    <row r="17" spans="1:10" ht="15.75" customHeight="1" x14ac:dyDescent="0.3">
      <c r="A17" s="259">
        <v>4</v>
      </c>
      <c r="B17" s="260" t="s">
        <v>1296</v>
      </c>
      <c r="C17" s="260" t="s">
        <v>299</v>
      </c>
      <c r="D17" s="260">
        <v>92</v>
      </c>
      <c r="E17" s="260">
        <v>87</v>
      </c>
      <c r="F17" s="260">
        <v>88</v>
      </c>
      <c r="G17" s="260">
        <f>SUM(D17:F17)</f>
        <v>267</v>
      </c>
      <c r="H17" s="260">
        <v>9</v>
      </c>
      <c r="I17" s="260">
        <v>1566</v>
      </c>
      <c r="J17" s="341">
        <v>57</v>
      </c>
    </row>
    <row r="18" spans="1:10" ht="15.75" customHeight="1" x14ac:dyDescent="0.3">
      <c r="A18" s="101">
        <v>5</v>
      </c>
      <c r="B18" s="102" t="s">
        <v>80</v>
      </c>
      <c r="C18" s="102" t="s">
        <v>81</v>
      </c>
      <c r="D18" s="102">
        <v>89</v>
      </c>
      <c r="E18" s="102">
        <v>82</v>
      </c>
      <c r="F18" s="102">
        <v>90</v>
      </c>
      <c r="G18" s="102">
        <f>SUM(D18:F18)</f>
        <v>261</v>
      </c>
      <c r="H18" s="100">
        <v>8</v>
      </c>
      <c r="I18" s="102">
        <v>1532</v>
      </c>
      <c r="J18" s="103">
        <v>50</v>
      </c>
    </row>
    <row r="19" spans="1:10" ht="15.75" customHeight="1" x14ac:dyDescent="0.3">
      <c r="A19" s="101">
        <v>7</v>
      </c>
      <c r="B19" s="102" t="s">
        <v>981</v>
      </c>
      <c r="C19" s="102" t="s">
        <v>41</v>
      </c>
      <c r="D19" s="102">
        <v>92</v>
      </c>
      <c r="E19" s="102">
        <v>89</v>
      </c>
      <c r="F19" s="102">
        <v>89</v>
      </c>
      <c r="G19" s="102">
        <f>SUM(D19:F19)</f>
        <v>270</v>
      </c>
      <c r="H19" s="100">
        <v>10</v>
      </c>
      <c r="I19" s="102">
        <v>1510</v>
      </c>
      <c r="J19" s="103">
        <v>46</v>
      </c>
    </row>
    <row r="20" spans="1:10" ht="15.75" customHeight="1" x14ac:dyDescent="0.3">
      <c r="A20" s="101">
        <v>10</v>
      </c>
      <c r="B20" s="102" t="s">
        <v>1297</v>
      </c>
      <c r="C20" s="102" t="s">
        <v>299</v>
      </c>
      <c r="D20" s="102">
        <v>88</v>
      </c>
      <c r="E20" s="102">
        <v>84</v>
      </c>
      <c r="F20" s="102">
        <v>87</v>
      </c>
      <c r="G20" s="102">
        <f>SUM(D20:F20)</f>
        <v>259</v>
      </c>
      <c r="H20" s="100">
        <v>7</v>
      </c>
      <c r="I20" s="102">
        <v>1502</v>
      </c>
      <c r="J20" s="103">
        <v>41</v>
      </c>
    </row>
    <row r="21" spans="1:10" ht="15.75" customHeight="1" x14ac:dyDescent="0.3">
      <c r="A21" s="101">
        <v>2</v>
      </c>
      <c r="B21" s="102" t="s">
        <v>127</v>
      </c>
      <c r="C21" s="102" t="s">
        <v>39</v>
      </c>
      <c r="D21" s="102">
        <v>82</v>
      </c>
      <c r="E21" s="102">
        <v>87</v>
      </c>
      <c r="F21" s="102">
        <v>76</v>
      </c>
      <c r="G21" s="102">
        <f>SUM(D21:F21)</f>
        <v>245</v>
      </c>
      <c r="H21" s="100">
        <v>5</v>
      </c>
      <c r="I21" s="102">
        <v>1474</v>
      </c>
      <c r="J21" s="103">
        <v>40</v>
      </c>
    </row>
    <row r="22" spans="1:10" ht="15.75" customHeight="1" x14ac:dyDescent="0.3">
      <c r="A22" s="101">
        <v>9</v>
      </c>
      <c r="B22" s="102" t="s">
        <v>609</v>
      </c>
      <c r="C22" s="102" t="s">
        <v>299</v>
      </c>
      <c r="D22" s="102">
        <v>81</v>
      </c>
      <c r="E22" s="102">
        <v>86</v>
      </c>
      <c r="F22" s="102">
        <v>77</v>
      </c>
      <c r="G22" s="102">
        <f>SUM(D22:F22)</f>
        <v>244</v>
      </c>
      <c r="H22" s="100">
        <v>4</v>
      </c>
      <c r="I22" s="102">
        <v>1431</v>
      </c>
      <c r="J22" s="103">
        <v>32</v>
      </c>
    </row>
    <row r="23" spans="1:10" ht="15.75" customHeight="1" x14ac:dyDescent="0.3">
      <c r="A23" s="101">
        <v>3</v>
      </c>
      <c r="B23" s="102" t="s">
        <v>1148</v>
      </c>
      <c r="C23" s="102" t="s">
        <v>56</v>
      </c>
      <c r="D23" s="102">
        <v>86</v>
      </c>
      <c r="E23" s="102">
        <v>86</v>
      </c>
      <c r="F23" s="102">
        <v>85</v>
      </c>
      <c r="G23" s="102">
        <f>SUM(D23:F23)</f>
        <v>257</v>
      </c>
      <c r="H23" s="100">
        <v>6</v>
      </c>
      <c r="I23" s="102">
        <v>1435</v>
      </c>
      <c r="J23" s="103">
        <v>31</v>
      </c>
    </row>
    <row r="24" spans="1:10" ht="15.75" customHeight="1" x14ac:dyDescent="0.3">
      <c r="A24" s="101">
        <v>1</v>
      </c>
      <c r="B24" s="102" t="s">
        <v>161</v>
      </c>
      <c r="C24" s="102" t="s">
        <v>39</v>
      </c>
      <c r="D24" s="102">
        <v>78</v>
      </c>
      <c r="E24" s="102">
        <v>83</v>
      </c>
      <c r="F24" s="102">
        <v>72</v>
      </c>
      <c r="G24" s="102">
        <f>SUM(D24:F24)</f>
        <v>233</v>
      </c>
      <c r="H24" s="100">
        <v>3</v>
      </c>
      <c r="I24" s="157">
        <v>1308</v>
      </c>
      <c r="J24" s="163">
        <v>20</v>
      </c>
    </row>
    <row r="25" spans="1:10" ht="15.75" customHeight="1" x14ac:dyDescent="0.3">
      <c r="A25" s="101">
        <v>8</v>
      </c>
      <c r="B25" s="102" t="s">
        <v>566</v>
      </c>
      <c r="C25" s="102" t="s">
        <v>23</v>
      </c>
      <c r="D25" s="102">
        <v>67</v>
      </c>
      <c r="E25" s="102">
        <v>66</v>
      </c>
      <c r="F25" s="102">
        <v>71</v>
      </c>
      <c r="G25" s="102">
        <f>SUM(D25:F25)</f>
        <v>204</v>
      </c>
      <c r="H25" s="100">
        <v>2</v>
      </c>
      <c r="I25" s="102">
        <v>1226</v>
      </c>
      <c r="J25" s="103">
        <v>15</v>
      </c>
    </row>
    <row r="26" spans="1:10" ht="15.75" customHeight="1" x14ac:dyDescent="0.3">
      <c r="A26" s="263">
        <v>6</v>
      </c>
      <c r="B26" s="264" t="s">
        <v>165</v>
      </c>
      <c r="C26" s="264" t="s">
        <v>39</v>
      </c>
      <c r="D26" s="264" t="s">
        <v>215</v>
      </c>
      <c r="E26" s="264"/>
      <c r="F26" s="264"/>
      <c r="G26" s="264">
        <f>SUM(D26:F26)</f>
        <v>0</v>
      </c>
      <c r="H26" s="265">
        <v>0</v>
      </c>
      <c r="I26" s="104">
        <v>0</v>
      </c>
      <c r="J26" s="105">
        <v>0</v>
      </c>
    </row>
    <row r="27" spans="1:10" ht="15.75" customHeight="1" x14ac:dyDescent="0.3">
      <c r="A27" s="86"/>
    </row>
    <row r="28" spans="1:10" ht="15.75" customHeight="1" x14ac:dyDescent="0.3">
      <c r="A28" s="86"/>
      <c r="B28" s="91" t="s">
        <v>1186</v>
      </c>
    </row>
    <row r="29" spans="1:10" ht="15.75" customHeight="1" x14ac:dyDescent="0.3">
      <c r="A29" s="86"/>
    </row>
    <row r="30" spans="1:10" ht="15.75" customHeight="1" x14ac:dyDescent="0.3">
      <c r="A30" s="86"/>
      <c r="B30" s="86" t="s">
        <v>1298</v>
      </c>
      <c r="F30" s="106" t="s">
        <v>1547</v>
      </c>
    </row>
    <row r="31" spans="1:10" ht="15.75" customHeight="1" x14ac:dyDescent="0.3">
      <c r="A31" s="86"/>
      <c r="B31" s="86" t="s">
        <v>1548</v>
      </c>
    </row>
    <row r="32" spans="1:10" ht="15.75" customHeight="1" x14ac:dyDescent="0.3">
      <c r="A32" s="86"/>
    </row>
    <row r="33" spans="1:1" ht="15.75" customHeight="1" x14ac:dyDescent="0.3">
      <c r="A33" s="86"/>
    </row>
    <row r="34" spans="1:1" ht="15.75" customHeight="1" x14ac:dyDescent="0.3">
      <c r="A34" s="86"/>
    </row>
    <row r="35" spans="1:1" ht="15.75" customHeight="1" x14ac:dyDescent="0.3">
      <c r="A35" s="86"/>
    </row>
    <row r="36" spans="1:1" ht="15.75" customHeight="1" x14ac:dyDescent="0.3">
      <c r="A36" s="86"/>
    </row>
    <row r="37" spans="1:1" ht="15.75" customHeight="1" x14ac:dyDescent="0.3">
      <c r="A37" s="86"/>
    </row>
    <row r="38" spans="1:1" ht="15.75" customHeight="1" x14ac:dyDescent="0.3">
      <c r="A38" s="86"/>
    </row>
    <row r="39" spans="1:1" ht="15.75" customHeight="1" x14ac:dyDescent="0.3">
      <c r="A39" s="86"/>
    </row>
    <row r="40" spans="1:1" ht="15.75" customHeight="1" x14ac:dyDescent="0.3">
      <c r="A40" s="86"/>
    </row>
    <row r="41" spans="1:1" ht="15.75" customHeight="1" x14ac:dyDescent="0.3">
      <c r="A41" s="86"/>
    </row>
    <row r="42" spans="1:1" ht="15.75" customHeight="1" x14ac:dyDescent="0.3">
      <c r="A42" s="86"/>
    </row>
    <row r="43" spans="1:1" ht="15.75" customHeight="1" x14ac:dyDescent="0.3">
      <c r="A43" s="86"/>
    </row>
    <row r="44" spans="1:1" ht="15.75" customHeight="1" x14ac:dyDescent="0.3">
      <c r="A44" s="86"/>
    </row>
    <row r="45" spans="1:1" ht="15.75" customHeight="1" x14ac:dyDescent="0.3">
      <c r="A45" s="86"/>
    </row>
    <row r="46" spans="1:1" ht="15.75" customHeight="1" x14ac:dyDescent="0.3">
      <c r="A46" s="86"/>
    </row>
    <row r="47" spans="1:1" ht="15.75" customHeight="1" x14ac:dyDescent="0.3">
      <c r="A47" s="86"/>
    </row>
    <row r="48" spans="1:1" ht="15.75" customHeight="1" x14ac:dyDescent="0.3">
      <c r="A48" s="86"/>
    </row>
    <row r="49" spans="1:1" ht="15.75" customHeight="1" x14ac:dyDescent="0.3">
      <c r="A49" s="86"/>
    </row>
    <row r="50" spans="1:1" ht="15.75" customHeight="1" x14ac:dyDescent="0.3">
      <c r="A50" s="86"/>
    </row>
    <row r="51" spans="1:1" ht="15.75" customHeight="1" x14ac:dyDescent="0.3">
      <c r="A51" s="86"/>
    </row>
    <row r="52" spans="1:1" ht="15.75" customHeight="1" x14ac:dyDescent="0.3">
      <c r="A52" s="86"/>
    </row>
    <row r="53" spans="1:1" ht="15.75" customHeight="1" x14ac:dyDescent="0.3">
      <c r="A53" s="86"/>
    </row>
    <row r="54" spans="1:1" ht="15.75" customHeight="1" x14ac:dyDescent="0.3">
      <c r="A54" s="86"/>
    </row>
    <row r="55" spans="1:1" ht="15.75" customHeight="1" x14ac:dyDescent="0.3">
      <c r="A55" s="86"/>
    </row>
    <row r="56" spans="1:1" ht="15.75" customHeight="1" x14ac:dyDescent="0.3">
      <c r="A56" s="86"/>
    </row>
    <row r="57" spans="1:1" ht="15.75" customHeight="1" x14ac:dyDescent="0.3">
      <c r="A57" s="86"/>
    </row>
    <row r="58" spans="1:1" ht="15.75" customHeight="1" x14ac:dyDescent="0.3">
      <c r="A58" s="86"/>
    </row>
    <row r="59" spans="1:1" ht="15.75" customHeight="1" x14ac:dyDescent="0.3">
      <c r="A59" s="86"/>
    </row>
    <row r="60" spans="1:1" ht="15.75" customHeight="1" x14ac:dyDescent="0.3">
      <c r="A60" s="86"/>
    </row>
    <row r="61" spans="1:1" ht="15.75" customHeight="1" x14ac:dyDescent="0.3">
      <c r="A61" s="86"/>
    </row>
    <row r="62" spans="1:1" ht="15.75" customHeight="1" x14ac:dyDescent="0.3">
      <c r="A62" s="86"/>
    </row>
    <row r="63" spans="1:1" ht="15.75" customHeight="1" x14ac:dyDescent="0.3">
      <c r="A63" s="86"/>
    </row>
    <row r="64" spans="1:1" ht="15.75" customHeight="1" x14ac:dyDescent="0.3">
      <c r="A64" s="86"/>
    </row>
    <row r="65" spans="1:1" ht="15.75" customHeight="1" x14ac:dyDescent="0.3">
      <c r="A65" s="86"/>
    </row>
    <row r="66" spans="1:1" ht="15.75" customHeight="1" x14ac:dyDescent="0.3">
      <c r="A66" s="86"/>
    </row>
    <row r="67" spans="1:1" ht="15.75" customHeight="1" x14ac:dyDescent="0.3">
      <c r="A67" s="86"/>
    </row>
    <row r="68" spans="1:1" ht="15.75" customHeight="1" x14ac:dyDescent="0.3">
      <c r="A68" s="86"/>
    </row>
    <row r="69" spans="1:1" ht="15.75" customHeight="1" x14ac:dyDescent="0.3">
      <c r="A69" s="86"/>
    </row>
    <row r="70" spans="1:1" ht="15.75" customHeight="1" x14ac:dyDescent="0.3">
      <c r="A70" s="86"/>
    </row>
    <row r="71" spans="1:1" ht="15.75" customHeight="1" x14ac:dyDescent="0.3">
      <c r="A71" s="86"/>
    </row>
    <row r="72" spans="1:1" ht="15.75" customHeight="1" x14ac:dyDescent="0.3">
      <c r="A72" s="86"/>
    </row>
    <row r="73" spans="1:1" ht="15.75" customHeight="1" x14ac:dyDescent="0.3">
      <c r="A73" s="86"/>
    </row>
    <row r="74" spans="1:1" ht="15.75" customHeight="1" x14ac:dyDescent="0.3">
      <c r="A74" s="86"/>
    </row>
    <row r="75" spans="1:1" ht="15.75" customHeight="1" x14ac:dyDescent="0.3">
      <c r="A75" s="86"/>
    </row>
    <row r="76" spans="1:1" ht="15.75" customHeight="1" x14ac:dyDescent="0.3">
      <c r="A76" s="86"/>
    </row>
    <row r="77" spans="1:1" ht="15.75" customHeight="1" x14ac:dyDescent="0.3">
      <c r="A77" s="86"/>
    </row>
    <row r="78" spans="1:1" ht="15.75" customHeight="1" x14ac:dyDescent="0.3">
      <c r="A78" s="86"/>
    </row>
    <row r="79" spans="1:1" ht="15.75" customHeight="1" x14ac:dyDescent="0.3">
      <c r="A79" s="86"/>
    </row>
    <row r="80" spans="1:1" ht="15.75" customHeight="1" x14ac:dyDescent="0.3">
      <c r="A80" s="86"/>
    </row>
    <row r="81" spans="1:1" ht="15.75" customHeight="1" x14ac:dyDescent="0.3">
      <c r="A81" s="86"/>
    </row>
    <row r="82" spans="1:1" ht="15.75" customHeight="1" x14ac:dyDescent="0.3">
      <c r="A82" s="86"/>
    </row>
    <row r="83" spans="1:1" ht="15.75" customHeight="1" x14ac:dyDescent="0.3">
      <c r="A83" s="86"/>
    </row>
    <row r="84" spans="1:1" ht="15.75" customHeight="1" x14ac:dyDescent="0.3">
      <c r="A84" s="86"/>
    </row>
    <row r="85" spans="1:1" ht="15.75" customHeight="1" x14ac:dyDescent="0.3">
      <c r="A85" s="86"/>
    </row>
    <row r="86" spans="1:1" ht="15.75" customHeight="1" x14ac:dyDescent="0.3">
      <c r="A86" s="86"/>
    </row>
    <row r="87" spans="1:1" ht="15.75" customHeight="1" x14ac:dyDescent="0.3">
      <c r="A87" s="86"/>
    </row>
    <row r="88" spans="1:1" ht="15.75" customHeight="1" x14ac:dyDescent="0.3">
      <c r="A88" s="86"/>
    </row>
    <row r="89" spans="1:1" ht="15.75" customHeight="1" x14ac:dyDescent="0.3">
      <c r="A89" s="86"/>
    </row>
    <row r="90" spans="1:1" ht="15.75" customHeight="1" x14ac:dyDescent="0.3">
      <c r="A90" s="86"/>
    </row>
    <row r="91" spans="1:1" ht="15.75" customHeight="1" x14ac:dyDescent="0.3">
      <c r="A91" s="86"/>
    </row>
    <row r="92" spans="1:1" ht="15.75" customHeight="1" x14ac:dyDescent="0.3">
      <c r="A92" s="86"/>
    </row>
    <row r="93" spans="1:1" ht="15.75" customHeight="1" x14ac:dyDescent="0.3">
      <c r="A93" s="86"/>
    </row>
    <row r="94" spans="1:1" ht="15.75" customHeight="1" x14ac:dyDescent="0.3">
      <c r="A94" s="86"/>
    </row>
    <row r="95" spans="1:1" ht="15.75" customHeight="1" x14ac:dyDescent="0.3">
      <c r="A95" s="86"/>
    </row>
    <row r="96" spans="1:1" ht="15.75" customHeight="1" x14ac:dyDescent="0.3">
      <c r="A96" s="86"/>
    </row>
    <row r="97" spans="1:1" ht="15.75" customHeight="1" x14ac:dyDescent="0.3">
      <c r="A97" s="86"/>
    </row>
    <row r="98" spans="1:1" ht="15.75" customHeight="1" x14ac:dyDescent="0.3">
      <c r="A98" s="86"/>
    </row>
    <row r="99" spans="1:1" ht="15.75" customHeight="1" x14ac:dyDescent="0.3">
      <c r="A99" s="86"/>
    </row>
    <row r="100" spans="1:1" ht="15.75" customHeight="1" x14ac:dyDescent="0.3">
      <c r="A100" s="86"/>
    </row>
    <row r="101" spans="1:1" ht="15.75" customHeight="1" x14ac:dyDescent="0.3">
      <c r="A101" s="86"/>
    </row>
    <row r="102" spans="1:1" ht="15.75" customHeight="1" x14ac:dyDescent="0.3">
      <c r="A102" s="86"/>
    </row>
    <row r="103" spans="1:1" ht="15.75" customHeight="1" x14ac:dyDescent="0.3">
      <c r="A103" s="86"/>
    </row>
    <row r="104" spans="1:1" ht="15.75" customHeight="1" x14ac:dyDescent="0.3">
      <c r="A104" s="86"/>
    </row>
    <row r="105" spans="1:1" ht="15.75" customHeight="1" x14ac:dyDescent="0.3">
      <c r="A105" s="86"/>
    </row>
    <row r="106" spans="1:1" ht="15.75" customHeight="1" x14ac:dyDescent="0.3">
      <c r="A106" s="86"/>
    </row>
    <row r="107" spans="1:1" ht="15.75" customHeight="1" x14ac:dyDescent="0.3">
      <c r="A107" s="86"/>
    </row>
    <row r="108" spans="1:1" ht="15.75" customHeight="1" x14ac:dyDescent="0.3">
      <c r="A108" s="86"/>
    </row>
    <row r="109" spans="1:1" ht="15.75" customHeight="1" x14ac:dyDescent="0.3">
      <c r="A109" s="86"/>
    </row>
    <row r="110" spans="1:1" ht="15.75" customHeight="1" x14ac:dyDescent="0.3">
      <c r="A110" s="86"/>
    </row>
    <row r="111" spans="1:1" ht="15.75" customHeight="1" x14ac:dyDescent="0.3">
      <c r="A111" s="86"/>
    </row>
    <row r="112" spans="1:1" ht="15.75" customHeight="1" x14ac:dyDescent="0.3">
      <c r="A112" s="86"/>
    </row>
    <row r="113" spans="1:1" ht="15.75" customHeight="1" x14ac:dyDescent="0.3">
      <c r="A113" s="86"/>
    </row>
    <row r="114" spans="1:1" ht="15.75" customHeight="1" x14ac:dyDescent="0.3">
      <c r="A114" s="86"/>
    </row>
    <row r="115" spans="1:1" ht="15.75" customHeight="1" x14ac:dyDescent="0.3">
      <c r="A115" s="86"/>
    </row>
    <row r="116" spans="1:1" ht="15.75" customHeight="1" x14ac:dyDescent="0.3">
      <c r="A116" s="86"/>
    </row>
    <row r="117" spans="1:1" ht="15.75" customHeight="1" x14ac:dyDescent="0.3">
      <c r="A117" s="86"/>
    </row>
    <row r="118" spans="1:1" ht="15.75" customHeight="1" x14ac:dyDescent="0.3">
      <c r="A118" s="86"/>
    </row>
    <row r="119" spans="1:1" ht="15.75" customHeight="1" x14ac:dyDescent="0.3">
      <c r="A119" s="86"/>
    </row>
    <row r="120" spans="1:1" ht="15.75" customHeight="1" x14ac:dyDescent="0.3">
      <c r="A120" s="86"/>
    </row>
    <row r="121" spans="1:1" ht="15.75" customHeight="1" x14ac:dyDescent="0.3">
      <c r="A121" s="86"/>
    </row>
    <row r="122" spans="1:1" ht="15.75" customHeight="1" x14ac:dyDescent="0.3">
      <c r="A122" s="86"/>
    </row>
    <row r="123" spans="1:1" ht="15.75" customHeight="1" x14ac:dyDescent="0.3">
      <c r="A123" s="86"/>
    </row>
    <row r="124" spans="1:1" ht="15.75" customHeight="1" x14ac:dyDescent="0.3">
      <c r="A124" s="86"/>
    </row>
    <row r="125" spans="1:1" ht="15.75" customHeight="1" x14ac:dyDescent="0.3">
      <c r="A125" s="86"/>
    </row>
    <row r="126" spans="1:1" ht="15.75" customHeight="1" x14ac:dyDescent="0.3">
      <c r="A126" s="86"/>
    </row>
    <row r="127" spans="1:1" ht="15.75" customHeight="1" x14ac:dyDescent="0.3">
      <c r="A127" s="86"/>
    </row>
    <row r="128" spans="1:1" ht="15.75" customHeight="1" x14ac:dyDescent="0.3">
      <c r="A128" s="86"/>
    </row>
    <row r="129" spans="1:1" ht="15.75" customHeight="1" x14ac:dyDescent="0.3">
      <c r="A129" s="86"/>
    </row>
    <row r="130" spans="1:1" ht="15.75" customHeight="1" x14ac:dyDescent="0.3">
      <c r="A130" s="86"/>
    </row>
    <row r="131" spans="1:1" ht="15.75" customHeight="1" x14ac:dyDescent="0.3">
      <c r="A131" s="86"/>
    </row>
    <row r="132" spans="1:1" ht="15.75" customHeight="1" x14ac:dyDescent="0.3">
      <c r="A132" s="86"/>
    </row>
    <row r="133" spans="1:1" ht="15.75" customHeight="1" x14ac:dyDescent="0.3">
      <c r="A133" s="86"/>
    </row>
    <row r="134" spans="1:1" ht="15.75" customHeight="1" x14ac:dyDescent="0.3">
      <c r="A134" s="86"/>
    </row>
    <row r="135" spans="1:1" ht="15.75" customHeight="1" x14ac:dyDescent="0.3">
      <c r="A135" s="86"/>
    </row>
    <row r="136" spans="1:1" ht="15.75" customHeight="1" x14ac:dyDescent="0.3">
      <c r="A136" s="86"/>
    </row>
    <row r="137" spans="1:1" ht="15.75" customHeight="1" x14ac:dyDescent="0.3">
      <c r="A137" s="86"/>
    </row>
    <row r="138" spans="1:1" ht="15.75" customHeight="1" x14ac:dyDescent="0.3">
      <c r="A138" s="86"/>
    </row>
    <row r="139" spans="1:1" ht="15.75" customHeight="1" x14ac:dyDescent="0.3">
      <c r="A139" s="86"/>
    </row>
    <row r="140" spans="1:1" ht="15.75" customHeight="1" x14ac:dyDescent="0.3">
      <c r="A140" s="86"/>
    </row>
    <row r="141" spans="1:1" ht="15.75" customHeight="1" x14ac:dyDescent="0.3">
      <c r="A141" s="86"/>
    </row>
    <row r="142" spans="1:1" ht="15.75" customHeight="1" x14ac:dyDescent="0.3">
      <c r="A142" s="86"/>
    </row>
    <row r="143" spans="1:1" ht="15.75" customHeight="1" x14ac:dyDescent="0.3">
      <c r="A143" s="86"/>
    </row>
    <row r="144" spans="1:1" ht="15.75" customHeight="1" x14ac:dyDescent="0.3">
      <c r="A144" s="86"/>
    </row>
    <row r="145" spans="1:1" ht="15.75" customHeight="1" x14ac:dyDescent="0.3">
      <c r="A145" s="86"/>
    </row>
    <row r="146" spans="1:1" ht="15.75" customHeight="1" x14ac:dyDescent="0.3">
      <c r="A146" s="86"/>
    </row>
    <row r="147" spans="1:1" ht="15.75" customHeight="1" x14ac:dyDescent="0.3">
      <c r="A147" s="86"/>
    </row>
    <row r="148" spans="1:1" ht="15.75" customHeight="1" x14ac:dyDescent="0.3">
      <c r="A148" s="86"/>
    </row>
    <row r="149" spans="1:1" ht="15.75" customHeight="1" x14ac:dyDescent="0.3">
      <c r="A149" s="86"/>
    </row>
    <row r="150" spans="1:1" ht="15.75" customHeight="1" x14ac:dyDescent="0.3">
      <c r="A150" s="86"/>
    </row>
    <row r="151" spans="1:1" ht="15.75" customHeight="1" x14ac:dyDescent="0.3">
      <c r="A151" s="86"/>
    </row>
    <row r="152" spans="1:1" ht="15.75" customHeight="1" x14ac:dyDescent="0.3">
      <c r="A152" s="86"/>
    </row>
    <row r="153" spans="1:1" ht="15.75" customHeight="1" x14ac:dyDescent="0.3">
      <c r="A153" s="86"/>
    </row>
    <row r="154" spans="1:1" ht="15.75" customHeight="1" x14ac:dyDescent="0.3">
      <c r="A154" s="86"/>
    </row>
    <row r="155" spans="1:1" ht="15.75" customHeight="1" x14ac:dyDescent="0.3">
      <c r="A155" s="86"/>
    </row>
    <row r="156" spans="1:1" ht="15.75" customHeight="1" x14ac:dyDescent="0.3">
      <c r="A156" s="86"/>
    </row>
    <row r="157" spans="1:1" ht="15.75" customHeight="1" x14ac:dyDescent="0.3">
      <c r="A157" s="86"/>
    </row>
    <row r="158" spans="1:1" ht="15.75" customHeight="1" x14ac:dyDescent="0.3">
      <c r="A158" s="86"/>
    </row>
    <row r="159" spans="1:1" ht="15.75" customHeight="1" x14ac:dyDescent="0.3">
      <c r="A159" s="86"/>
    </row>
    <row r="160" spans="1:1" ht="15.75" customHeight="1" x14ac:dyDescent="0.3">
      <c r="A160" s="86"/>
    </row>
    <row r="161" spans="1:1" ht="15.75" customHeight="1" x14ac:dyDescent="0.3">
      <c r="A161" s="86"/>
    </row>
    <row r="162" spans="1:1" ht="15.75" customHeight="1" x14ac:dyDescent="0.3">
      <c r="A162" s="86"/>
    </row>
    <row r="163" spans="1:1" ht="15.75" customHeight="1" x14ac:dyDescent="0.3">
      <c r="A163" s="86"/>
    </row>
    <row r="164" spans="1:1" ht="15.75" customHeight="1" x14ac:dyDescent="0.3">
      <c r="A164" s="86"/>
    </row>
    <row r="165" spans="1:1" ht="15.75" customHeight="1" x14ac:dyDescent="0.3">
      <c r="A165" s="86"/>
    </row>
    <row r="166" spans="1:1" ht="15.75" customHeight="1" x14ac:dyDescent="0.3">
      <c r="A166" s="86"/>
    </row>
    <row r="167" spans="1:1" ht="15.75" customHeight="1" x14ac:dyDescent="0.3">
      <c r="A167" s="86"/>
    </row>
    <row r="168" spans="1:1" ht="15.75" customHeight="1" x14ac:dyDescent="0.3">
      <c r="A168" s="86"/>
    </row>
    <row r="169" spans="1:1" ht="15.75" customHeight="1" x14ac:dyDescent="0.3">
      <c r="A169" s="86"/>
    </row>
    <row r="170" spans="1:1" ht="15.75" customHeight="1" x14ac:dyDescent="0.3">
      <c r="A170" s="86"/>
    </row>
    <row r="171" spans="1:1" ht="15.75" customHeight="1" x14ac:dyDescent="0.3">
      <c r="A171" s="86"/>
    </row>
    <row r="172" spans="1:1" ht="15.75" customHeight="1" x14ac:dyDescent="0.3">
      <c r="A172" s="86"/>
    </row>
    <row r="173" spans="1:1" ht="15.75" customHeight="1" x14ac:dyDescent="0.3">
      <c r="A173" s="86"/>
    </row>
    <row r="174" spans="1:1" ht="15.75" customHeight="1" x14ac:dyDescent="0.3">
      <c r="A174" s="86"/>
    </row>
    <row r="175" spans="1:1" ht="15.75" customHeight="1" x14ac:dyDescent="0.3">
      <c r="A175" s="86"/>
    </row>
    <row r="176" spans="1:1" ht="15.75" customHeight="1" x14ac:dyDescent="0.3">
      <c r="A176" s="86"/>
    </row>
    <row r="177" spans="1:1" ht="15.75" customHeight="1" x14ac:dyDescent="0.3">
      <c r="A177" s="86"/>
    </row>
    <row r="178" spans="1:1" ht="15.75" customHeight="1" x14ac:dyDescent="0.3">
      <c r="A178" s="86"/>
    </row>
    <row r="179" spans="1:1" ht="15.75" customHeight="1" x14ac:dyDescent="0.3">
      <c r="A179" s="86"/>
    </row>
    <row r="180" spans="1:1" ht="15.75" customHeight="1" x14ac:dyDescent="0.3">
      <c r="A180" s="86"/>
    </row>
    <row r="181" spans="1:1" ht="15.75" customHeight="1" x14ac:dyDescent="0.3">
      <c r="A181" s="86"/>
    </row>
    <row r="182" spans="1:1" ht="15.75" customHeight="1" x14ac:dyDescent="0.3">
      <c r="A182" s="86"/>
    </row>
    <row r="183" spans="1:1" ht="15.75" customHeight="1" x14ac:dyDescent="0.3">
      <c r="A183" s="86"/>
    </row>
    <row r="184" spans="1:1" ht="15.75" customHeight="1" x14ac:dyDescent="0.3">
      <c r="A184" s="86"/>
    </row>
    <row r="185" spans="1:1" ht="15.75" customHeight="1" x14ac:dyDescent="0.3">
      <c r="A185" s="86"/>
    </row>
    <row r="186" spans="1:1" ht="15.75" customHeight="1" x14ac:dyDescent="0.3">
      <c r="A186" s="86"/>
    </row>
    <row r="187" spans="1:1" ht="15.75" customHeight="1" x14ac:dyDescent="0.3">
      <c r="A187" s="86"/>
    </row>
    <row r="188" spans="1:1" ht="15.75" customHeight="1" x14ac:dyDescent="0.3">
      <c r="A188" s="86"/>
    </row>
    <row r="189" spans="1:1" ht="15.75" customHeight="1" x14ac:dyDescent="0.3">
      <c r="A189" s="86"/>
    </row>
    <row r="190" spans="1:1" ht="15.75" customHeight="1" x14ac:dyDescent="0.3">
      <c r="A190" s="86"/>
    </row>
    <row r="191" spans="1:1" ht="15.75" customHeight="1" x14ac:dyDescent="0.3">
      <c r="A191" s="86"/>
    </row>
    <row r="192" spans="1:1" ht="15.75" customHeight="1" x14ac:dyDescent="0.3">
      <c r="A192" s="86"/>
    </row>
  </sheetData>
  <sortState xmlns:xlrd2="http://schemas.microsoft.com/office/spreadsheetml/2017/richdata2" ref="A17:J26">
    <sortCondition descending="1" ref="J17"/>
    <sortCondition descending="1" ref="I17"/>
  </sortState>
  <hyperlinks>
    <hyperlink ref="B2" location="'Index'!A3" tooltip="Go to the Index sheet" display="á" xr:uid="{629AAF91-079A-4CEE-958D-CA71679CAFE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26CE2-DD0D-4808-8841-AF5978DA8542}">
  <sheetPr codeName="Sheet7">
    <tabColor rgb="FFFFC000"/>
    <pageSetUpPr fitToPage="1"/>
  </sheetPr>
  <dimension ref="A1:Y119"/>
  <sheetViews>
    <sheetView showGridLines="0" zoomScaleNormal="100" zoomScaleSheetLayoutView="13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7" width="4.140625" style="86" customWidth="1"/>
    <col min="18" max="18" width="9.140625" style="86" bestFit="1" customWidth="1"/>
    <col min="19" max="24" width="4.140625" style="86" customWidth="1"/>
    <col min="25" max="25" width="10.28515625" style="86"/>
  </cols>
  <sheetData>
    <row r="1" spans="1:25" ht="18" x14ac:dyDescent="0.35">
      <c r="A1" s="83"/>
      <c r="B1" s="84" t="s">
        <v>261</v>
      </c>
      <c r="C1" s="84"/>
      <c r="D1" s="85"/>
      <c r="E1" s="85"/>
      <c r="F1" s="85"/>
      <c r="G1" s="85"/>
      <c r="H1" s="85"/>
      <c r="I1" s="85"/>
      <c r="J1" s="85" t="s">
        <v>1546</v>
      </c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92" t="s">
        <v>1</v>
      </c>
      <c r="I2" s="107" t="s">
        <v>262</v>
      </c>
    </row>
    <row r="3" spans="1:25" ht="15.75" customHeight="1" x14ac:dyDescent="0.3">
      <c r="A3" s="90"/>
      <c r="B3" s="91" t="s">
        <v>3</v>
      </c>
      <c r="C3" s="92" t="s">
        <v>263</v>
      </c>
      <c r="D3" s="92"/>
      <c r="E3" s="92" t="s">
        <v>1444</v>
      </c>
      <c r="F3" s="91"/>
      <c r="G3" s="91"/>
      <c r="H3" s="91"/>
      <c r="I3" s="90"/>
      <c r="J3" s="91" t="s">
        <v>5</v>
      </c>
      <c r="K3" s="92" t="s">
        <v>264</v>
      </c>
      <c r="L3" s="92"/>
      <c r="M3" s="92" t="s">
        <v>1448</v>
      </c>
      <c r="N3" s="91"/>
      <c r="O3" s="91"/>
      <c r="Q3" s="91"/>
      <c r="R3" s="91"/>
      <c r="S3" s="91"/>
      <c r="T3" s="91"/>
      <c r="U3" s="91"/>
      <c r="V3" s="91"/>
      <c r="W3" s="91"/>
      <c r="X3" s="91"/>
      <c r="Y3" s="91"/>
    </row>
    <row r="4" spans="1:25" ht="15.75" customHeight="1" x14ac:dyDescent="0.3">
      <c r="A4" s="93">
        <v>1</v>
      </c>
      <c r="B4" s="94" t="s">
        <v>7</v>
      </c>
      <c r="C4" s="94" t="s">
        <v>8</v>
      </c>
      <c r="D4" s="98" t="s">
        <v>9</v>
      </c>
      <c r="E4" s="98" t="s">
        <v>10</v>
      </c>
      <c r="F4" s="98" t="s">
        <v>11</v>
      </c>
      <c r="G4" s="99" t="s">
        <v>12</v>
      </c>
      <c r="I4" s="93">
        <v>1</v>
      </c>
      <c r="J4" s="94" t="s">
        <v>7</v>
      </c>
      <c r="K4" s="94" t="s">
        <v>8</v>
      </c>
      <c r="L4" s="98" t="s">
        <v>9</v>
      </c>
      <c r="M4" s="98" t="s">
        <v>10</v>
      </c>
      <c r="N4" s="98" t="s">
        <v>11</v>
      </c>
      <c r="O4" s="99" t="s">
        <v>12</v>
      </c>
    </row>
    <row r="5" spans="1:25" ht="15.75" customHeight="1" x14ac:dyDescent="0.3">
      <c r="A5" s="259">
        <v>9</v>
      </c>
      <c r="B5" s="260" t="s">
        <v>283</v>
      </c>
      <c r="C5" s="260" t="s">
        <v>272</v>
      </c>
      <c r="D5" s="260">
        <v>98</v>
      </c>
      <c r="E5" s="260">
        <v>8</v>
      </c>
      <c r="F5" s="260">
        <v>587</v>
      </c>
      <c r="G5" s="341">
        <v>48</v>
      </c>
      <c r="I5" s="259">
        <v>6</v>
      </c>
      <c r="J5" s="378" t="s">
        <v>278</v>
      </c>
      <c r="K5" s="260" t="s">
        <v>14</v>
      </c>
      <c r="L5" s="260">
        <v>97</v>
      </c>
      <c r="M5" s="260">
        <v>9</v>
      </c>
      <c r="N5" s="260">
        <v>586</v>
      </c>
      <c r="O5" s="341">
        <v>47</v>
      </c>
    </row>
    <row r="6" spans="1:25" ht="15.75" customHeight="1" x14ac:dyDescent="0.3">
      <c r="A6" s="101">
        <v>3</v>
      </c>
      <c r="B6" s="102" t="s">
        <v>60</v>
      </c>
      <c r="C6" s="102" t="s">
        <v>61</v>
      </c>
      <c r="D6" s="108">
        <v>100</v>
      </c>
      <c r="E6" s="100">
        <v>9</v>
      </c>
      <c r="F6" s="102">
        <v>590</v>
      </c>
      <c r="G6" s="103">
        <v>44</v>
      </c>
      <c r="I6" s="101">
        <v>8</v>
      </c>
      <c r="J6" s="102" t="s">
        <v>282</v>
      </c>
      <c r="K6" s="102" t="s">
        <v>32</v>
      </c>
      <c r="L6" s="102">
        <v>97</v>
      </c>
      <c r="M6" s="100">
        <v>9</v>
      </c>
      <c r="N6" s="102">
        <v>582</v>
      </c>
      <c r="O6" s="103">
        <v>41</v>
      </c>
    </row>
    <row r="7" spans="1:25" ht="15.75" customHeight="1" x14ac:dyDescent="0.3">
      <c r="A7" s="101">
        <v>2</v>
      </c>
      <c r="B7" s="102" t="s">
        <v>267</v>
      </c>
      <c r="C7" s="102" t="s">
        <v>32</v>
      </c>
      <c r="D7" s="102">
        <v>95</v>
      </c>
      <c r="E7" s="100">
        <v>3</v>
      </c>
      <c r="F7" s="102">
        <v>580</v>
      </c>
      <c r="G7" s="103">
        <v>37</v>
      </c>
      <c r="I7" s="101">
        <v>7</v>
      </c>
      <c r="J7" s="102" t="s">
        <v>280</v>
      </c>
      <c r="K7" s="102" t="s">
        <v>98</v>
      </c>
      <c r="L7" s="102">
        <v>97</v>
      </c>
      <c r="M7" s="100">
        <v>9</v>
      </c>
      <c r="N7" s="102">
        <v>581</v>
      </c>
      <c r="O7" s="103">
        <v>41</v>
      </c>
    </row>
    <row r="8" spans="1:25" ht="15.75" customHeight="1" x14ac:dyDescent="0.3">
      <c r="A8" s="101">
        <v>4</v>
      </c>
      <c r="B8" s="102" t="s">
        <v>271</v>
      </c>
      <c r="C8" s="102" t="s">
        <v>272</v>
      </c>
      <c r="D8" s="102">
        <v>93</v>
      </c>
      <c r="E8" s="100">
        <v>2</v>
      </c>
      <c r="F8" s="102">
        <v>580</v>
      </c>
      <c r="G8" s="103">
        <v>34</v>
      </c>
      <c r="I8" s="101">
        <v>1</v>
      </c>
      <c r="J8" s="102" t="s">
        <v>266</v>
      </c>
      <c r="K8" s="102" t="s">
        <v>14</v>
      </c>
      <c r="L8" s="102">
        <v>97</v>
      </c>
      <c r="M8" s="100">
        <v>9</v>
      </c>
      <c r="N8" s="157">
        <v>575</v>
      </c>
      <c r="O8" s="163">
        <v>37</v>
      </c>
    </row>
    <row r="9" spans="1:25" ht="15.75" customHeight="1" x14ac:dyDescent="0.3">
      <c r="A9" s="101">
        <v>7</v>
      </c>
      <c r="B9" s="102" t="s">
        <v>279</v>
      </c>
      <c r="C9" s="102" t="s">
        <v>49</v>
      </c>
      <c r="D9" s="102">
        <v>98</v>
      </c>
      <c r="E9" s="100">
        <v>8</v>
      </c>
      <c r="F9" s="102">
        <v>578</v>
      </c>
      <c r="G9" s="103">
        <v>34</v>
      </c>
      <c r="I9" s="101">
        <v>3</v>
      </c>
      <c r="J9" s="109" t="s">
        <v>269</v>
      </c>
      <c r="K9" s="102" t="s">
        <v>90</v>
      </c>
      <c r="L9" s="102" t="s">
        <v>270</v>
      </c>
      <c r="M9" s="100">
        <v>0</v>
      </c>
      <c r="N9" s="102">
        <v>487</v>
      </c>
      <c r="O9" s="103">
        <v>36</v>
      </c>
    </row>
    <row r="10" spans="1:25" ht="15.75" customHeight="1" x14ac:dyDescent="0.3">
      <c r="A10" s="101">
        <v>1</v>
      </c>
      <c r="B10" s="102" t="s">
        <v>265</v>
      </c>
      <c r="C10" s="102" t="s">
        <v>49</v>
      </c>
      <c r="D10" s="102">
        <v>97</v>
      </c>
      <c r="E10" s="100">
        <v>5</v>
      </c>
      <c r="F10" s="157">
        <v>582</v>
      </c>
      <c r="G10" s="163">
        <v>32</v>
      </c>
      <c r="I10" s="101">
        <v>5</v>
      </c>
      <c r="J10" s="102" t="s">
        <v>276</v>
      </c>
      <c r="K10" s="102" t="s">
        <v>32</v>
      </c>
      <c r="L10" s="102">
        <v>95</v>
      </c>
      <c r="M10" s="100">
        <v>4</v>
      </c>
      <c r="N10" s="102">
        <v>577</v>
      </c>
      <c r="O10" s="103">
        <v>35</v>
      </c>
    </row>
    <row r="11" spans="1:25" ht="15.75" customHeight="1" x14ac:dyDescent="0.3">
      <c r="A11" s="101">
        <v>8</v>
      </c>
      <c r="B11" s="102" t="s">
        <v>281</v>
      </c>
      <c r="C11" s="102" t="s">
        <v>32</v>
      </c>
      <c r="D11" s="102">
        <v>97</v>
      </c>
      <c r="E11" s="100">
        <v>5</v>
      </c>
      <c r="F11" s="102">
        <v>576</v>
      </c>
      <c r="G11" s="103">
        <v>29</v>
      </c>
      <c r="I11" s="101">
        <v>4</v>
      </c>
      <c r="J11" s="102" t="s">
        <v>273</v>
      </c>
      <c r="K11" s="110" t="s">
        <v>120</v>
      </c>
      <c r="L11" s="102">
        <v>96</v>
      </c>
      <c r="M11" s="100">
        <v>5</v>
      </c>
      <c r="N11" s="102">
        <v>564</v>
      </c>
      <c r="O11" s="103">
        <v>25</v>
      </c>
    </row>
    <row r="12" spans="1:25" ht="15.75" customHeight="1" x14ac:dyDescent="0.3">
      <c r="A12" s="101">
        <v>5</v>
      </c>
      <c r="B12" s="102" t="s">
        <v>274</v>
      </c>
      <c r="C12" s="102" t="s">
        <v>275</v>
      </c>
      <c r="D12" s="102">
        <v>98</v>
      </c>
      <c r="E12" s="100">
        <v>8</v>
      </c>
      <c r="F12" s="102">
        <v>576</v>
      </c>
      <c r="G12" s="103">
        <v>26</v>
      </c>
      <c r="I12" s="101">
        <v>2</v>
      </c>
      <c r="J12" s="102" t="s">
        <v>268</v>
      </c>
      <c r="K12" s="102" t="s">
        <v>30</v>
      </c>
      <c r="L12" s="102" t="s">
        <v>215</v>
      </c>
      <c r="M12" s="100">
        <v>0</v>
      </c>
      <c r="N12" s="102">
        <v>92</v>
      </c>
      <c r="O12" s="103">
        <v>4</v>
      </c>
    </row>
    <row r="13" spans="1:25" ht="15.75" customHeight="1" x14ac:dyDescent="0.3">
      <c r="A13" s="263">
        <v>6</v>
      </c>
      <c r="B13" s="264" t="s">
        <v>277</v>
      </c>
      <c r="C13" s="264" t="s">
        <v>253</v>
      </c>
      <c r="D13" s="264">
        <v>92</v>
      </c>
      <c r="E13" s="265">
        <v>1</v>
      </c>
      <c r="F13" s="104">
        <v>576</v>
      </c>
      <c r="G13" s="105">
        <v>26</v>
      </c>
      <c r="I13" s="263">
        <v>9</v>
      </c>
      <c r="J13" s="264" t="s">
        <v>284</v>
      </c>
      <c r="K13" s="264" t="s">
        <v>61</v>
      </c>
      <c r="L13" s="264" t="s">
        <v>215</v>
      </c>
      <c r="M13" s="265">
        <v>0</v>
      </c>
      <c r="N13" s="104">
        <v>0</v>
      </c>
      <c r="O13" s="105">
        <v>0</v>
      </c>
    </row>
    <row r="14" spans="1:25" ht="15.75" customHeight="1" x14ac:dyDescent="0.3">
      <c r="A14" s="86"/>
      <c r="I14" s="86"/>
    </row>
    <row r="15" spans="1:25" ht="15.75" customHeight="1" x14ac:dyDescent="0.3">
      <c r="A15" s="90"/>
      <c r="B15" s="91" t="s">
        <v>43</v>
      </c>
      <c r="C15" s="92" t="s">
        <v>285</v>
      </c>
      <c r="D15" s="92"/>
      <c r="E15" s="92" t="s">
        <v>1449</v>
      </c>
      <c r="F15" s="91"/>
      <c r="G15" s="91"/>
      <c r="I15" s="90"/>
      <c r="J15" s="91" t="s">
        <v>45</v>
      </c>
      <c r="K15" s="92" t="s">
        <v>286</v>
      </c>
      <c r="L15" s="92"/>
      <c r="M15" s="92" t="s">
        <v>1450</v>
      </c>
      <c r="N15" s="91"/>
      <c r="O15" s="91"/>
    </row>
    <row r="16" spans="1:25" ht="15.75" customHeight="1" x14ac:dyDescent="0.3">
      <c r="A16" s="93">
        <v>1</v>
      </c>
      <c r="B16" s="94" t="s">
        <v>7</v>
      </c>
      <c r="C16" s="94" t="s">
        <v>8</v>
      </c>
      <c r="D16" s="98" t="s">
        <v>9</v>
      </c>
      <c r="E16" s="98" t="s">
        <v>10</v>
      </c>
      <c r="F16" s="98" t="s">
        <v>11</v>
      </c>
      <c r="G16" s="99" t="s">
        <v>12</v>
      </c>
      <c r="I16" s="93">
        <v>1</v>
      </c>
      <c r="J16" s="94" t="s">
        <v>7</v>
      </c>
      <c r="K16" s="94" t="s">
        <v>8</v>
      </c>
      <c r="L16" s="98" t="s">
        <v>9</v>
      </c>
      <c r="M16" s="98" t="s">
        <v>10</v>
      </c>
      <c r="N16" s="98" t="s">
        <v>11</v>
      </c>
      <c r="O16" s="99" t="s">
        <v>12</v>
      </c>
    </row>
    <row r="17" spans="1:15" ht="15.75" customHeight="1" x14ac:dyDescent="0.3">
      <c r="A17" s="259">
        <v>9</v>
      </c>
      <c r="B17" s="260" t="s">
        <v>307</v>
      </c>
      <c r="C17" s="260" t="s">
        <v>272</v>
      </c>
      <c r="D17" s="260">
        <v>98</v>
      </c>
      <c r="E17" s="260">
        <v>9</v>
      </c>
      <c r="F17" s="260">
        <v>591</v>
      </c>
      <c r="G17" s="341">
        <v>54</v>
      </c>
      <c r="I17" s="259">
        <v>7</v>
      </c>
      <c r="J17" s="260" t="s">
        <v>304</v>
      </c>
      <c r="K17" s="260" t="s">
        <v>39</v>
      </c>
      <c r="L17" s="260">
        <v>94</v>
      </c>
      <c r="M17" s="260">
        <v>6</v>
      </c>
      <c r="N17" s="260">
        <v>572</v>
      </c>
      <c r="O17" s="341">
        <v>44</v>
      </c>
    </row>
    <row r="18" spans="1:15" ht="15.75" customHeight="1" x14ac:dyDescent="0.3">
      <c r="A18" s="101">
        <v>3</v>
      </c>
      <c r="B18" s="102" t="s">
        <v>292</v>
      </c>
      <c r="C18" s="102" t="s">
        <v>98</v>
      </c>
      <c r="D18" s="102">
        <v>95</v>
      </c>
      <c r="E18" s="100">
        <v>7</v>
      </c>
      <c r="F18" s="102">
        <v>574</v>
      </c>
      <c r="G18" s="103">
        <v>42</v>
      </c>
      <c r="I18" s="101">
        <v>3</v>
      </c>
      <c r="J18" s="102" t="s">
        <v>293</v>
      </c>
      <c r="K18" s="102" t="s">
        <v>253</v>
      </c>
      <c r="L18" s="102">
        <v>92</v>
      </c>
      <c r="M18" s="100">
        <v>4</v>
      </c>
      <c r="N18" s="102">
        <v>573</v>
      </c>
      <c r="O18" s="103">
        <v>43</v>
      </c>
    </row>
    <row r="19" spans="1:15" ht="15.75" customHeight="1" x14ac:dyDescent="0.3">
      <c r="A19" s="101">
        <v>7</v>
      </c>
      <c r="B19" s="102" t="s">
        <v>302</v>
      </c>
      <c r="C19" s="102" t="s">
        <v>303</v>
      </c>
      <c r="D19" s="102">
        <v>97</v>
      </c>
      <c r="E19" s="100">
        <v>8</v>
      </c>
      <c r="F19" s="102">
        <v>571</v>
      </c>
      <c r="G19" s="103">
        <v>37</v>
      </c>
      <c r="I19" s="101">
        <v>4</v>
      </c>
      <c r="J19" s="102" t="s">
        <v>295</v>
      </c>
      <c r="K19" s="102" t="s">
        <v>18</v>
      </c>
      <c r="L19" s="102">
        <v>95</v>
      </c>
      <c r="M19" s="100">
        <v>8</v>
      </c>
      <c r="N19" s="102">
        <v>569</v>
      </c>
      <c r="O19" s="103">
        <v>43</v>
      </c>
    </row>
    <row r="20" spans="1:15" ht="15.75" customHeight="1" x14ac:dyDescent="0.3">
      <c r="A20" s="101">
        <v>1</v>
      </c>
      <c r="B20" s="102" t="s">
        <v>287</v>
      </c>
      <c r="C20" s="102" t="s">
        <v>272</v>
      </c>
      <c r="D20" s="102">
        <v>95</v>
      </c>
      <c r="E20" s="100">
        <v>7</v>
      </c>
      <c r="F20" s="157">
        <v>569</v>
      </c>
      <c r="G20" s="163">
        <v>34</v>
      </c>
      <c r="I20" s="101">
        <v>9</v>
      </c>
      <c r="J20" s="102" t="s">
        <v>308</v>
      </c>
      <c r="K20" s="102" t="s">
        <v>14</v>
      </c>
      <c r="L20" s="102">
        <v>98</v>
      </c>
      <c r="M20" s="100">
        <v>9</v>
      </c>
      <c r="N20" s="102">
        <v>573</v>
      </c>
      <c r="O20" s="103">
        <v>40</v>
      </c>
    </row>
    <row r="21" spans="1:15" ht="15.75" customHeight="1" x14ac:dyDescent="0.3">
      <c r="A21" s="101">
        <v>5</v>
      </c>
      <c r="B21" s="102" t="s">
        <v>296</v>
      </c>
      <c r="C21" s="102" t="s">
        <v>14</v>
      </c>
      <c r="D21" s="102">
        <v>93</v>
      </c>
      <c r="E21" s="100">
        <v>4</v>
      </c>
      <c r="F21" s="102">
        <v>568</v>
      </c>
      <c r="G21" s="103">
        <v>33</v>
      </c>
      <c r="I21" s="101">
        <v>5</v>
      </c>
      <c r="J21" s="102" t="s">
        <v>297</v>
      </c>
      <c r="K21" s="102" t="s">
        <v>61</v>
      </c>
      <c r="L21" s="102">
        <v>93</v>
      </c>
      <c r="M21" s="100">
        <v>5</v>
      </c>
      <c r="N21" s="102">
        <v>569</v>
      </c>
      <c r="O21" s="103">
        <v>39</v>
      </c>
    </row>
    <row r="22" spans="1:15" ht="15.75" customHeight="1" x14ac:dyDescent="0.3">
      <c r="A22" s="101">
        <v>6</v>
      </c>
      <c r="B22" s="102" t="s">
        <v>298</v>
      </c>
      <c r="C22" s="102" t="s">
        <v>299</v>
      </c>
      <c r="D22" s="102">
        <v>90</v>
      </c>
      <c r="E22" s="100">
        <v>2</v>
      </c>
      <c r="F22" s="102">
        <v>563</v>
      </c>
      <c r="G22" s="103">
        <v>29</v>
      </c>
      <c r="I22" s="101">
        <v>6</v>
      </c>
      <c r="J22" s="102" t="s">
        <v>300</v>
      </c>
      <c r="K22" s="102" t="s">
        <v>301</v>
      </c>
      <c r="L22" s="102">
        <v>95</v>
      </c>
      <c r="M22" s="100">
        <v>8</v>
      </c>
      <c r="N22" s="102">
        <v>559</v>
      </c>
      <c r="O22" s="103">
        <v>35</v>
      </c>
    </row>
    <row r="23" spans="1:15" ht="15.75" customHeight="1" x14ac:dyDescent="0.3">
      <c r="A23" s="101">
        <v>8</v>
      </c>
      <c r="B23" s="102" t="s">
        <v>305</v>
      </c>
      <c r="C23" s="102" t="s">
        <v>290</v>
      </c>
      <c r="D23" s="102">
        <v>94</v>
      </c>
      <c r="E23" s="100">
        <v>5</v>
      </c>
      <c r="F23" s="102">
        <v>558</v>
      </c>
      <c r="G23" s="103">
        <v>23</v>
      </c>
      <c r="I23" s="101">
        <v>2</v>
      </c>
      <c r="J23" s="102" t="s">
        <v>291</v>
      </c>
      <c r="K23" s="102" t="s">
        <v>49</v>
      </c>
      <c r="L23" s="102" t="s">
        <v>69</v>
      </c>
      <c r="M23" s="100">
        <v>0</v>
      </c>
      <c r="N23" s="102">
        <v>464</v>
      </c>
      <c r="O23" s="103">
        <v>20</v>
      </c>
    </row>
    <row r="24" spans="1:15" ht="15.75" customHeight="1" x14ac:dyDescent="0.3">
      <c r="A24" s="101">
        <v>2</v>
      </c>
      <c r="B24" s="102" t="s">
        <v>289</v>
      </c>
      <c r="C24" s="102" t="s">
        <v>290</v>
      </c>
      <c r="D24" s="102">
        <v>92</v>
      </c>
      <c r="E24" s="100">
        <v>3</v>
      </c>
      <c r="F24" s="102">
        <v>557</v>
      </c>
      <c r="G24" s="103">
        <v>23</v>
      </c>
      <c r="I24" s="101">
        <v>1</v>
      </c>
      <c r="J24" s="102" t="s">
        <v>288</v>
      </c>
      <c r="K24" s="102" t="s">
        <v>14</v>
      </c>
      <c r="L24" s="102" t="s">
        <v>69</v>
      </c>
      <c r="M24" s="100">
        <v>0</v>
      </c>
      <c r="N24" s="157">
        <v>0</v>
      </c>
      <c r="O24" s="163">
        <v>0</v>
      </c>
    </row>
    <row r="25" spans="1:15" ht="15.75" customHeight="1" x14ac:dyDescent="0.3">
      <c r="A25" s="263">
        <v>4</v>
      </c>
      <c r="B25" s="264" t="s">
        <v>294</v>
      </c>
      <c r="C25" s="264" t="s">
        <v>272</v>
      </c>
      <c r="D25" s="264" t="s">
        <v>69</v>
      </c>
      <c r="E25" s="265">
        <v>0</v>
      </c>
      <c r="F25" s="104">
        <v>362</v>
      </c>
      <c r="G25" s="105">
        <v>8</v>
      </c>
      <c r="I25" s="263">
        <v>8</v>
      </c>
      <c r="J25" s="264" t="s">
        <v>306</v>
      </c>
      <c r="K25" s="264" t="s">
        <v>275</v>
      </c>
      <c r="L25" s="264" t="s">
        <v>69</v>
      </c>
      <c r="M25" s="265">
        <v>0</v>
      </c>
      <c r="N25" s="104">
        <v>0</v>
      </c>
      <c r="O25" s="105">
        <v>0</v>
      </c>
    </row>
    <row r="26" spans="1:15" ht="15.75" customHeight="1" x14ac:dyDescent="0.3">
      <c r="A26" s="86"/>
      <c r="I26" s="86"/>
    </row>
    <row r="27" spans="1:15" ht="15.75" customHeight="1" x14ac:dyDescent="0.3">
      <c r="A27" s="90"/>
      <c r="B27" s="91" t="s">
        <v>73</v>
      </c>
      <c r="C27" s="92" t="s">
        <v>309</v>
      </c>
      <c r="D27" s="92"/>
      <c r="E27" s="92" t="s">
        <v>1449</v>
      </c>
      <c r="F27" s="91"/>
      <c r="G27" s="91"/>
      <c r="I27" s="90"/>
      <c r="J27" s="91" t="s">
        <v>75</v>
      </c>
      <c r="K27" s="92" t="s">
        <v>310</v>
      </c>
      <c r="L27" s="92"/>
      <c r="M27" s="92" t="s">
        <v>1451</v>
      </c>
      <c r="N27" s="91"/>
      <c r="O27" s="91"/>
    </row>
    <row r="28" spans="1:15" ht="15.75" customHeight="1" x14ac:dyDescent="0.3">
      <c r="A28" s="93">
        <v>1</v>
      </c>
      <c r="B28" s="94" t="s">
        <v>7</v>
      </c>
      <c r="C28" s="94" t="s">
        <v>8</v>
      </c>
      <c r="D28" s="98" t="s">
        <v>9</v>
      </c>
      <c r="E28" s="98" t="s">
        <v>10</v>
      </c>
      <c r="F28" s="98" t="s">
        <v>11</v>
      </c>
      <c r="G28" s="99" t="s">
        <v>12</v>
      </c>
      <c r="I28" s="93">
        <v>1</v>
      </c>
      <c r="J28" s="94" t="s">
        <v>7</v>
      </c>
      <c r="K28" s="94" t="s">
        <v>8</v>
      </c>
      <c r="L28" s="98" t="s">
        <v>9</v>
      </c>
      <c r="M28" s="98" t="s">
        <v>10</v>
      </c>
      <c r="N28" s="98" t="s">
        <v>11</v>
      </c>
      <c r="O28" s="99" t="s">
        <v>12</v>
      </c>
    </row>
    <row r="29" spans="1:15" ht="15.75" customHeight="1" x14ac:dyDescent="0.3">
      <c r="A29" s="259">
        <v>6</v>
      </c>
      <c r="B29" s="260" t="s">
        <v>323</v>
      </c>
      <c r="C29" s="260" t="s">
        <v>120</v>
      </c>
      <c r="D29" s="260">
        <v>98</v>
      </c>
      <c r="E29" s="260">
        <v>9</v>
      </c>
      <c r="F29" s="260">
        <v>577</v>
      </c>
      <c r="G29" s="341">
        <v>44</v>
      </c>
      <c r="I29" s="259">
        <v>9</v>
      </c>
      <c r="J29" s="260" t="s">
        <v>329</v>
      </c>
      <c r="K29" s="260" t="s">
        <v>321</v>
      </c>
      <c r="L29" s="260">
        <v>95</v>
      </c>
      <c r="M29" s="260">
        <v>7</v>
      </c>
      <c r="N29" s="260">
        <v>575</v>
      </c>
      <c r="O29" s="341">
        <v>48</v>
      </c>
    </row>
    <row r="30" spans="1:15" ht="15.75" customHeight="1" x14ac:dyDescent="0.3">
      <c r="A30" s="101">
        <v>8</v>
      </c>
      <c r="B30" s="102" t="s">
        <v>326</v>
      </c>
      <c r="C30" s="102" t="s">
        <v>253</v>
      </c>
      <c r="D30" s="102">
        <v>95</v>
      </c>
      <c r="E30" s="100">
        <v>6</v>
      </c>
      <c r="F30" s="102">
        <v>578</v>
      </c>
      <c r="G30" s="103">
        <v>42</v>
      </c>
      <c r="I30" s="101">
        <v>4</v>
      </c>
      <c r="J30" s="102" t="s">
        <v>319</v>
      </c>
      <c r="K30" s="102" t="s">
        <v>30</v>
      </c>
      <c r="L30" s="102">
        <v>97</v>
      </c>
      <c r="M30" s="100">
        <v>9</v>
      </c>
      <c r="N30" s="102">
        <v>573</v>
      </c>
      <c r="O30" s="103">
        <v>47</v>
      </c>
    </row>
    <row r="31" spans="1:15" ht="15.75" customHeight="1" x14ac:dyDescent="0.3">
      <c r="A31" s="101">
        <v>7</v>
      </c>
      <c r="B31" s="102" t="s">
        <v>324</v>
      </c>
      <c r="C31" s="102" t="s">
        <v>49</v>
      </c>
      <c r="D31" s="102">
        <v>96</v>
      </c>
      <c r="E31" s="100">
        <v>7</v>
      </c>
      <c r="F31" s="102">
        <v>577</v>
      </c>
      <c r="G31" s="103">
        <v>42</v>
      </c>
      <c r="I31" s="101">
        <v>3</v>
      </c>
      <c r="J31" s="102" t="s">
        <v>317</v>
      </c>
      <c r="K31" s="102" t="s">
        <v>32</v>
      </c>
      <c r="L31" s="102">
        <v>96</v>
      </c>
      <c r="M31" s="100">
        <v>8</v>
      </c>
      <c r="N31" s="102">
        <v>568</v>
      </c>
      <c r="O31" s="103">
        <v>37</v>
      </c>
    </row>
    <row r="32" spans="1:15" ht="15.75" customHeight="1" x14ac:dyDescent="0.3">
      <c r="A32" s="101">
        <v>3</v>
      </c>
      <c r="B32" s="102" t="s">
        <v>315</v>
      </c>
      <c r="C32" s="102" t="s">
        <v>316</v>
      </c>
      <c r="D32" s="102">
        <v>90</v>
      </c>
      <c r="E32" s="100">
        <v>3</v>
      </c>
      <c r="F32" s="102">
        <v>569</v>
      </c>
      <c r="G32" s="103">
        <v>37</v>
      </c>
      <c r="I32" s="101">
        <v>5</v>
      </c>
      <c r="J32" s="102" t="s">
        <v>322</v>
      </c>
      <c r="K32" s="102" t="s">
        <v>32</v>
      </c>
      <c r="L32" s="102">
        <v>91</v>
      </c>
      <c r="M32" s="100">
        <v>4</v>
      </c>
      <c r="N32" s="102">
        <v>561</v>
      </c>
      <c r="O32" s="103">
        <v>33</v>
      </c>
    </row>
    <row r="33" spans="1:15" ht="15.75" customHeight="1" x14ac:dyDescent="0.3">
      <c r="A33" s="101">
        <v>1</v>
      </c>
      <c r="B33" s="102" t="s">
        <v>311</v>
      </c>
      <c r="C33" s="102" t="s">
        <v>272</v>
      </c>
      <c r="D33" s="102">
        <v>94</v>
      </c>
      <c r="E33" s="100">
        <v>5</v>
      </c>
      <c r="F33" s="157">
        <v>569</v>
      </c>
      <c r="G33" s="163">
        <v>32</v>
      </c>
      <c r="I33" s="101">
        <v>7</v>
      </c>
      <c r="J33" s="102" t="s">
        <v>325</v>
      </c>
      <c r="K33" s="102" t="s">
        <v>90</v>
      </c>
      <c r="L33" s="102">
        <v>90</v>
      </c>
      <c r="M33" s="100">
        <v>2</v>
      </c>
      <c r="N33" s="102">
        <v>555</v>
      </c>
      <c r="O33" s="103">
        <v>29</v>
      </c>
    </row>
    <row r="34" spans="1:15" ht="15.75" customHeight="1" x14ac:dyDescent="0.3">
      <c r="A34" s="101">
        <v>4</v>
      </c>
      <c r="B34" s="102" t="s">
        <v>318</v>
      </c>
      <c r="C34" s="102" t="s">
        <v>120</v>
      </c>
      <c r="D34" s="102">
        <v>98</v>
      </c>
      <c r="E34" s="100">
        <v>9</v>
      </c>
      <c r="F34" s="102">
        <v>477</v>
      </c>
      <c r="G34" s="103">
        <v>31</v>
      </c>
      <c r="I34" s="101">
        <v>8</v>
      </c>
      <c r="J34" s="102" t="s">
        <v>327</v>
      </c>
      <c r="K34" s="102" t="s">
        <v>321</v>
      </c>
      <c r="L34" s="102">
        <v>91</v>
      </c>
      <c r="M34" s="100">
        <v>4</v>
      </c>
      <c r="N34" s="102">
        <v>555</v>
      </c>
      <c r="O34" s="103">
        <v>27</v>
      </c>
    </row>
    <row r="35" spans="1:15" ht="15.75" customHeight="1" x14ac:dyDescent="0.3">
      <c r="A35" s="101">
        <v>9</v>
      </c>
      <c r="B35" s="102" t="s">
        <v>328</v>
      </c>
      <c r="C35" s="102" t="s">
        <v>316</v>
      </c>
      <c r="D35" s="102">
        <v>94</v>
      </c>
      <c r="E35" s="100">
        <v>5</v>
      </c>
      <c r="F35" s="102">
        <v>560</v>
      </c>
      <c r="G35" s="103">
        <v>24</v>
      </c>
      <c r="I35" s="101">
        <v>1</v>
      </c>
      <c r="J35" s="102" t="s">
        <v>312</v>
      </c>
      <c r="K35" s="102" t="s">
        <v>61</v>
      </c>
      <c r="L35" s="102">
        <v>87</v>
      </c>
      <c r="M35" s="100">
        <v>1</v>
      </c>
      <c r="N35" s="157">
        <v>548</v>
      </c>
      <c r="O35" s="163">
        <v>25</v>
      </c>
    </row>
    <row r="36" spans="1:15" ht="15.75" customHeight="1" x14ac:dyDescent="0.3">
      <c r="A36" s="101">
        <v>5</v>
      </c>
      <c r="B36" s="102" t="s">
        <v>320</v>
      </c>
      <c r="C36" s="102" t="s">
        <v>321</v>
      </c>
      <c r="D36" s="102">
        <v>89</v>
      </c>
      <c r="E36" s="100">
        <v>2</v>
      </c>
      <c r="F36" s="102">
        <v>555</v>
      </c>
      <c r="G36" s="103">
        <v>24</v>
      </c>
      <c r="I36" s="101">
        <v>2</v>
      </c>
      <c r="J36" s="102" t="s">
        <v>314</v>
      </c>
      <c r="K36" s="102" t="s">
        <v>98</v>
      </c>
      <c r="L36" s="102">
        <v>94</v>
      </c>
      <c r="M36" s="100">
        <v>5</v>
      </c>
      <c r="N36" s="102">
        <v>549</v>
      </c>
      <c r="O36" s="103">
        <v>21</v>
      </c>
    </row>
    <row r="37" spans="1:15" ht="15.75" customHeight="1" x14ac:dyDescent="0.3">
      <c r="A37" s="263">
        <v>2</v>
      </c>
      <c r="B37" s="264" t="s">
        <v>313</v>
      </c>
      <c r="C37" s="264" t="s">
        <v>253</v>
      </c>
      <c r="D37" s="264" t="s">
        <v>215</v>
      </c>
      <c r="E37" s="265">
        <v>0</v>
      </c>
      <c r="F37" s="104">
        <v>89</v>
      </c>
      <c r="G37" s="105">
        <v>1</v>
      </c>
      <c r="I37" s="263">
        <v>6</v>
      </c>
      <c r="J37" s="264" t="s">
        <v>143</v>
      </c>
      <c r="K37" s="264" t="s">
        <v>144</v>
      </c>
      <c r="L37" s="264">
        <v>95</v>
      </c>
      <c r="M37" s="265">
        <v>7</v>
      </c>
      <c r="N37" s="104">
        <v>549</v>
      </c>
      <c r="O37" s="105">
        <v>21</v>
      </c>
    </row>
    <row r="38" spans="1:15" ht="15.75" customHeight="1" x14ac:dyDescent="0.3">
      <c r="A38" s="86"/>
      <c r="I38" s="86"/>
      <c r="L38" s="86" t="s">
        <v>330</v>
      </c>
    </row>
    <row r="39" spans="1:15" ht="15.75" customHeight="1" x14ac:dyDescent="0.3">
      <c r="A39" s="90"/>
      <c r="B39" s="91" t="s">
        <v>100</v>
      </c>
      <c r="C39" s="92" t="s">
        <v>6</v>
      </c>
      <c r="D39" s="92"/>
      <c r="E39" s="92" t="s">
        <v>1452</v>
      </c>
      <c r="F39" s="91"/>
      <c r="G39" s="91"/>
      <c r="I39" s="90"/>
      <c r="J39" s="91" t="s">
        <v>102</v>
      </c>
      <c r="K39" s="92" t="s">
        <v>150</v>
      </c>
      <c r="L39" s="92"/>
      <c r="M39" s="92" t="s">
        <v>1453</v>
      </c>
      <c r="N39" s="91"/>
      <c r="O39" s="91"/>
    </row>
    <row r="40" spans="1:15" ht="15.75" customHeight="1" x14ac:dyDescent="0.3">
      <c r="A40" s="93">
        <v>1</v>
      </c>
      <c r="B40" s="94" t="s">
        <v>7</v>
      </c>
      <c r="C40" s="94" t="s">
        <v>8</v>
      </c>
      <c r="D40" s="98" t="s">
        <v>9</v>
      </c>
      <c r="E40" s="98" t="s">
        <v>10</v>
      </c>
      <c r="F40" s="98" t="s">
        <v>11</v>
      </c>
      <c r="G40" s="99" t="s">
        <v>12</v>
      </c>
      <c r="I40" s="93">
        <v>1</v>
      </c>
      <c r="J40" s="94" t="s">
        <v>7</v>
      </c>
      <c r="K40" s="94" t="s">
        <v>8</v>
      </c>
      <c r="L40" s="98" t="s">
        <v>9</v>
      </c>
      <c r="M40" s="98" t="s">
        <v>10</v>
      </c>
      <c r="N40" s="98" t="s">
        <v>11</v>
      </c>
      <c r="O40" s="99" t="s">
        <v>12</v>
      </c>
    </row>
    <row r="41" spans="1:15" ht="15.75" customHeight="1" x14ac:dyDescent="0.3">
      <c r="A41" s="259">
        <v>8</v>
      </c>
      <c r="B41" s="260" t="s">
        <v>348</v>
      </c>
      <c r="C41" s="260" t="s">
        <v>316</v>
      </c>
      <c r="D41" s="260">
        <v>96</v>
      </c>
      <c r="E41" s="260">
        <v>9</v>
      </c>
      <c r="F41" s="260">
        <v>572</v>
      </c>
      <c r="G41" s="341">
        <v>49</v>
      </c>
      <c r="I41" s="259">
        <v>6</v>
      </c>
      <c r="J41" s="260" t="s">
        <v>345</v>
      </c>
      <c r="K41" s="260" t="s">
        <v>316</v>
      </c>
      <c r="L41" s="260">
        <v>96</v>
      </c>
      <c r="M41" s="260">
        <v>9</v>
      </c>
      <c r="N41" s="260">
        <v>563</v>
      </c>
      <c r="O41" s="341">
        <v>41</v>
      </c>
    </row>
    <row r="42" spans="1:15" ht="15.75" customHeight="1" x14ac:dyDescent="0.3">
      <c r="A42" s="101">
        <v>6</v>
      </c>
      <c r="B42" s="102" t="s">
        <v>343</v>
      </c>
      <c r="C42" s="102" t="s">
        <v>344</v>
      </c>
      <c r="D42" s="102">
        <v>92</v>
      </c>
      <c r="E42" s="100">
        <v>5</v>
      </c>
      <c r="F42" s="102">
        <v>562</v>
      </c>
      <c r="G42" s="103">
        <v>39</v>
      </c>
      <c r="I42" s="101">
        <v>5</v>
      </c>
      <c r="J42" s="102" t="s">
        <v>342</v>
      </c>
      <c r="K42" s="102" t="s">
        <v>321</v>
      </c>
      <c r="L42" s="102">
        <v>90</v>
      </c>
      <c r="M42" s="100">
        <v>3</v>
      </c>
      <c r="N42" s="102">
        <v>559</v>
      </c>
      <c r="O42" s="103">
        <v>41</v>
      </c>
    </row>
    <row r="43" spans="1:15" ht="15.75" customHeight="1" x14ac:dyDescent="0.3">
      <c r="A43" s="101">
        <v>1</v>
      </c>
      <c r="B43" s="102" t="s">
        <v>331</v>
      </c>
      <c r="C43" s="102" t="s">
        <v>253</v>
      </c>
      <c r="D43" s="102">
        <v>93</v>
      </c>
      <c r="E43" s="100">
        <v>7</v>
      </c>
      <c r="F43" s="157">
        <v>561</v>
      </c>
      <c r="G43" s="163">
        <v>38</v>
      </c>
      <c r="I43" s="101">
        <v>8</v>
      </c>
      <c r="J43" s="102" t="s">
        <v>349</v>
      </c>
      <c r="K43" s="102" t="s">
        <v>32</v>
      </c>
      <c r="L43" s="102">
        <v>90</v>
      </c>
      <c r="M43" s="100">
        <v>3</v>
      </c>
      <c r="N43" s="102">
        <v>559</v>
      </c>
      <c r="O43" s="103">
        <v>38</v>
      </c>
    </row>
    <row r="44" spans="1:15" ht="15.75" customHeight="1" x14ac:dyDescent="0.3">
      <c r="A44" s="101">
        <v>7</v>
      </c>
      <c r="B44" s="102" t="s">
        <v>346</v>
      </c>
      <c r="C44" s="102" t="s">
        <v>120</v>
      </c>
      <c r="D44" s="102">
        <v>94</v>
      </c>
      <c r="E44" s="100">
        <v>8</v>
      </c>
      <c r="F44" s="102">
        <v>559</v>
      </c>
      <c r="G44" s="103">
        <v>35</v>
      </c>
      <c r="I44" s="101">
        <v>2</v>
      </c>
      <c r="J44" s="102" t="s">
        <v>335</v>
      </c>
      <c r="K44" s="102" t="s">
        <v>49</v>
      </c>
      <c r="L44" s="102">
        <v>91</v>
      </c>
      <c r="M44" s="100">
        <v>4</v>
      </c>
      <c r="N44" s="102">
        <v>545</v>
      </c>
      <c r="O44" s="103">
        <v>37</v>
      </c>
    </row>
    <row r="45" spans="1:15" ht="15.75" customHeight="1" x14ac:dyDescent="0.3">
      <c r="A45" s="101">
        <v>4</v>
      </c>
      <c r="B45" s="102" t="s">
        <v>338</v>
      </c>
      <c r="C45" s="102" t="s">
        <v>339</v>
      </c>
      <c r="D45" s="102">
        <v>90</v>
      </c>
      <c r="E45" s="100">
        <v>3</v>
      </c>
      <c r="F45" s="102">
        <v>555</v>
      </c>
      <c r="G45" s="103">
        <v>32</v>
      </c>
      <c r="I45" s="101">
        <v>4</v>
      </c>
      <c r="J45" s="102" t="s">
        <v>340</v>
      </c>
      <c r="K45" s="102" t="s">
        <v>321</v>
      </c>
      <c r="L45" s="102">
        <v>94</v>
      </c>
      <c r="M45" s="100">
        <v>8</v>
      </c>
      <c r="N45" s="102">
        <v>541</v>
      </c>
      <c r="O45" s="103">
        <v>30</v>
      </c>
    </row>
    <row r="46" spans="1:15" ht="15.75" customHeight="1" x14ac:dyDescent="0.3">
      <c r="A46" s="101">
        <v>3</v>
      </c>
      <c r="B46" s="102" t="s">
        <v>336</v>
      </c>
      <c r="C46" s="102" t="s">
        <v>30</v>
      </c>
      <c r="D46" s="102">
        <v>92</v>
      </c>
      <c r="E46" s="100">
        <v>5</v>
      </c>
      <c r="F46" s="102">
        <v>555</v>
      </c>
      <c r="G46" s="103">
        <v>30</v>
      </c>
      <c r="I46" s="101">
        <v>9</v>
      </c>
      <c r="J46" s="102" t="s">
        <v>351</v>
      </c>
      <c r="K46" s="102" t="s">
        <v>32</v>
      </c>
      <c r="L46" s="102">
        <v>94</v>
      </c>
      <c r="M46" s="100">
        <v>8</v>
      </c>
      <c r="N46" s="102">
        <v>539</v>
      </c>
      <c r="O46" s="103">
        <v>28</v>
      </c>
    </row>
    <row r="47" spans="1:15" ht="15.75" customHeight="1" x14ac:dyDescent="0.3">
      <c r="A47" s="101">
        <v>9</v>
      </c>
      <c r="B47" s="102" t="s">
        <v>350</v>
      </c>
      <c r="C47" s="102" t="s">
        <v>303</v>
      </c>
      <c r="D47" s="102">
        <v>90</v>
      </c>
      <c r="E47" s="100">
        <v>3</v>
      </c>
      <c r="F47" s="102">
        <v>552</v>
      </c>
      <c r="G47" s="103">
        <v>30</v>
      </c>
      <c r="I47" s="101">
        <v>7</v>
      </c>
      <c r="J47" s="102" t="s">
        <v>347</v>
      </c>
      <c r="K47" s="102" t="s">
        <v>49</v>
      </c>
      <c r="L47" s="102">
        <v>94</v>
      </c>
      <c r="M47" s="100">
        <v>8</v>
      </c>
      <c r="N47" s="102">
        <v>532</v>
      </c>
      <c r="O47" s="103">
        <v>28</v>
      </c>
    </row>
    <row r="48" spans="1:15" ht="15.75" customHeight="1" x14ac:dyDescent="0.3">
      <c r="A48" s="101">
        <v>2</v>
      </c>
      <c r="B48" s="102" t="s">
        <v>333</v>
      </c>
      <c r="C48" s="102" t="s">
        <v>334</v>
      </c>
      <c r="D48" s="102">
        <v>93</v>
      </c>
      <c r="E48" s="100">
        <v>7</v>
      </c>
      <c r="F48" s="102">
        <v>457</v>
      </c>
      <c r="G48" s="103">
        <v>23</v>
      </c>
      <c r="I48" s="101">
        <v>1</v>
      </c>
      <c r="J48" s="102" t="s">
        <v>332</v>
      </c>
      <c r="K48" s="102" t="s">
        <v>321</v>
      </c>
      <c r="L48" s="102">
        <v>89</v>
      </c>
      <c r="M48" s="100">
        <v>1</v>
      </c>
      <c r="N48" s="157">
        <v>544</v>
      </c>
      <c r="O48" s="163">
        <v>27</v>
      </c>
    </row>
    <row r="49" spans="1:15" ht="15.75" customHeight="1" x14ac:dyDescent="0.3">
      <c r="A49" s="263">
        <v>5</v>
      </c>
      <c r="B49" s="264" t="s">
        <v>341</v>
      </c>
      <c r="C49" s="264" t="s">
        <v>30</v>
      </c>
      <c r="D49" s="264" t="s">
        <v>69</v>
      </c>
      <c r="E49" s="265">
        <v>0</v>
      </c>
      <c r="F49" s="104">
        <v>0</v>
      </c>
      <c r="G49" s="105">
        <v>0</v>
      </c>
      <c r="I49" s="263">
        <v>3</v>
      </c>
      <c r="J49" s="264" t="s">
        <v>337</v>
      </c>
      <c r="K49" s="264" t="s">
        <v>316</v>
      </c>
      <c r="L49" s="264">
        <v>94</v>
      </c>
      <c r="M49" s="265">
        <v>8</v>
      </c>
      <c r="N49" s="104">
        <v>541</v>
      </c>
      <c r="O49" s="105">
        <v>27</v>
      </c>
    </row>
    <row r="50" spans="1:15" ht="15.75" customHeight="1" x14ac:dyDescent="0.3">
      <c r="A50" s="86"/>
      <c r="D50" s="86" t="s">
        <v>352</v>
      </c>
      <c r="I50" s="86"/>
    </row>
    <row r="51" spans="1:15" ht="15.75" customHeight="1" x14ac:dyDescent="0.3">
      <c r="A51" s="90"/>
      <c r="B51" s="91" t="s">
        <v>123</v>
      </c>
      <c r="C51" s="92" t="s">
        <v>353</v>
      </c>
      <c r="D51" s="92"/>
      <c r="E51" s="92" t="s">
        <v>1454</v>
      </c>
      <c r="F51" s="91"/>
      <c r="G51" s="91"/>
      <c r="I51" s="90"/>
      <c r="J51" s="91" t="s">
        <v>125</v>
      </c>
      <c r="K51" s="92" t="s">
        <v>354</v>
      </c>
      <c r="L51" s="92"/>
      <c r="M51" s="92" t="s">
        <v>1445</v>
      </c>
      <c r="N51" s="91"/>
      <c r="O51" s="91"/>
    </row>
    <row r="52" spans="1:15" ht="15.75" customHeight="1" x14ac:dyDescent="0.3">
      <c r="A52" s="93">
        <v>1</v>
      </c>
      <c r="B52" s="94" t="s">
        <v>7</v>
      </c>
      <c r="C52" s="94" t="s">
        <v>8</v>
      </c>
      <c r="D52" s="98" t="s">
        <v>9</v>
      </c>
      <c r="E52" s="98" t="s">
        <v>10</v>
      </c>
      <c r="F52" s="98" t="s">
        <v>11</v>
      </c>
      <c r="G52" s="99" t="s">
        <v>12</v>
      </c>
      <c r="I52" s="93">
        <v>1</v>
      </c>
      <c r="J52" s="94" t="s">
        <v>7</v>
      </c>
      <c r="K52" s="94" t="s">
        <v>8</v>
      </c>
      <c r="L52" s="98" t="s">
        <v>9</v>
      </c>
      <c r="M52" s="98" t="s">
        <v>10</v>
      </c>
      <c r="N52" s="98" t="s">
        <v>11</v>
      </c>
      <c r="O52" s="99" t="s">
        <v>12</v>
      </c>
    </row>
    <row r="53" spans="1:15" ht="15.75" customHeight="1" x14ac:dyDescent="0.3">
      <c r="A53" s="259">
        <v>3</v>
      </c>
      <c r="B53" s="260" t="s">
        <v>359</v>
      </c>
      <c r="C53" s="260" t="s">
        <v>321</v>
      </c>
      <c r="D53" s="260">
        <v>97</v>
      </c>
      <c r="E53" s="260">
        <v>9</v>
      </c>
      <c r="F53" s="260">
        <v>473</v>
      </c>
      <c r="G53" s="341">
        <v>43</v>
      </c>
      <c r="I53" s="259">
        <v>4</v>
      </c>
      <c r="J53" s="260" t="s">
        <v>362</v>
      </c>
      <c r="K53" s="260" t="s">
        <v>98</v>
      </c>
      <c r="L53" s="260">
        <v>96</v>
      </c>
      <c r="M53" s="260">
        <v>9</v>
      </c>
      <c r="N53" s="260">
        <v>564</v>
      </c>
      <c r="O53" s="341">
        <v>50</v>
      </c>
    </row>
    <row r="54" spans="1:15" ht="15.75" customHeight="1" x14ac:dyDescent="0.3">
      <c r="A54" s="101">
        <v>9</v>
      </c>
      <c r="B54" s="102" t="s">
        <v>372</v>
      </c>
      <c r="C54" s="102" t="s">
        <v>272</v>
      </c>
      <c r="D54" s="102">
        <v>96</v>
      </c>
      <c r="E54" s="100">
        <v>8</v>
      </c>
      <c r="F54" s="102">
        <v>471</v>
      </c>
      <c r="G54" s="103">
        <v>39</v>
      </c>
      <c r="I54" s="101">
        <v>7</v>
      </c>
      <c r="J54" s="102" t="s">
        <v>156</v>
      </c>
      <c r="K54" s="102" t="s">
        <v>49</v>
      </c>
      <c r="L54" s="102">
        <v>90</v>
      </c>
      <c r="M54" s="100">
        <v>8</v>
      </c>
      <c r="N54" s="102">
        <v>544</v>
      </c>
      <c r="O54" s="103">
        <v>37</v>
      </c>
    </row>
    <row r="55" spans="1:15" ht="15.75" customHeight="1" x14ac:dyDescent="0.3">
      <c r="A55" s="101">
        <v>6</v>
      </c>
      <c r="B55" s="102" t="s">
        <v>366</v>
      </c>
      <c r="C55" s="102" t="s">
        <v>32</v>
      </c>
      <c r="D55" s="102">
        <v>93</v>
      </c>
      <c r="E55" s="100">
        <v>6</v>
      </c>
      <c r="F55" s="102">
        <v>551</v>
      </c>
      <c r="G55" s="103">
        <v>36</v>
      </c>
      <c r="I55" s="101">
        <v>1</v>
      </c>
      <c r="J55" s="102" t="s">
        <v>356</v>
      </c>
      <c r="K55" s="102" t="s">
        <v>32</v>
      </c>
      <c r="L55" s="102">
        <v>87</v>
      </c>
      <c r="M55" s="100">
        <v>6</v>
      </c>
      <c r="N55" s="157">
        <v>541</v>
      </c>
      <c r="O55" s="163">
        <v>34</v>
      </c>
    </row>
    <row r="56" spans="1:15" ht="15.75" customHeight="1" x14ac:dyDescent="0.3">
      <c r="A56" s="101">
        <v>7</v>
      </c>
      <c r="B56" s="102" t="s">
        <v>368</v>
      </c>
      <c r="C56" s="102" t="s">
        <v>369</v>
      </c>
      <c r="D56" s="102">
        <v>90</v>
      </c>
      <c r="E56" s="100">
        <v>2</v>
      </c>
      <c r="F56" s="102">
        <v>548</v>
      </c>
      <c r="G56" s="103">
        <v>36</v>
      </c>
      <c r="I56" s="101">
        <v>3</v>
      </c>
      <c r="J56" s="102" t="s">
        <v>360</v>
      </c>
      <c r="K56" s="102" t="s">
        <v>49</v>
      </c>
      <c r="L56" s="102">
        <v>87</v>
      </c>
      <c r="M56" s="100">
        <v>6</v>
      </c>
      <c r="N56" s="102">
        <v>533</v>
      </c>
      <c r="O56" s="103">
        <v>30</v>
      </c>
    </row>
    <row r="57" spans="1:15" ht="15.75" customHeight="1" x14ac:dyDescent="0.3">
      <c r="A57" s="101">
        <v>2</v>
      </c>
      <c r="B57" s="111" t="s">
        <v>357</v>
      </c>
      <c r="C57" s="102" t="s">
        <v>14</v>
      </c>
      <c r="D57" s="102">
        <v>94</v>
      </c>
      <c r="E57" s="100">
        <v>7</v>
      </c>
      <c r="F57" s="102">
        <v>546</v>
      </c>
      <c r="G57" s="103">
        <v>33</v>
      </c>
      <c r="I57" s="101">
        <v>5</v>
      </c>
      <c r="J57" s="102" t="s">
        <v>365</v>
      </c>
      <c r="K57" s="102" t="s">
        <v>321</v>
      </c>
      <c r="L57" s="102">
        <v>86</v>
      </c>
      <c r="M57" s="100">
        <v>3</v>
      </c>
      <c r="N57" s="102">
        <v>540</v>
      </c>
      <c r="O57" s="103">
        <v>29</v>
      </c>
    </row>
    <row r="58" spans="1:15" ht="15.75" customHeight="1" x14ac:dyDescent="0.3">
      <c r="A58" s="101">
        <v>8</v>
      </c>
      <c r="B58" s="102" t="s">
        <v>370</v>
      </c>
      <c r="C58" s="102" t="s">
        <v>369</v>
      </c>
      <c r="D58" s="102">
        <v>92</v>
      </c>
      <c r="E58" s="100">
        <v>5</v>
      </c>
      <c r="F58" s="102">
        <v>458</v>
      </c>
      <c r="G58" s="103">
        <v>30</v>
      </c>
      <c r="I58" s="101">
        <v>6</v>
      </c>
      <c r="J58" s="102" t="s">
        <v>367</v>
      </c>
      <c r="K58" s="102" t="s">
        <v>90</v>
      </c>
      <c r="L58" s="102">
        <v>90</v>
      </c>
      <c r="M58" s="100">
        <v>8</v>
      </c>
      <c r="N58" s="102">
        <v>534</v>
      </c>
      <c r="O58" s="103">
        <v>29</v>
      </c>
    </row>
    <row r="59" spans="1:15" ht="15.75" customHeight="1" x14ac:dyDescent="0.3">
      <c r="A59" s="101">
        <v>5</v>
      </c>
      <c r="B59" s="102" t="s">
        <v>363</v>
      </c>
      <c r="C59" s="102" t="s">
        <v>364</v>
      </c>
      <c r="D59" s="102">
        <v>92</v>
      </c>
      <c r="E59" s="100">
        <v>5</v>
      </c>
      <c r="F59" s="102">
        <v>539</v>
      </c>
      <c r="G59" s="103">
        <v>27</v>
      </c>
      <c r="I59" s="101">
        <v>2</v>
      </c>
      <c r="J59" s="102" t="s">
        <v>358</v>
      </c>
      <c r="K59" s="102" t="s">
        <v>206</v>
      </c>
      <c r="L59" s="102">
        <v>87</v>
      </c>
      <c r="M59" s="100">
        <v>6</v>
      </c>
      <c r="N59" s="102">
        <v>534</v>
      </c>
      <c r="O59" s="103">
        <v>28</v>
      </c>
    </row>
    <row r="60" spans="1:15" ht="15.75" customHeight="1" x14ac:dyDescent="0.3">
      <c r="A60" s="101">
        <v>1</v>
      </c>
      <c r="B60" s="102" t="s">
        <v>355</v>
      </c>
      <c r="C60" s="102" t="s">
        <v>14</v>
      </c>
      <c r="D60" s="102">
        <v>91</v>
      </c>
      <c r="E60" s="100">
        <v>3</v>
      </c>
      <c r="F60" s="157">
        <v>537</v>
      </c>
      <c r="G60" s="163">
        <v>25</v>
      </c>
      <c r="I60" s="101">
        <v>9</v>
      </c>
      <c r="J60" s="102" t="s">
        <v>373</v>
      </c>
      <c r="K60" s="102" t="s">
        <v>321</v>
      </c>
      <c r="L60" s="102">
        <v>85</v>
      </c>
      <c r="M60" s="100">
        <v>2</v>
      </c>
      <c r="N60" s="102">
        <v>532</v>
      </c>
      <c r="O60" s="103">
        <v>23</v>
      </c>
    </row>
    <row r="61" spans="1:15" ht="15.75" customHeight="1" x14ac:dyDescent="0.3">
      <c r="A61" s="263">
        <v>4</v>
      </c>
      <c r="B61" s="264" t="s">
        <v>361</v>
      </c>
      <c r="C61" s="264" t="s">
        <v>344</v>
      </c>
      <c r="D61" s="264">
        <v>85</v>
      </c>
      <c r="E61" s="265">
        <v>1</v>
      </c>
      <c r="F61" s="104">
        <v>446</v>
      </c>
      <c r="G61" s="105">
        <v>22</v>
      </c>
      <c r="I61" s="263">
        <v>8</v>
      </c>
      <c r="J61" s="264" t="s">
        <v>371</v>
      </c>
      <c r="K61" s="264" t="s">
        <v>49</v>
      </c>
      <c r="L61" s="264" t="s">
        <v>69</v>
      </c>
      <c r="M61" s="265">
        <v>0</v>
      </c>
      <c r="N61" s="104">
        <v>364</v>
      </c>
      <c r="O61" s="105">
        <v>23</v>
      </c>
    </row>
    <row r="62" spans="1:15" ht="15.75" customHeight="1" x14ac:dyDescent="0.3">
      <c r="A62" s="86"/>
      <c r="I62" s="86"/>
    </row>
    <row r="63" spans="1:15" ht="15.75" customHeight="1" x14ac:dyDescent="0.3">
      <c r="A63" s="86"/>
      <c r="B63" s="86" t="s">
        <v>219</v>
      </c>
      <c r="F63" s="106" t="s">
        <v>1547</v>
      </c>
      <c r="I63" s="86"/>
    </row>
    <row r="64" spans="1:15" ht="15.75" customHeight="1" x14ac:dyDescent="0.3">
      <c r="A64" s="86"/>
      <c r="B64" s="86" t="s">
        <v>1548</v>
      </c>
      <c r="I64" s="86"/>
    </row>
    <row r="65" spans="1:9" ht="15.75" customHeight="1" x14ac:dyDescent="0.3">
      <c r="A65" s="86"/>
      <c r="I65" s="86"/>
    </row>
    <row r="66" spans="1:9" ht="15.75" customHeight="1" x14ac:dyDescent="0.3">
      <c r="A66" s="86"/>
      <c r="I66" s="86"/>
    </row>
    <row r="67" spans="1:9" ht="15.75" customHeight="1" x14ac:dyDescent="0.3">
      <c r="A67" s="86"/>
      <c r="I67" s="86"/>
    </row>
    <row r="68" spans="1:9" ht="15.75" customHeight="1" x14ac:dyDescent="0.3">
      <c r="A68" s="86"/>
      <c r="I68" s="86"/>
    </row>
    <row r="69" spans="1:9" ht="15.75" customHeight="1" x14ac:dyDescent="0.3">
      <c r="A69" s="86"/>
      <c r="I69" s="86"/>
    </row>
    <row r="70" spans="1:9" ht="15.75" customHeight="1" x14ac:dyDescent="0.3">
      <c r="A70" s="86"/>
      <c r="I70" s="86"/>
    </row>
    <row r="71" spans="1:9" ht="15.75" customHeight="1" x14ac:dyDescent="0.3">
      <c r="A71" s="86"/>
      <c r="I71" s="86"/>
    </row>
    <row r="72" spans="1:9" ht="15.75" customHeight="1" x14ac:dyDescent="0.3">
      <c r="A72" s="86"/>
      <c r="I72" s="86"/>
    </row>
    <row r="73" spans="1:9" ht="15.75" customHeight="1" x14ac:dyDescent="0.3">
      <c r="A73" s="86"/>
      <c r="I73" s="86"/>
    </row>
    <row r="74" spans="1:9" ht="15.75" customHeight="1" x14ac:dyDescent="0.3">
      <c r="A74" s="86"/>
      <c r="I74" s="86"/>
    </row>
    <row r="75" spans="1:9" ht="15.75" customHeight="1" x14ac:dyDescent="0.3">
      <c r="A75" s="86"/>
      <c r="I75" s="86"/>
    </row>
    <row r="76" spans="1:9" ht="15.75" customHeight="1" x14ac:dyDescent="0.3">
      <c r="A76" s="86"/>
      <c r="I76" s="86"/>
    </row>
    <row r="77" spans="1:9" ht="15.75" customHeight="1" x14ac:dyDescent="0.3">
      <c r="A77" s="86"/>
      <c r="I77" s="86"/>
    </row>
    <row r="78" spans="1:9" ht="15.75" customHeight="1" x14ac:dyDescent="0.3">
      <c r="A78" s="86"/>
      <c r="I78" s="86"/>
    </row>
    <row r="79" spans="1:9" ht="15.75" customHeight="1" x14ac:dyDescent="0.3">
      <c r="A79" s="86"/>
      <c r="I79" s="86"/>
    </row>
    <row r="80" spans="1:9" ht="15.75" customHeight="1" x14ac:dyDescent="0.3">
      <c r="A80" s="86"/>
      <c r="I80" s="86"/>
    </row>
    <row r="81" spans="1:9" ht="15.75" customHeight="1" x14ac:dyDescent="0.3">
      <c r="A81" s="86"/>
      <c r="I81" s="86"/>
    </row>
    <row r="82" spans="1:9" ht="15.75" customHeight="1" x14ac:dyDescent="0.3">
      <c r="A82" s="86"/>
      <c r="I82" s="86"/>
    </row>
    <row r="83" spans="1:9" ht="15.75" customHeight="1" x14ac:dyDescent="0.3">
      <c r="A83" s="86"/>
      <c r="I83" s="86"/>
    </row>
    <row r="84" spans="1:9" ht="15.75" customHeight="1" x14ac:dyDescent="0.3">
      <c r="A84" s="86"/>
      <c r="I84" s="86"/>
    </row>
    <row r="85" spans="1:9" ht="15.75" customHeight="1" x14ac:dyDescent="0.3">
      <c r="A85" s="86"/>
      <c r="I85" s="86"/>
    </row>
    <row r="86" spans="1:9" ht="15.75" customHeight="1" x14ac:dyDescent="0.3">
      <c r="A86" s="86"/>
      <c r="I86" s="86"/>
    </row>
    <row r="87" spans="1:9" ht="15.75" customHeight="1" x14ac:dyDescent="0.3">
      <c r="A87" s="86"/>
      <c r="I87" s="86"/>
    </row>
    <row r="88" spans="1:9" ht="15.75" customHeight="1" x14ac:dyDescent="0.3">
      <c r="A88" s="86"/>
      <c r="I88" s="86"/>
    </row>
    <row r="89" spans="1:9" ht="15.75" customHeight="1" x14ac:dyDescent="0.3">
      <c r="A89" s="86"/>
      <c r="I89" s="86"/>
    </row>
    <row r="90" spans="1:9" ht="15.75" customHeight="1" x14ac:dyDescent="0.3">
      <c r="A90" s="86"/>
      <c r="I90" s="86"/>
    </row>
    <row r="91" spans="1:9" ht="15.75" customHeight="1" x14ac:dyDescent="0.3">
      <c r="A91" s="86"/>
      <c r="I91" s="86"/>
    </row>
    <row r="92" spans="1:9" ht="15.75" customHeight="1" x14ac:dyDescent="0.3">
      <c r="A92" s="86"/>
      <c r="I92" s="86"/>
    </row>
    <row r="93" spans="1:9" ht="15.75" customHeight="1" x14ac:dyDescent="0.3">
      <c r="A93" s="86"/>
      <c r="I93" s="86"/>
    </row>
    <row r="94" spans="1:9" ht="15.75" customHeight="1" x14ac:dyDescent="0.3">
      <c r="A94" s="86"/>
      <c r="I94" s="86"/>
    </row>
    <row r="95" spans="1:9" ht="15.75" customHeight="1" x14ac:dyDescent="0.3">
      <c r="A95" s="86"/>
      <c r="I95" s="86"/>
    </row>
    <row r="96" spans="1:9" ht="15.75" customHeight="1" x14ac:dyDescent="0.3">
      <c r="A96" s="86"/>
      <c r="I96" s="86"/>
    </row>
    <row r="97" spans="1:9" ht="15.75" customHeight="1" x14ac:dyDescent="0.3">
      <c r="A97" s="86"/>
      <c r="I97" s="86"/>
    </row>
    <row r="98" spans="1:9" ht="15.75" customHeight="1" x14ac:dyDescent="0.3">
      <c r="A98" s="86"/>
      <c r="I98" s="86"/>
    </row>
    <row r="99" spans="1:9" ht="15.75" customHeight="1" x14ac:dyDescent="0.3">
      <c r="A99" s="86"/>
      <c r="I99" s="86"/>
    </row>
    <row r="100" spans="1:9" ht="15.75" customHeight="1" x14ac:dyDescent="0.3">
      <c r="A100" s="86"/>
      <c r="I100" s="86"/>
    </row>
    <row r="101" spans="1:9" ht="15.75" customHeight="1" x14ac:dyDescent="0.3">
      <c r="A101" s="86"/>
      <c r="I101" s="86"/>
    </row>
    <row r="102" spans="1:9" ht="15.75" customHeight="1" x14ac:dyDescent="0.3">
      <c r="A102" s="86"/>
      <c r="I102" s="86"/>
    </row>
    <row r="103" spans="1:9" ht="15.75" customHeight="1" x14ac:dyDescent="0.3">
      <c r="A103" s="86"/>
      <c r="I103" s="86"/>
    </row>
    <row r="104" spans="1:9" ht="15.75" customHeight="1" x14ac:dyDescent="0.3">
      <c r="A104" s="86"/>
      <c r="I104" s="86"/>
    </row>
    <row r="105" spans="1:9" ht="15.75" customHeight="1" x14ac:dyDescent="0.3">
      <c r="A105" s="86"/>
      <c r="I105" s="86"/>
    </row>
    <row r="106" spans="1:9" ht="15.75" customHeight="1" x14ac:dyDescent="0.3">
      <c r="A106" s="86"/>
      <c r="I106" s="86"/>
    </row>
    <row r="107" spans="1:9" ht="15.75" customHeight="1" x14ac:dyDescent="0.3">
      <c r="A107" s="86"/>
      <c r="I107" s="86"/>
    </row>
    <row r="108" spans="1:9" ht="15.75" customHeight="1" x14ac:dyDescent="0.3">
      <c r="A108" s="86"/>
      <c r="I108" s="86"/>
    </row>
    <row r="109" spans="1:9" ht="15.75" customHeight="1" x14ac:dyDescent="0.3">
      <c r="A109" s="86"/>
      <c r="I109" s="86"/>
    </row>
    <row r="110" spans="1:9" ht="15.75" customHeight="1" x14ac:dyDescent="0.3">
      <c r="A110" s="86"/>
      <c r="I110" s="86"/>
    </row>
    <row r="111" spans="1:9" ht="15.75" customHeight="1" x14ac:dyDescent="0.3">
      <c r="A111" s="86"/>
      <c r="I111" s="86"/>
    </row>
    <row r="112" spans="1:9" ht="15.75" customHeight="1" x14ac:dyDescent="0.3">
      <c r="A112" s="86"/>
      <c r="I112" s="86"/>
    </row>
    <row r="113" spans="1:9" ht="15.75" customHeight="1" x14ac:dyDescent="0.3">
      <c r="A113" s="86"/>
      <c r="I113" s="86"/>
    </row>
    <row r="114" spans="1:9" ht="15.75" customHeight="1" x14ac:dyDescent="0.3">
      <c r="A114" s="86"/>
      <c r="I114" s="86"/>
    </row>
    <row r="115" spans="1:9" ht="15.75" customHeight="1" x14ac:dyDescent="0.3">
      <c r="A115" s="86"/>
      <c r="I115" s="86"/>
    </row>
    <row r="116" spans="1:9" ht="15.75" customHeight="1" x14ac:dyDescent="0.3">
      <c r="A116" s="86"/>
      <c r="I116" s="86"/>
    </row>
    <row r="117" spans="1:9" ht="15.75" customHeight="1" x14ac:dyDescent="0.3">
      <c r="A117" s="86"/>
      <c r="I117" s="86"/>
    </row>
    <row r="118" spans="1:9" ht="15.75" customHeight="1" x14ac:dyDescent="0.3">
      <c r="A118" s="86"/>
      <c r="I118" s="86"/>
    </row>
    <row r="119" spans="1:9" ht="15.75" customHeight="1" x14ac:dyDescent="0.3">
      <c r="A119" s="86"/>
      <c r="I119" s="86"/>
    </row>
  </sheetData>
  <sortState xmlns:xlrd2="http://schemas.microsoft.com/office/spreadsheetml/2017/richdata2" ref="A53:G61">
    <sortCondition descending="1" ref="G53"/>
    <sortCondition descending="1" ref="F53"/>
  </sortState>
  <hyperlinks>
    <hyperlink ref="B2" location="'Index'!A3" tooltip="Go to the Index sheet" display="á" xr:uid="{32BFCE2A-EC84-4957-B8BD-1441A908670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2114E-B500-4474-A50F-2362F29F13C5}">
  <sheetPr codeName="Sheet8"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7" width="4.140625" style="86" customWidth="1"/>
    <col min="18" max="18" width="9.140625" style="86" bestFit="1" customWidth="1"/>
    <col min="19" max="24" width="4.140625" style="86" customWidth="1"/>
    <col min="25" max="25" width="10.28515625" style="86"/>
  </cols>
  <sheetData>
    <row r="1" spans="1:25" ht="18" x14ac:dyDescent="0.35">
      <c r="A1" s="83"/>
      <c r="B1" s="84" t="s">
        <v>261</v>
      </c>
      <c r="C1" s="84"/>
      <c r="D1" s="85"/>
      <c r="E1" s="85"/>
      <c r="F1" s="85"/>
      <c r="G1" s="85"/>
      <c r="H1" s="85"/>
      <c r="I1" s="85"/>
      <c r="J1" s="85" t="s">
        <v>1546</v>
      </c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92" t="s">
        <v>1</v>
      </c>
      <c r="I2" s="107" t="s">
        <v>262</v>
      </c>
    </row>
    <row r="3" spans="1:25" ht="15.75" customHeight="1" x14ac:dyDescent="0.3">
      <c r="A3" s="90"/>
      <c r="B3" s="91" t="s">
        <v>374</v>
      </c>
      <c r="C3" s="86" t="s">
        <v>375</v>
      </c>
      <c r="E3" s="92" t="s">
        <v>1446</v>
      </c>
      <c r="F3" s="91"/>
      <c r="G3" s="91"/>
      <c r="H3" s="112"/>
      <c r="I3" s="90"/>
      <c r="J3" s="91" t="s">
        <v>376</v>
      </c>
      <c r="K3" s="86" t="s">
        <v>377</v>
      </c>
      <c r="M3" s="92" t="s">
        <v>1447</v>
      </c>
      <c r="N3" s="91"/>
      <c r="O3" s="91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1</v>
      </c>
      <c r="B4" s="94" t="s">
        <v>7</v>
      </c>
      <c r="C4" s="94" t="s">
        <v>8</v>
      </c>
      <c r="D4" s="98" t="s">
        <v>9</v>
      </c>
      <c r="E4" s="98" t="s">
        <v>10</v>
      </c>
      <c r="F4" s="98" t="s">
        <v>11</v>
      </c>
      <c r="G4" s="99" t="s">
        <v>12</v>
      </c>
      <c r="H4" s="112"/>
      <c r="I4" s="93">
        <v>1</v>
      </c>
      <c r="J4" s="94" t="s">
        <v>7</v>
      </c>
      <c r="K4" s="94" t="s">
        <v>8</v>
      </c>
      <c r="L4" s="98" t="s">
        <v>9</v>
      </c>
      <c r="M4" s="98" t="s">
        <v>10</v>
      </c>
      <c r="N4" s="98" t="s">
        <v>11</v>
      </c>
      <c r="O4" s="99" t="s">
        <v>12</v>
      </c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59">
        <v>3</v>
      </c>
      <c r="B5" s="350" t="s">
        <v>382</v>
      </c>
      <c r="C5" s="350" t="s">
        <v>30</v>
      </c>
      <c r="D5" s="350">
        <v>90</v>
      </c>
      <c r="E5" s="260">
        <v>4</v>
      </c>
      <c r="F5" s="350">
        <v>550</v>
      </c>
      <c r="G5" s="351">
        <v>47</v>
      </c>
      <c r="H5" s="112"/>
      <c r="I5" s="357">
        <v>6</v>
      </c>
      <c r="J5" s="350" t="s">
        <v>388</v>
      </c>
      <c r="K5" s="350" t="s">
        <v>39</v>
      </c>
      <c r="L5" s="350">
        <v>93</v>
      </c>
      <c r="M5" s="260">
        <v>9</v>
      </c>
      <c r="N5" s="350">
        <v>540</v>
      </c>
      <c r="O5" s="351">
        <v>39</v>
      </c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13">
        <v>6</v>
      </c>
      <c r="B6" s="114" t="s">
        <v>387</v>
      </c>
      <c r="C6" s="114" t="s">
        <v>14</v>
      </c>
      <c r="D6" s="114">
        <v>92</v>
      </c>
      <c r="E6" s="100">
        <v>6</v>
      </c>
      <c r="F6" s="114">
        <v>547</v>
      </c>
      <c r="G6" s="115">
        <v>43</v>
      </c>
      <c r="H6" s="112"/>
      <c r="I6" s="113">
        <v>4</v>
      </c>
      <c r="J6" s="114" t="s">
        <v>384</v>
      </c>
      <c r="K6" s="114" t="s">
        <v>14</v>
      </c>
      <c r="L6" s="114">
        <v>89</v>
      </c>
      <c r="M6" s="100">
        <v>5</v>
      </c>
      <c r="N6" s="114">
        <v>530</v>
      </c>
      <c r="O6" s="115">
        <v>37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01">
        <v>7</v>
      </c>
      <c r="B7" s="116" t="s">
        <v>389</v>
      </c>
      <c r="C7" s="114" t="s">
        <v>90</v>
      </c>
      <c r="D7" s="114">
        <v>96</v>
      </c>
      <c r="E7" s="100">
        <v>9</v>
      </c>
      <c r="F7" s="114">
        <v>543</v>
      </c>
      <c r="G7" s="115">
        <v>40</v>
      </c>
      <c r="H7" s="112"/>
      <c r="I7" s="101">
        <v>7</v>
      </c>
      <c r="J7" s="114" t="s">
        <v>390</v>
      </c>
      <c r="K7" s="114" t="s">
        <v>206</v>
      </c>
      <c r="L7" s="114">
        <v>90</v>
      </c>
      <c r="M7" s="100">
        <v>6</v>
      </c>
      <c r="N7" s="114">
        <v>531</v>
      </c>
      <c r="O7" s="115">
        <v>35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13">
        <v>4</v>
      </c>
      <c r="B8" s="114" t="s">
        <v>383</v>
      </c>
      <c r="C8" s="114" t="s">
        <v>290</v>
      </c>
      <c r="D8" s="114">
        <v>93</v>
      </c>
      <c r="E8" s="100">
        <v>8</v>
      </c>
      <c r="F8" s="114">
        <v>450</v>
      </c>
      <c r="G8" s="115">
        <v>34</v>
      </c>
      <c r="H8" s="112"/>
      <c r="I8" s="101">
        <v>3</v>
      </c>
      <c r="J8" s="114" t="s">
        <v>67</v>
      </c>
      <c r="K8" s="114" t="s">
        <v>30</v>
      </c>
      <c r="L8" s="114">
        <v>91</v>
      </c>
      <c r="M8" s="100">
        <v>8</v>
      </c>
      <c r="N8" s="114">
        <v>528</v>
      </c>
      <c r="O8" s="115">
        <v>35</v>
      </c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01">
        <v>5</v>
      </c>
      <c r="B9" s="114" t="s">
        <v>385</v>
      </c>
      <c r="C9" s="114" t="s">
        <v>235</v>
      </c>
      <c r="D9" s="114">
        <v>93</v>
      </c>
      <c r="E9" s="100">
        <v>8</v>
      </c>
      <c r="F9" s="114">
        <v>447</v>
      </c>
      <c r="G9" s="115">
        <v>29</v>
      </c>
      <c r="H9" s="112"/>
      <c r="I9" s="101">
        <v>9</v>
      </c>
      <c r="J9" s="114" t="s">
        <v>395</v>
      </c>
      <c r="K9" s="114" t="s">
        <v>369</v>
      </c>
      <c r="L9" s="114">
        <v>82</v>
      </c>
      <c r="M9" s="100">
        <v>3</v>
      </c>
      <c r="N9" s="114">
        <v>524</v>
      </c>
      <c r="O9" s="115">
        <v>34</v>
      </c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01">
        <v>1</v>
      </c>
      <c r="B10" s="102" t="s">
        <v>378</v>
      </c>
      <c r="C10" s="102" t="s">
        <v>369</v>
      </c>
      <c r="D10" s="102">
        <v>91</v>
      </c>
      <c r="E10" s="100">
        <v>5</v>
      </c>
      <c r="F10" s="157">
        <v>448</v>
      </c>
      <c r="G10" s="163">
        <v>28</v>
      </c>
      <c r="H10" s="112"/>
      <c r="I10" s="113">
        <v>8</v>
      </c>
      <c r="J10" s="114" t="s">
        <v>393</v>
      </c>
      <c r="K10" s="114" t="s">
        <v>18</v>
      </c>
      <c r="L10" s="114">
        <v>91</v>
      </c>
      <c r="M10" s="100">
        <v>8</v>
      </c>
      <c r="N10" s="114">
        <v>522</v>
      </c>
      <c r="O10" s="115">
        <v>34</v>
      </c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13">
        <v>8</v>
      </c>
      <c r="B11" s="114" t="s">
        <v>391</v>
      </c>
      <c r="C11" s="114" t="s">
        <v>392</v>
      </c>
      <c r="D11" s="114">
        <v>90</v>
      </c>
      <c r="E11" s="100">
        <v>4</v>
      </c>
      <c r="F11" s="114">
        <v>512</v>
      </c>
      <c r="G11" s="115">
        <v>22</v>
      </c>
      <c r="H11" s="112"/>
      <c r="I11" s="113">
        <v>2</v>
      </c>
      <c r="J11" s="114" t="s">
        <v>381</v>
      </c>
      <c r="K11" s="114" t="s">
        <v>364</v>
      </c>
      <c r="L11" s="114">
        <v>80</v>
      </c>
      <c r="M11" s="100">
        <v>2</v>
      </c>
      <c r="N11" s="114">
        <v>514</v>
      </c>
      <c r="O11" s="115">
        <v>28</v>
      </c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01">
        <v>9</v>
      </c>
      <c r="B12" s="114" t="s">
        <v>394</v>
      </c>
      <c r="C12" s="114" t="s">
        <v>364</v>
      </c>
      <c r="D12" s="114">
        <v>86</v>
      </c>
      <c r="E12" s="100">
        <v>1</v>
      </c>
      <c r="F12" s="114">
        <v>441</v>
      </c>
      <c r="G12" s="115">
        <v>22</v>
      </c>
      <c r="H12" s="112"/>
      <c r="I12" s="101">
        <v>5</v>
      </c>
      <c r="J12" s="116" t="s">
        <v>386</v>
      </c>
      <c r="K12" s="114" t="s">
        <v>14</v>
      </c>
      <c r="L12" s="102">
        <v>88</v>
      </c>
      <c r="M12" s="100">
        <v>4</v>
      </c>
      <c r="N12" s="114">
        <v>521</v>
      </c>
      <c r="O12" s="115">
        <v>23</v>
      </c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69">
        <v>2</v>
      </c>
      <c r="B13" s="270" t="s">
        <v>380</v>
      </c>
      <c r="C13" s="270" t="s">
        <v>14</v>
      </c>
      <c r="D13" s="270">
        <v>88</v>
      </c>
      <c r="E13" s="265">
        <v>2</v>
      </c>
      <c r="F13" s="117">
        <v>434</v>
      </c>
      <c r="G13" s="118">
        <v>16</v>
      </c>
      <c r="H13" s="112"/>
      <c r="I13" s="263">
        <v>1</v>
      </c>
      <c r="J13" s="264" t="s">
        <v>379</v>
      </c>
      <c r="K13" s="264" t="s">
        <v>321</v>
      </c>
      <c r="L13" s="264">
        <v>78</v>
      </c>
      <c r="M13" s="265">
        <v>1</v>
      </c>
      <c r="N13" s="343">
        <v>501</v>
      </c>
      <c r="O13" s="344">
        <v>18</v>
      </c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0"/>
      <c r="B15" s="91" t="s">
        <v>396</v>
      </c>
      <c r="C15" s="86" t="s">
        <v>397</v>
      </c>
      <c r="E15" s="92" t="s">
        <v>1393</v>
      </c>
      <c r="F15" s="91"/>
      <c r="G15" s="91"/>
      <c r="H15" s="112"/>
      <c r="I15" s="90"/>
      <c r="J15" s="91" t="s">
        <v>398</v>
      </c>
      <c r="K15" s="86" t="s">
        <v>399</v>
      </c>
      <c r="M15" s="92" t="s">
        <v>1377</v>
      </c>
      <c r="N15" s="91"/>
      <c r="O15" s="91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93">
        <v>1</v>
      </c>
      <c r="B16" s="94" t="s">
        <v>7</v>
      </c>
      <c r="C16" s="94" t="s">
        <v>8</v>
      </c>
      <c r="D16" s="98" t="s">
        <v>9</v>
      </c>
      <c r="E16" s="98" t="s">
        <v>10</v>
      </c>
      <c r="F16" s="98" t="s">
        <v>11</v>
      </c>
      <c r="G16" s="99" t="s">
        <v>12</v>
      </c>
      <c r="H16" s="112"/>
      <c r="I16" s="93">
        <v>1</v>
      </c>
      <c r="J16" s="94" t="s">
        <v>7</v>
      </c>
      <c r="K16" s="94" t="s">
        <v>8</v>
      </c>
      <c r="L16" s="98" t="s">
        <v>9</v>
      </c>
      <c r="M16" s="98" t="s">
        <v>10</v>
      </c>
      <c r="N16" s="98" t="s">
        <v>11</v>
      </c>
      <c r="O16" s="99" t="s">
        <v>12</v>
      </c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59">
        <v>3</v>
      </c>
      <c r="B17" s="350" t="s">
        <v>404</v>
      </c>
      <c r="C17" s="350" t="s">
        <v>14</v>
      </c>
      <c r="D17" s="350">
        <v>84</v>
      </c>
      <c r="E17" s="260">
        <v>4</v>
      </c>
      <c r="F17" s="350">
        <v>528</v>
      </c>
      <c r="G17" s="351">
        <v>43</v>
      </c>
      <c r="H17" s="112"/>
      <c r="I17" s="259">
        <v>5</v>
      </c>
      <c r="J17" s="350" t="s">
        <v>409</v>
      </c>
      <c r="K17" s="350" t="s">
        <v>14</v>
      </c>
      <c r="L17" s="350">
        <v>90</v>
      </c>
      <c r="M17" s="260">
        <v>8</v>
      </c>
      <c r="N17" s="350">
        <v>503</v>
      </c>
      <c r="O17" s="351">
        <v>47</v>
      </c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01">
        <v>5</v>
      </c>
      <c r="B18" s="114" t="s">
        <v>408</v>
      </c>
      <c r="C18" s="114" t="s">
        <v>321</v>
      </c>
      <c r="D18" s="114">
        <v>88</v>
      </c>
      <c r="E18" s="100">
        <v>7</v>
      </c>
      <c r="F18" s="114">
        <v>531</v>
      </c>
      <c r="G18" s="115">
        <v>42</v>
      </c>
      <c r="H18" s="112"/>
      <c r="I18" s="113">
        <v>6</v>
      </c>
      <c r="J18" s="114" t="s">
        <v>411</v>
      </c>
      <c r="K18" s="114" t="s">
        <v>30</v>
      </c>
      <c r="L18" s="114">
        <v>82</v>
      </c>
      <c r="M18" s="100">
        <v>6</v>
      </c>
      <c r="N18" s="114">
        <v>498</v>
      </c>
      <c r="O18" s="115">
        <v>46</v>
      </c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13">
        <v>4</v>
      </c>
      <c r="B19" s="114" t="s">
        <v>406</v>
      </c>
      <c r="C19" s="114" t="s">
        <v>14</v>
      </c>
      <c r="D19" s="114">
        <v>85</v>
      </c>
      <c r="E19" s="100">
        <v>6</v>
      </c>
      <c r="F19" s="114">
        <v>526</v>
      </c>
      <c r="G19" s="115">
        <v>37</v>
      </c>
      <c r="H19" s="112"/>
      <c r="I19" s="101">
        <v>9</v>
      </c>
      <c r="J19" s="114" t="s">
        <v>417</v>
      </c>
      <c r="K19" s="114" t="s">
        <v>206</v>
      </c>
      <c r="L19" s="114">
        <v>71</v>
      </c>
      <c r="M19" s="100">
        <v>4</v>
      </c>
      <c r="N19" s="114">
        <v>471</v>
      </c>
      <c r="O19" s="115">
        <v>38</v>
      </c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01">
        <v>9</v>
      </c>
      <c r="B20" s="114" t="s">
        <v>416</v>
      </c>
      <c r="C20" s="114" t="s">
        <v>364</v>
      </c>
      <c r="D20" s="114">
        <v>85</v>
      </c>
      <c r="E20" s="100">
        <v>6</v>
      </c>
      <c r="F20" s="114">
        <v>524</v>
      </c>
      <c r="G20" s="115">
        <v>37</v>
      </c>
      <c r="H20" s="112"/>
      <c r="I20" s="113">
        <v>4</v>
      </c>
      <c r="J20" s="114" t="s">
        <v>407</v>
      </c>
      <c r="K20" s="114" t="s">
        <v>18</v>
      </c>
      <c r="L20" s="114">
        <v>83</v>
      </c>
      <c r="M20" s="100">
        <v>7</v>
      </c>
      <c r="N20" s="114">
        <v>465</v>
      </c>
      <c r="O20" s="115">
        <v>38</v>
      </c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13">
        <v>6</v>
      </c>
      <c r="B21" s="114" t="s">
        <v>410</v>
      </c>
      <c r="C21" s="114" t="s">
        <v>120</v>
      </c>
      <c r="D21" s="114">
        <v>90</v>
      </c>
      <c r="E21" s="100">
        <v>8</v>
      </c>
      <c r="F21" s="114">
        <v>525</v>
      </c>
      <c r="G21" s="115">
        <v>34</v>
      </c>
      <c r="H21" s="112"/>
      <c r="I21" s="101">
        <v>7</v>
      </c>
      <c r="J21" s="114" t="s">
        <v>413</v>
      </c>
      <c r="K21" s="114" t="s">
        <v>14</v>
      </c>
      <c r="L21" s="114">
        <v>93</v>
      </c>
      <c r="M21" s="100">
        <v>9</v>
      </c>
      <c r="N21" s="114">
        <v>467</v>
      </c>
      <c r="O21" s="115">
        <v>37</v>
      </c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13">
        <v>2</v>
      </c>
      <c r="B22" s="116" t="s">
        <v>402</v>
      </c>
      <c r="C22" s="114" t="s">
        <v>14</v>
      </c>
      <c r="D22" s="102">
        <v>91</v>
      </c>
      <c r="E22" s="100">
        <v>9</v>
      </c>
      <c r="F22" s="114">
        <v>521</v>
      </c>
      <c r="G22" s="115">
        <v>33</v>
      </c>
      <c r="H22" s="112"/>
      <c r="I22" s="113">
        <v>2</v>
      </c>
      <c r="J22" s="114" t="s">
        <v>403</v>
      </c>
      <c r="K22" s="114" t="s">
        <v>90</v>
      </c>
      <c r="L22" s="114">
        <v>75</v>
      </c>
      <c r="M22" s="100">
        <v>5</v>
      </c>
      <c r="N22" s="114">
        <v>388</v>
      </c>
      <c r="O22" s="115">
        <v>25</v>
      </c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01">
        <v>1</v>
      </c>
      <c r="B23" s="102" t="s">
        <v>400</v>
      </c>
      <c r="C23" s="102" t="s">
        <v>321</v>
      </c>
      <c r="D23" s="102">
        <v>80</v>
      </c>
      <c r="E23" s="100">
        <v>2</v>
      </c>
      <c r="F23" s="157">
        <v>416</v>
      </c>
      <c r="G23" s="163">
        <v>22</v>
      </c>
      <c r="H23" s="112"/>
      <c r="I23" s="101">
        <v>1</v>
      </c>
      <c r="J23" s="102" t="s">
        <v>401</v>
      </c>
      <c r="K23" s="102" t="s">
        <v>321</v>
      </c>
      <c r="L23" s="102" t="s">
        <v>69</v>
      </c>
      <c r="M23" s="100">
        <v>0</v>
      </c>
      <c r="N23" s="157">
        <v>218</v>
      </c>
      <c r="O23" s="163">
        <v>14</v>
      </c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13">
        <v>8</v>
      </c>
      <c r="B24" s="114" t="s">
        <v>414</v>
      </c>
      <c r="C24" s="114" t="s">
        <v>30</v>
      </c>
      <c r="D24" s="119">
        <v>84</v>
      </c>
      <c r="E24" s="100">
        <v>4</v>
      </c>
      <c r="F24" s="114">
        <v>501</v>
      </c>
      <c r="G24" s="115">
        <v>19</v>
      </c>
      <c r="H24" s="112"/>
      <c r="I24" s="101">
        <v>3</v>
      </c>
      <c r="J24" s="114" t="s">
        <v>405</v>
      </c>
      <c r="K24" s="114" t="s">
        <v>321</v>
      </c>
      <c r="L24" s="114" t="s">
        <v>69</v>
      </c>
      <c r="M24" s="100">
        <v>0</v>
      </c>
      <c r="N24" s="114">
        <v>0</v>
      </c>
      <c r="O24" s="115">
        <v>0</v>
      </c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63">
        <v>7</v>
      </c>
      <c r="B25" s="270" t="s">
        <v>412</v>
      </c>
      <c r="C25" s="270" t="s">
        <v>14</v>
      </c>
      <c r="D25" s="270">
        <v>55</v>
      </c>
      <c r="E25" s="265">
        <v>1</v>
      </c>
      <c r="F25" s="117">
        <v>304</v>
      </c>
      <c r="G25" s="118">
        <v>10</v>
      </c>
      <c r="H25" s="112"/>
      <c r="I25" s="269">
        <v>8</v>
      </c>
      <c r="J25" s="270" t="s">
        <v>415</v>
      </c>
      <c r="K25" s="270" t="s">
        <v>53</v>
      </c>
      <c r="L25" s="264" t="s">
        <v>69</v>
      </c>
      <c r="M25" s="265">
        <v>0</v>
      </c>
      <c r="N25" s="117">
        <v>0</v>
      </c>
      <c r="O25" s="118">
        <v>0</v>
      </c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12"/>
      <c r="B27" s="86" t="s">
        <v>219</v>
      </c>
      <c r="F27" s="106" t="s">
        <v>1547</v>
      </c>
      <c r="H27" s="112"/>
      <c r="I27" s="112"/>
      <c r="J27" s="112"/>
      <c r="K27" s="112"/>
      <c r="L27" s="112"/>
      <c r="M27" s="112"/>
      <c r="N27" s="112"/>
      <c r="O27" s="11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12"/>
      <c r="B28" s="86" t="s">
        <v>1548</v>
      </c>
      <c r="H28" s="112"/>
      <c r="I28" s="112"/>
      <c r="J28" s="112"/>
      <c r="K28" s="112"/>
      <c r="L28" s="112"/>
      <c r="M28" s="112"/>
      <c r="N28" s="112"/>
      <c r="O28" s="11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86"/>
      <c r="I72" s="86"/>
    </row>
    <row r="73" spans="1:25" ht="15.75" customHeight="1" x14ac:dyDescent="0.3">
      <c r="A73" s="86"/>
      <c r="I73" s="86"/>
    </row>
    <row r="74" spans="1:25" ht="15.75" customHeight="1" x14ac:dyDescent="0.3">
      <c r="A74" s="86"/>
      <c r="I74" s="86"/>
    </row>
    <row r="75" spans="1:25" ht="15.75" customHeight="1" x14ac:dyDescent="0.3">
      <c r="A75" s="86"/>
      <c r="I75" s="86"/>
    </row>
    <row r="76" spans="1:25" ht="15.75" customHeight="1" x14ac:dyDescent="0.3">
      <c r="A76" s="86"/>
      <c r="I76" s="86"/>
    </row>
    <row r="77" spans="1:25" ht="15.75" customHeight="1" x14ac:dyDescent="0.3">
      <c r="A77" s="86"/>
      <c r="I77" s="86"/>
    </row>
    <row r="78" spans="1:25" ht="15.75" customHeight="1" x14ac:dyDescent="0.3">
      <c r="A78" s="86"/>
      <c r="I78" s="86"/>
    </row>
    <row r="79" spans="1:25" ht="15.75" customHeight="1" x14ac:dyDescent="0.3">
      <c r="A79" s="86"/>
      <c r="I79" s="86"/>
    </row>
    <row r="80" spans="1:25" ht="15.75" customHeight="1" x14ac:dyDescent="0.3">
      <c r="A80" s="86"/>
      <c r="I80" s="86"/>
    </row>
    <row r="81" spans="1:9" ht="15.75" customHeight="1" x14ac:dyDescent="0.3">
      <c r="A81" s="86"/>
      <c r="I81" s="86"/>
    </row>
    <row r="82" spans="1:9" ht="15.75" customHeight="1" x14ac:dyDescent="0.3">
      <c r="A82" s="86"/>
      <c r="I82" s="86"/>
    </row>
    <row r="83" spans="1:9" ht="15.75" customHeight="1" x14ac:dyDescent="0.3">
      <c r="A83" s="86"/>
      <c r="I83" s="86"/>
    </row>
    <row r="84" spans="1:9" ht="15.75" customHeight="1" x14ac:dyDescent="0.3">
      <c r="A84" s="86"/>
      <c r="I84" s="86"/>
    </row>
    <row r="85" spans="1:9" ht="15.75" customHeight="1" x14ac:dyDescent="0.3">
      <c r="A85" s="86"/>
      <c r="I85" s="86"/>
    </row>
    <row r="86" spans="1:9" ht="15.75" customHeight="1" x14ac:dyDescent="0.3">
      <c r="A86" s="86"/>
      <c r="I86" s="86"/>
    </row>
    <row r="87" spans="1:9" ht="15.75" customHeight="1" x14ac:dyDescent="0.3">
      <c r="A87" s="86"/>
      <c r="I87" s="86"/>
    </row>
    <row r="88" spans="1:9" ht="15.75" customHeight="1" x14ac:dyDescent="0.3">
      <c r="A88" s="86"/>
      <c r="I88" s="86"/>
    </row>
    <row r="89" spans="1:9" ht="15.75" customHeight="1" x14ac:dyDescent="0.3">
      <c r="A89" s="86"/>
      <c r="I89" s="86"/>
    </row>
    <row r="90" spans="1:9" ht="15.75" customHeight="1" x14ac:dyDescent="0.3">
      <c r="A90" s="86"/>
      <c r="I90" s="86"/>
    </row>
    <row r="91" spans="1:9" ht="15.75" customHeight="1" x14ac:dyDescent="0.3">
      <c r="A91" s="86"/>
      <c r="I91" s="86"/>
    </row>
    <row r="92" spans="1:9" ht="15.75" customHeight="1" x14ac:dyDescent="0.3">
      <c r="A92" s="86"/>
      <c r="I92" s="86"/>
    </row>
    <row r="93" spans="1:9" ht="15.75" customHeight="1" x14ac:dyDescent="0.3">
      <c r="A93" s="86"/>
      <c r="I93" s="86"/>
    </row>
    <row r="94" spans="1:9" ht="15.75" customHeight="1" x14ac:dyDescent="0.3">
      <c r="A94" s="86"/>
      <c r="I94" s="86"/>
    </row>
    <row r="95" spans="1:9" ht="15.75" customHeight="1" x14ac:dyDescent="0.3">
      <c r="A95" s="86"/>
      <c r="I95" s="86"/>
    </row>
    <row r="96" spans="1:9" ht="15.75" customHeight="1" x14ac:dyDescent="0.3">
      <c r="A96" s="86"/>
      <c r="I96" s="86"/>
    </row>
    <row r="97" spans="1:9" ht="15.75" customHeight="1" x14ac:dyDescent="0.3">
      <c r="A97" s="86"/>
      <c r="I97" s="86"/>
    </row>
    <row r="98" spans="1:9" ht="15.75" customHeight="1" x14ac:dyDescent="0.3">
      <c r="A98" s="86"/>
      <c r="I98" s="86"/>
    </row>
    <row r="99" spans="1:9" ht="15.75" customHeight="1" x14ac:dyDescent="0.3">
      <c r="A99" s="86"/>
      <c r="I99" s="86"/>
    </row>
    <row r="100" spans="1:9" ht="15.75" customHeight="1" x14ac:dyDescent="0.3">
      <c r="A100" s="86"/>
      <c r="I100" s="86"/>
    </row>
    <row r="101" spans="1:9" ht="15.75" customHeight="1" x14ac:dyDescent="0.3">
      <c r="A101" s="86"/>
      <c r="I101" s="86"/>
    </row>
    <row r="102" spans="1:9" ht="15.75" customHeight="1" x14ac:dyDescent="0.3">
      <c r="A102" s="86"/>
      <c r="I102" s="86"/>
    </row>
    <row r="103" spans="1:9" ht="15.75" customHeight="1" x14ac:dyDescent="0.3">
      <c r="A103" s="86"/>
      <c r="I103" s="86"/>
    </row>
    <row r="104" spans="1:9" ht="15.75" customHeight="1" x14ac:dyDescent="0.3">
      <c r="A104" s="86"/>
      <c r="I104" s="86"/>
    </row>
    <row r="105" spans="1:9" ht="15.75" customHeight="1" x14ac:dyDescent="0.3">
      <c r="A105" s="86"/>
      <c r="I105" s="86"/>
    </row>
    <row r="106" spans="1:9" ht="15.75" customHeight="1" x14ac:dyDescent="0.3">
      <c r="A106" s="86"/>
      <c r="I106" s="86"/>
    </row>
    <row r="107" spans="1:9" ht="15.75" customHeight="1" x14ac:dyDescent="0.3">
      <c r="A107" s="86"/>
      <c r="I107" s="86"/>
    </row>
    <row r="108" spans="1:9" ht="15.75" customHeight="1" x14ac:dyDescent="0.3">
      <c r="A108" s="86"/>
      <c r="I108" s="86"/>
    </row>
    <row r="109" spans="1:9" ht="15.75" customHeight="1" x14ac:dyDescent="0.3">
      <c r="A109" s="86"/>
      <c r="I109" s="86"/>
    </row>
    <row r="110" spans="1:9" ht="15.75" customHeight="1" x14ac:dyDescent="0.3">
      <c r="A110" s="86"/>
      <c r="I110" s="86"/>
    </row>
    <row r="111" spans="1:9" ht="15.75" customHeight="1" x14ac:dyDescent="0.3">
      <c r="A111" s="86"/>
      <c r="I111" s="86"/>
    </row>
    <row r="112" spans="1:9" ht="15.75" customHeight="1" x14ac:dyDescent="0.3">
      <c r="A112" s="86"/>
      <c r="I112" s="86"/>
    </row>
    <row r="113" spans="1:9" ht="15.75" customHeight="1" x14ac:dyDescent="0.3">
      <c r="A113" s="86"/>
      <c r="I113" s="86"/>
    </row>
    <row r="114" spans="1:9" ht="15.75" customHeight="1" x14ac:dyDescent="0.3">
      <c r="A114" s="86"/>
      <c r="I114" s="86"/>
    </row>
    <row r="115" spans="1:9" ht="15.75" customHeight="1" x14ac:dyDescent="0.3">
      <c r="A115" s="86"/>
      <c r="I115" s="86"/>
    </row>
    <row r="116" spans="1:9" ht="15.75" customHeight="1" x14ac:dyDescent="0.3">
      <c r="A116" s="86"/>
      <c r="I116" s="86"/>
    </row>
    <row r="117" spans="1:9" ht="15.75" customHeight="1" x14ac:dyDescent="0.3">
      <c r="A117" s="86"/>
      <c r="I117" s="86"/>
    </row>
    <row r="118" spans="1:9" ht="15.75" customHeight="1" x14ac:dyDescent="0.3">
      <c r="A118" s="86"/>
      <c r="I118" s="86"/>
    </row>
    <row r="119" spans="1:9" ht="15.75" customHeight="1" x14ac:dyDescent="0.3">
      <c r="A119" s="86"/>
      <c r="I119" s="86"/>
    </row>
  </sheetData>
  <sortState xmlns:xlrd2="http://schemas.microsoft.com/office/spreadsheetml/2017/richdata2" ref="I17:O25">
    <sortCondition descending="1" ref="O17"/>
    <sortCondition descending="1" ref="N17"/>
  </sortState>
  <hyperlinks>
    <hyperlink ref="B2" location="'Index'!A3" tooltip="Go to the Index sheet" display="á" xr:uid="{7B217C4D-404C-4FA1-AB4C-F7E33666904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CAF52-1BE2-43AF-B6A7-BA71357B6378}">
  <sheetPr codeName="Sheet20"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6" width="2.42578125" style="86" customWidth="1"/>
    <col min="17" max="24" width="4.140625" style="86" customWidth="1"/>
    <col min="25" max="25" width="10.28515625" style="86"/>
  </cols>
  <sheetData>
    <row r="1" spans="1:25" ht="18" x14ac:dyDescent="0.35">
      <c r="A1" s="83"/>
      <c r="B1" s="84" t="s">
        <v>581</v>
      </c>
      <c r="C1" s="84"/>
      <c r="D1" s="85"/>
      <c r="E1" s="85"/>
      <c r="F1" s="85" t="s">
        <v>148</v>
      </c>
      <c r="G1" s="85"/>
      <c r="H1" s="85"/>
      <c r="I1" s="85" t="s">
        <v>1546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A2" s="86"/>
      <c r="B2" s="392" t="s">
        <v>1</v>
      </c>
      <c r="I2" s="120" t="s">
        <v>582</v>
      </c>
    </row>
    <row r="3" spans="1:25" ht="15.75" customHeight="1" x14ac:dyDescent="0.3">
      <c r="A3" s="90"/>
      <c r="B3" s="91" t="s">
        <v>3</v>
      </c>
      <c r="C3" s="86" t="s">
        <v>732</v>
      </c>
      <c r="E3" s="92" t="s">
        <v>1318</v>
      </c>
      <c r="F3" s="91"/>
      <c r="G3" s="91"/>
      <c r="H3" s="112"/>
      <c r="I3" s="112"/>
      <c r="J3" s="112"/>
      <c r="K3" s="112"/>
      <c r="L3" s="112"/>
      <c r="M3" s="112"/>
      <c r="N3" s="112"/>
      <c r="O3" s="11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1</v>
      </c>
      <c r="B4" s="94" t="s">
        <v>7</v>
      </c>
      <c r="C4" s="94" t="s">
        <v>8</v>
      </c>
      <c r="D4" s="98" t="s">
        <v>9</v>
      </c>
      <c r="E4" s="98" t="s">
        <v>10</v>
      </c>
      <c r="F4" s="98" t="s">
        <v>11</v>
      </c>
      <c r="G4" s="99" t="s">
        <v>12</v>
      </c>
      <c r="H4" s="112"/>
      <c r="I4" s="112"/>
      <c r="J4" s="112"/>
      <c r="K4" s="112"/>
      <c r="L4" s="112"/>
      <c r="M4" s="112"/>
      <c r="N4" s="112"/>
      <c r="O4" s="11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71">
        <v>1</v>
      </c>
      <c r="B5" s="272" t="s">
        <v>585</v>
      </c>
      <c r="C5" s="272" t="s">
        <v>28</v>
      </c>
      <c r="D5" s="273">
        <v>184</v>
      </c>
      <c r="E5" s="273">
        <v>8</v>
      </c>
      <c r="F5" s="261">
        <v>1095</v>
      </c>
      <c r="G5" s="262">
        <v>50</v>
      </c>
      <c r="H5" s="112"/>
      <c r="I5" s="112"/>
      <c r="J5" s="112"/>
      <c r="K5" s="112"/>
      <c r="L5" s="112"/>
      <c r="M5" s="112"/>
      <c r="N5" s="112"/>
      <c r="O5" s="11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74">
        <v>6</v>
      </c>
      <c r="B6" s="275" t="s">
        <v>596</v>
      </c>
      <c r="C6" s="275" t="s">
        <v>597</v>
      </c>
      <c r="D6" s="275">
        <v>179</v>
      </c>
      <c r="E6" s="276">
        <v>7</v>
      </c>
      <c r="F6" s="114">
        <v>1090</v>
      </c>
      <c r="G6" s="115">
        <v>44</v>
      </c>
      <c r="H6" s="112"/>
      <c r="I6" s="112"/>
      <c r="J6" s="112"/>
      <c r="K6" s="112"/>
      <c r="L6" s="112"/>
      <c r="M6" s="112"/>
      <c r="N6" s="112"/>
      <c r="O6" s="11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74">
        <v>2</v>
      </c>
      <c r="B7" s="275" t="s">
        <v>606</v>
      </c>
      <c r="C7" s="275" t="s">
        <v>235</v>
      </c>
      <c r="D7" s="275">
        <v>185</v>
      </c>
      <c r="E7" s="276">
        <v>9</v>
      </c>
      <c r="F7" s="114">
        <v>1069</v>
      </c>
      <c r="G7" s="115">
        <v>39</v>
      </c>
      <c r="H7" s="112"/>
      <c r="I7" s="112"/>
      <c r="J7" s="112"/>
      <c r="K7" s="112"/>
      <c r="L7" s="112"/>
      <c r="M7" s="112"/>
      <c r="N7" s="112"/>
      <c r="O7" s="11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74">
        <v>8</v>
      </c>
      <c r="B8" s="275" t="s">
        <v>620</v>
      </c>
      <c r="C8" s="275" t="s">
        <v>621</v>
      </c>
      <c r="D8" s="275">
        <v>175</v>
      </c>
      <c r="E8" s="276">
        <v>6</v>
      </c>
      <c r="F8" s="114">
        <v>1057</v>
      </c>
      <c r="G8" s="115">
        <v>37</v>
      </c>
      <c r="H8" s="112"/>
      <c r="I8" s="112"/>
      <c r="J8" s="112"/>
      <c r="K8" s="112"/>
      <c r="L8" s="112"/>
      <c r="M8" s="112"/>
      <c r="N8" s="112"/>
      <c r="O8" s="11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77">
        <v>9</v>
      </c>
      <c r="B9" s="275" t="s">
        <v>641</v>
      </c>
      <c r="C9" s="275" t="s">
        <v>621</v>
      </c>
      <c r="D9" s="275">
        <v>172</v>
      </c>
      <c r="E9" s="276">
        <v>4</v>
      </c>
      <c r="F9" s="114">
        <v>1041</v>
      </c>
      <c r="G9" s="115">
        <v>25</v>
      </c>
      <c r="H9" s="112"/>
      <c r="I9" s="112"/>
      <c r="J9" s="112"/>
      <c r="K9" s="112"/>
      <c r="L9" s="112"/>
      <c r="M9" s="112"/>
      <c r="N9" s="112"/>
      <c r="O9" s="11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77">
        <v>7</v>
      </c>
      <c r="B10" s="275" t="s">
        <v>614</v>
      </c>
      <c r="C10" s="275" t="s">
        <v>39</v>
      </c>
      <c r="D10" s="275">
        <v>167</v>
      </c>
      <c r="E10" s="276">
        <v>3</v>
      </c>
      <c r="F10" s="114">
        <v>1029</v>
      </c>
      <c r="G10" s="115">
        <v>23</v>
      </c>
      <c r="H10" s="112"/>
      <c r="I10" s="112"/>
      <c r="J10" s="112"/>
      <c r="K10" s="112"/>
      <c r="L10" s="112"/>
      <c r="M10" s="112"/>
      <c r="N10" s="112"/>
      <c r="O10" s="11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74">
        <v>4</v>
      </c>
      <c r="B11" s="276" t="s">
        <v>605</v>
      </c>
      <c r="C11" s="276" t="s">
        <v>364</v>
      </c>
      <c r="D11" s="281">
        <v>0</v>
      </c>
      <c r="E11" s="276">
        <v>0</v>
      </c>
      <c r="F11" s="114">
        <v>711</v>
      </c>
      <c r="G11" s="115">
        <v>22</v>
      </c>
      <c r="H11" s="112"/>
      <c r="I11" s="112"/>
      <c r="J11" s="112"/>
      <c r="K11" s="112"/>
      <c r="L11" s="112"/>
      <c r="M11" s="112"/>
      <c r="N11" s="112"/>
      <c r="O11" s="11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77">
        <v>5</v>
      </c>
      <c r="B12" s="275" t="s">
        <v>634</v>
      </c>
      <c r="C12" s="275" t="s">
        <v>635</v>
      </c>
      <c r="D12" s="275">
        <v>166</v>
      </c>
      <c r="E12" s="276">
        <v>2</v>
      </c>
      <c r="F12" s="114">
        <v>1021</v>
      </c>
      <c r="G12" s="115">
        <v>19</v>
      </c>
      <c r="H12" s="112"/>
      <c r="I12" s="112"/>
      <c r="J12" s="112"/>
      <c r="K12" s="112"/>
      <c r="L12" s="112"/>
      <c r="M12" s="112"/>
      <c r="N12" s="112"/>
      <c r="O12" s="1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82">
        <v>3</v>
      </c>
      <c r="B13" s="279" t="s">
        <v>625</v>
      </c>
      <c r="C13" s="279" t="s">
        <v>28</v>
      </c>
      <c r="D13" s="279">
        <v>175</v>
      </c>
      <c r="E13" s="280">
        <v>6</v>
      </c>
      <c r="F13" s="117">
        <v>1008</v>
      </c>
      <c r="G13" s="118">
        <v>15</v>
      </c>
      <c r="H13" s="112"/>
      <c r="I13" s="112"/>
      <c r="J13" s="112"/>
      <c r="K13" s="112"/>
      <c r="L13" s="112"/>
      <c r="M13" s="112"/>
      <c r="N13" s="112"/>
      <c r="O13" s="11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0"/>
      <c r="B15" s="91" t="s">
        <v>5</v>
      </c>
      <c r="C15" s="86" t="s">
        <v>643</v>
      </c>
      <c r="E15" s="92" t="s">
        <v>1319</v>
      </c>
      <c r="F15" s="91"/>
      <c r="G15" s="91"/>
      <c r="H15" s="112"/>
      <c r="I15" s="112"/>
      <c r="J15" s="112"/>
      <c r="K15" s="112"/>
      <c r="L15" s="112"/>
      <c r="M15" s="112"/>
      <c r="N15" s="112"/>
      <c r="O15" s="11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93">
        <v>1</v>
      </c>
      <c r="B16" s="94" t="s">
        <v>7</v>
      </c>
      <c r="C16" s="94" t="s">
        <v>8</v>
      </c>
      <c r="D16" s="98" t="s">
        <v>9</v>
      </c>
      <c r="E16" s="98" t="s">
        <v>10</v>
      </c>
      <c r="F16" s="98" t="s">
        <v>11</v>
      </c>
      <c r="G16" s="99" t="s">
        <v>12</v>
      </c>
      <c r="H16" s="112"/>
      <c r="I16" s="112"/>
      <c r="J16" s="112"/>
      <c r="K16" s="112"/>
      <c r="L16" s="112"/>
      <c r="M16" s="112"/>
      <c r="N16" s="112"/>
      <c r="O16" s="11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48">
        <v>6</v>
      </c>
      <c r="B17" s="349" t="s">
        <v>652</v>
      </c>
      <c r="C17" s="349" t="s">
        <v>635</v>
      </c>
      <c r="D17" s="349">
        <v>170</v>
      </c>
      <c r="E17" s="273">
        <v>7</v>
      </c>
      <c r="F17" s="350">
        <v>1039</v>
      </c>
      <c r="G17" s="351">
        <v>46</v>
      </c>
      <c r="H17" s="112"/>
      <c r="I17" s="112"/>
      <c r="J17" s="112"/>
      <c r="K17" s="112"/>
      <c r="L17" s="112"/>
      <c r="M17" s="112"/>
      <c r="N17" s="112"/>
      <c r="O17" s="11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274">
        <v>8</v>
      </c>
      <c r="B18" s="275" t="s">
        <v>653</v>
      </c>
      <c r="C18" s="275" t="s">
        <v>253</v>
      </c>
      <c r="D18" s="275">
        <v>177</v>
      </c>
      <c r="E18" s="276">
        <v>9</v>
      </c>
      <c r="F18" s="114">
        <v>1015</v>
      </c>
      <c r="G18" s="115">
        <v>45</v>
      </c>
      <c r="H18" s="112"/>
      <c r="I18" s="112"/>
      <c r="J18" s="112"/>
      <c r="K18" s="112"/>
      <c r="L18" s="112"/>
      <c r="M18" s="112"/>
      <c r="N18" s="112"/>
      <c r="O18" s="11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277">
        <v>3</v>
      </c>
      <c r="B19" s="275" t="s">
        <v>109</v>
      </c>
      <c r="C19" s="275" t="s">
        <v>63</v>
      </c>
      <c r="D19" s="275">
        <v>164</v>
      </c>
      <c r="E19" s="276">
        <v>4</v>
      </c>
      <c r="F19" s="114">
        <v>998</v>
      </c>
      <c r="G19" s="115">
        <v>38</v>
      </c>
      <c r="H19" s="112"/>
      <c r="I19" s="112"/>
      <c r="J19" s="112"/>
      <c r="K19" s="112"/>
      <c r="L19" s="112"/>
      <c r="M19" s="112"/>
      <c r="N19" s="112"/>
      <c r="O19" s="11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277">
        <v>7</v>
      </c>
      <c r="B20" s="275" t="s">
        <v>665</v>
      </c>
      <c r="C20" s="275" t="s">
        <v>58</v>
      </c>
      <c r="D20" s="275">
        <v>162</v>
      </c>
      <c r="E20" s="276">
        <v>3</v>
      </c>
      <c r="F20" s="114">
        <v>993</v>
      </c>
      <c r="G20" s="115">
        <v>32</v>
      </c>
      <c r="H20" s="112"/>
      <c r="I20" s="112"/>
      <c r="J20" s="112"/>
      <c r="K20" s="112"/>
      <c r="L20" s="112"/>
      <c r="M20" s="112"/>
      <c r="N20" s="112"/>
      <c r="O20" s="11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274">
        <v>4</v>
      </c>
      <c r="B21" s="275" t="s">
        <v>638</v>
      </c>
      <c r="C21" s="275" t="s">
        <v>364</v>
      </c>
      <c r="D21" s="275">
        <v>171</v>
      </c>
      <c r="E21" s="276">
        <v>8</v>
      </c>
      <c r="F21" s="114">
        <v>972</v>
      </c>
      <c r="G21" s="115">
        <v>31</v>
      </c>
      <c r="H21" s="112"/>
      <c r="I21" s="112"/>
      <c r="J21" s="112"/>
      <c r="K21" s="112"/>
      <c r="L21" s="112"/>
      <c r="M21" s="112"/>
      <c r="N21" s="112"/>
      <c r="O21" s="11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274">
        <v>2</v>
      </c>
      <c r="B22" s="275" t="s">
        <v>668</v>
      </c>
      <c r="C22" s="275" t="s">
        <v>28</v>
      </c>
      <c r="D22" s="275">
        <v>168</v>
      </c>
      <c r="E22" s="276">
        <v>6</v>
      </c>
      <c r="F22" s="114">
        <v>985</v>
      </c>
      <c r="G22" s="115">
        <v>30</v>
      </c>
      <c r="H22" s="112"/>
      <c r="I22" s="112"/>
      <c r="J22" s="112"/>
      <c r="K22" s="112"/>
      <c r="L22" s="112"/>
      <c r="M22" s="112"/>
      <c r="N22" s="112"/>
      <c r="O22" s="11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277">
        <v>1</v>
      </c>
      <c r="B23" s="312" t="s">
        <v>647</v>
      </c>
      <c r="C23" s="312" t="s">
        <v>90</v>
      </c>
      <c r="D23" s="276">
        <v>155</v>
      </c>
      <c r="E23" s="276">
        <v>1</v>
      </c>
      <c r="F23" s="157">
        <v>972</v>
      </c>
      <c r="G23" s="163">
        <v>23</v>
      </c>
      <c r="H23" s="112"/>
      <c r="I23" s="112"/>
      <c r="J23" s="112"/>
      <c r="K23" s="112"/>
      <c r="L23" s="112"/>
      <c r="M23" s="112"/>
      <c r="N23" s="112"/>
      <c r="O23" s="11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277">
        <v>9</v>
      </c>
      <c r="B24" s="275" t="s">
        <v>159</v>
      </c>
      <c r="C24" s="275" t="s">
        <v>98</v>
      </c>
      <c r="D24" s="275">
        <v>165</v>
      </c>
      <c r="E24" s="276">
        <v>5</v>
      </c>
      <c r="F24" s="114">
        <v>949</v>
      </c>
      <c r="G24" s="115">
        <v>19</v>
      </c>
      <c r="H24" s="112"/>
      <c r="I24" s="112"/>
      <c r="J24" s="112"/>
      <c r="K24" s="112"/>
      <c r="L24" s="112"/>
      <c r="M24" s="112"/>
      <c r="N24" s="112"/>
      <c r="O24" s="11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82">
        <v>5</v>
      </c>
      <c r="B25" s="279" t="s">
        <v>661</v>
      </c>
      <c r="C25" s="279" t="s">
        <v>28</v>
      </c>
      <c r="D25" s="279">
        <v>160</v>
      </c>
      <c r="E25" s="280">
        <v>2</v>
      </c>
      <c r="F25" s="117">
        <v>891</v>
      </c>
      <c r="G25" s="118">
        <v>11</v>
      </c>
      <c r="H25" s="112"/>
      <c r="I25" s="112"/>
      <c r="J25" s="112"/>
      <c r="K25" s="112"/>
      <c r="L25" s="112"/>
      <c r="M25" s="112"/>
      <c r="N25" s="112"/>
      <c r="O25" s="11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90"/>
      <c r="B27" s="91" t="s">
        <v>43</v>
      </c>
      <c r="C27" s="86" t="s">
        <v>733</v>
      </c>
      <c r="E27" s="92" t="s">
        <v>1315</v>
      </c>
      <c r="F27" s="91"/>
      <c r="G27" s="91"/>
      <c r="H27" s="112"/>
      <c r="I27" s="112"/>
      <c r="J27" s="112"/>
      <c r="K27" s="112"/>
      <c r="L27" s="112"/>
      <c r="M27" s="112"/>
      <c r="N27" s="112"/>
      <c r="O27" s="11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93">
        <v>1</v>
      </c>
      <c r="B28" s="94" t="s">
        <v>7</v>
      </c>
      <c r="C28" s="94" t="s">
        <v>8</v>
      </c>
      <c r="D28" s="98" t="s">
        <v>9</v>
      </c>
      <c r="E28" s="98" t="s">
        <v>10</v>
      </c>
      <c r="F28" s="98" t="s">
        <v>11</v>
      </c>
      <c r="G28" s="99" t="s">
        <v>12</v>
      </c>
      <c r="H28" s="112"/>
      <c r="I28" s="112"/>
      <c r="J28" s="112"/>
      <c r="K28" s="112"/>
      <c r="L28" s="112"/>
      <c r="M28" s="112"/>
      <c r="N28" s="112"/>
      <c r="O28" s="11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48">
        <v>4</v>
      </c>
      <c r="B29" s="349" t="s">
        <v>670</v>
      </c>
      <c r="C29" s="349" t="s">
        <v>90</v>
      </c>
      <c r="D29" s="349">
        <v>159</v>
      </c>
      <c r="E29" s="273">
        <v>5</v>
      </c>
      <c r="F29" s="350">
        <v>998</v>
      </c>
      <c r="G29" s="351">
        <v>42</v>
      </c>
      <c r="H29" s="112"/>
      <c r="I29" s="112"/>
      <c r="J29" s="112"/>
      <c r="K29" s="112"/>
      <c r="L29" s="112"/>
      <c r="M29" s="112"/>
      <c r="N29" s="112"/>
      <c r="O29" s="11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277">
        <v>1</v>
      </c>
      <c r="B30" s="312" t="s">
        <v>209</v>
      </c>
      <c r="C30" s="312" t="s">
        <v>206</v>
      </c>
      <c r="D30" s="276">
        <v>172</v>
      </c>
      <c r="E30" s="276">
        <v>9</v>
      </c>
      <c r="F30" s="157">
        <v>991</v>
      </c>
      <c r="G30" s="163">
        <v>41</v>
      </c>
      <c r="H30" s="112"/>
      <c r="I30" s="112"/>
      <c r="J30" s="112"/>
      <c r="K30" s="112"/>
      <c r="L30" s="112"/>
      <c r="M30" s="112"/>
      <c r="N30" s="112"/>
      <c r="O30" s="11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274">
        <v>6</v>
      </c>
      <c r="B31" s="275" t="s">
        <v>683</v>
      </c>
      <c r="C31" s="275" t="s">
        <v>256</v>
      </c>
      <c r="D31" s="275">
        <v>167</v>
      </c>
      <c r="E31" s="276">
        <v>7</v>
      </c>
      <c r="F31" s="114">
        <v>988</v>
      </c>
      <c r="G31" s="115">
        <v>37</v>
      </c>
      <c r="H31" s="112"/>
      <c r="I31" s="112"/>
      <c r="J31" s="112"/>
      <c r="K31" s="112"/>
      <c r="L31" s="112"/>
      <c r="M31" s="112"/>
      <c r="N31" s="112"/>
      <c r="O31" s="11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274">
        <v>8</v>
      </c>
      <c r="B32" s="275" t="s">
        <v>688</v>
      </c>
      <c r="C32" s="275" t="s">
        <v>635</v>
      </c>
      <c r="D32" s="275">
        <v>154</v>
      </c>
      <c r="E32" s="276">
        <v>3</v>
      </c>
      <c r="F32" s="114">
        <v>968</v>
      </c>
      <c r="G32" s="115">
        <v>35</v>
      </c>
      <c r="H32" s="112"/>
      <c r="I32" s="112"/>
      <c r="J32" s="112"/>
      <c r="K32" s="112"/>
      <c r="L32" s="112"/>
      <c r="M32" s="112"/>
      <c r="N32" s="112"/>
      <c r="O32" s="11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277">
        <v>3</v>
      </c>
      <c r="B33" s="275" t="s">
        <v>682</v>
      </c>
      <c r="C33" s="275" t="s">
        <v>473</v>
      </c>
      <c r="D33" s="275">
        <v>171</v>
      </c>
      <c r="E33" s="276">
        <v>8</v>
      </c>
      <c r="F33" s="114">
        <v>967</v>
      </c>
      <c r="G33" s="115">
        <v>32</v>
      </c>
      <c r="H33" s="112"/>
      <c r="I33" s="112"/>
      <c r="J33" s="112"/>
      <c r="K33" s="112"/>
      <c r="L33" s="112"/>
      <c r="M33" s="112"/>
      <c r="N33" s="112"/>
      <c r="O33" s="11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277">
        <v>7</v>
      </c>
      <c r="B34" s="275" t="s">
        <v>684</v>
      </c>
      <c r="C34" s="275" t="s">
        <v>364</v>
      </c>
      <c r="D34" s="275">
        <v>162</v>
      </c>
      <c r="E34" s="276">
        <v>6</v>
      </c>
      <c r="F34" s="114">
        <v>958</v>
      </c>
      <c r="G34" s="115">
        <v>32</v>
      </c>
      <c r="H34" s="112"/>
      <c r="I34" s="112"/>
      <c r="J34" s="112"/>
      <c r="K34" s="112"/>
      <c r="L34" s="112"/>
      <c r="M34" s="112"/>
      <c r="N34" s="112"/>
      <c r="O34" s="11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274">
        <v>2</v>
      </c>
      <c r="B35" s="275" t="s">
        <v>664</v>
      </c>
      <c r="C35" s="275" t="s">
        <v>144</v>
      </c>
      <c r="D35" s="275" t="s">
        <v>215</v>
      </c>
      <c r="E35" s="276">
        <v>0</v>
      </c>
      <c r="F35" s="114">
        <v>799</v>
      </c>
      <c r="G35" s="115">
        <v>25</v>
      </c>
      <c r="H35" s="112"/>
      <c r="I35" s="112"/>
      <c r="J35" s="112"/>
      <c r="K35" s="112"/>
      <c r="L35" s="112"/>
      <c r="M35" s="112"/>
      <c r="N35" s="112"/>
      <c r="O35" s="11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277">
        <v>5</v>
      </c>
      <c r="B36" s="275" t="s">
        <v>679</v>
      </c>
      <c r="C36" s="275" t="s">
        <v>253</v>
      </c>
      <c r="D36" s="275">
        <v>155</v>
      </c>
      <c r="E36" s="276">
        <v>4</v>
      </c>
      <c r="F36" s="114">
        <v>925</v>
      </c>
      <c r="G36" s="115">
        <v>22</v>
      </c>
      <c r="H36" s="112"/>
      <c r="I36" s="112"/>
      <c r="J36" s="112"/>
      <c r="K36" s="112"/>
      <c r="L36" s="112"/>
      <c r="M36" s="112"/>
      <c r="N36" s="112"/>
      <c r="O36" s="11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82">
        <v>9</v>
      </c>
      <c r="B37" s="279" t="s">
        <v>577</v>
      </c>
      <c r="C37" s="279" t="s">
        <v>90</v>
      </c>
      <c r="D37" s="279" t="s">
        <v>69</v>
      </c>
      <c r="E37" s="280">
        <v>0</v>
      </c>
      <c r="F37" s="117">
        <v>0</v>
      </c>
      <c r="G37" s="118">
        <v>0</v>
      </c>
      <c r="H37" s="112"/>
      <c r="I37" s="112"/>
      <c r="J37" s="112"/>
      <c r="K37" s="112"/>
      <c r="L37" s="112"/>
      <c r="M37" s="112"/>
      <c r="N37" s="112"/>
      <c r="O37" s="11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90"/>
      <c r="B39" s="91" t="s">
        <v>45</v>
      </c>
      <c r="C39" s="86" t="s">
        <v>734</v>
      </c>
      <c r="E39" s="92" t="s">
        <v>1320</v>
      </c>
      <c r="F39" s="91"/>
      <c r="G39" s="91"/>
      <c r="H39" s="112"/>
      <c r="I39" s="112"/>
      <c r="J39" s="112"/>
      <c r="K39" s="112"/>
      <c r="L39" s="112"/>
      <c r="M39" s="112"/>
      <c r="N39" s="112"/>
      <c r="O39" s="11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93">
        <v>1</v>
      </c>
      <c r="B40" s="94" t="s">
        <v>7</v>
      </c>
      <c r="C40" s="94" t="s">
        <v>8</v>
      </c>
      <c r="D40" s="98" t="s">
        <v>9</v>
      </c>
      <c r="E40" s="98" t="s">
        <v>10</v>
      </c>
      <c r="F40" s="98" t="s">
        <v>11</v>
      </c>
      <c r="G40" s="99" t="s">
        <v>12</v>
      </c>
      <c r="H40" s="112"/>
      <c r="I40" s="112"/>
      <c r="J40" s="112"/>
      <c r="K40" s="112"/>
      <c r="L40" s="112"/>
      <c r="M40" s="112"/>
      <c r="N40" s="112"/>
      <c r="O40" s="11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271">
        <v>7</v>
      </c>
      <c r="B41" s="349" t="s">
        <v>704</v>
      </c>
      <c r="C41" s="349" t="s">
        <v>705</v>
      </c>
      <c r="D41" s="349">
        <v>165</v>
      </c>
      <c r="E41" s="273">
        <v>8</v>
      </c>
      <c r="F41" s="350">
        <v>968</v>
      </c>
      <c r="G41" s="351">
        <v>38</v>
      </c>
      <c r="H41" s="112"/>
      <c r="I41" s="112"/>
      <c r="J41" s="112"/>
      <c r="K41" s="112"/>
      <c r="L41" s="112"/>
      <c r="M41" s="112"/>
      <c r="N41" s="112"/>
      <c r="O41" s="11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274">
        <v>2</v>
      </c>
      <c r="B42" s="275" t="s">
        <v>314</v>
      </c>
      <c r="C42" s="275" t="s">
        <v>98</v>
      </c>
      <c r="D42" s="275">
        <v>154</v>
      </c>
      <c r="E42" s="276">
        <v>4</v>
      </c>
      <c r="F42" s="114">
        <v>952</v>
      </c>
      <c r="G42" s="115">
        <v>32</v>
      </c>
      <c r="H42" s="112"/>
      <c r="I42" s="112"/>
      <c r="J42" s="112"/>
      <c r="K42" s="112"/>
      <c r="L42" s="112"/>
      <c r="M42" s="112"/>
      <c r="N42" s="112"/>
      <c r="O42" s="11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274">
        <v>6</v>
      </c>
      <c r="B43" s="275" t="s">
        <v>703</v>
      </c>
      <c r="C43" s="275" t="s">
        <v>28</v>
      </c>
      <c r="D43" s="275">
        <v>155</v>
      </c>
      <c r="E43" s="276">
        <v>5</v>
      </c>
      <c r="F43" s="114">
        <v>949</v>
      </c>
      <c r="G43" s="115">
        <v>31</v>
      </c>
      <c r="H43" s="112"/>
      <c r="I43" s="112"/>
      <c r="J43" s="112"/>
      <c r="K43" s="112"/>
      <c r="L43" s="112"/>
      <c r="M43" s="112"/>
      <c r="N43" s="112"/>
      <c r="O43" s="11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274">
        <v>4</v>
      </c>
      <c r="B44" s="275" t="s">
        <v>701</v>
      </c>
      <c r="C44" s="275" t="s">
        <v>334</v>
      </c>
      <c r="D44" s="275">
        <v>162</v>
      </c>
      <c r="E44" s="276">
        <v>7</v>
      </c>
      <c r="F44" s="114">
        <v>947</v>
      </c>
      <c r="G44" s="115">
        <v>31</v>
      </c>
      <c r="H44" s="112"/>
      <c r="I44" s="112"/>
      <c r="J44" s="112"/>
      <c r="K44" s="112"/>
      <c r="L44" s="112"/>
      <c r="M44" s="112"/>
      <c r="N44" s="112"/>
      <c r="O44" s="11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277">
        <v>3</v>
      </c>
      <c r="B45" s="275" t="s">
        <v>698</v>
      </c>
      <c r="C45" s="275" t="s">
        <v>98</v>
      </c>
      <c r="D45" s="275">
        <v>150</v>
      </c>
      <c r="E45" s="276">
        <v>2</v>
      </c>
      <c r="F45" s="114">
        <v>938</v>
      </c>
      <c r="G45" s="115">
        <v>29</v>
      </c>
      <c r="H45" s="112"/>
      <c r="I45" s="112"/>
      <c r="J45" s="112"/>
      <c r="K45" s="112"/>
      <c r="L45" s="112"/>
      <c r="M45" s="112"/>
      <c r="N45" s="112"/>
      <c r="O45" s="11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274">
        <v>8</v>
      </c>
      <c r="B46" s="275" t="s">
        <v>62</v>
      </c>
      <c r="C46" s="275" t="s">
        <v>63</v>
      </c>
      <c r="D46" s="275">
        <v>158</v>
      </c>
      <c r="E46" s="276">
        <v>6</v>
      </c>
      <c r="F46" s="114">
        <v>919</v>
      </c>
      <c r="G46" s="115">
        <v>24</v>
      </c>
      <c r="H46" s="112"/>
      <c r="I46" s="112"/>
      <c r="J46" s="112"/>
      <c r="K46" s="112"/>
      <c r="L46" s="112"/>
      <c r="M46" s="112"/>
      <c r="N46" s="112"/>
      <c r="O46" s="11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277">
        <v>5</v>
      </c>
      <c r="B47" s="275" t="s">
        <v>680</v>
      </c>
      <c r="C47" s="275" t="s">
        <v>28</v>
      </c>
      <c r="D47" s="275">
        <v>152</v>
      </c>
      <c r="E47" s="276">
        <v>3</v>
      </c>
      <c r="F47" s="114">
        <v>899</v>
      </c>
      <c r="G47" s="115">
        <v>18</v>
      </c>
      <c r="H47" s="112"/>
      <c r="I47" s="112"/>
      <c r="J47" s="112"/>
      <c r="K47" s="112"/>
      <c r="L47" s="112"/>
      <c r="M47" s="112"/>
      <c r="N47" s="112"/>
      <c r="O47" s="11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282">
        <v>1</v>
      </c>
      <c r="B48" s="352" t="s">
        <v>692</v>
      </c>
      <c r="C48" s="352" t="s">
        <v>28</v>
      </c>
      <c r="D48" s="280">
        <v>140</v>
      </c>
      <c r="E48" s="280">
        <v>1</v>
      </c>
      <c r="F48" s="343">
        <v>747</v>
      </c>
      <c r="G48" s="344">
        <v>16</v>
      </c>
      <c r="H48" s="112"/>
      <c r="I48" s="112"/>
      <c r="J48" s="112"/>
      <c r="K48" s="112"/>
      <c r="L48" s="112"/>
      <c r="M48" s="112"/>
      <c r="N48" s="112"/>
      <c r="O48" s="11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90"/>
      <c r="B50" s="91" t="s">
        <v>73</v>
      </c>
      <c r="C50" s="86" t="s">
        <v>735</v>
      </c>
      <c r="E50" s="92" t="s">
        <v>1321</v>
      </c>
      <c r="F50" s="91"/>
      <c r="G50" s="91"/>
      <c r="H50" s="112"/>
      <c r="I50" s="112"/>
      <c r="J50" s="112"/>
      <c r="K50" s="112"/>
      <c r="L50" s="112"/>
      <c r="M50" s="112"/>
      <c r="N50" s="112"/>
      <c r="O50" s="11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93">
        <v>1</v>
      </c>
      <c r="B51" s="94" t="s">
        <v>7</v>
      </c>
      <c r="C51" s="94" t="s">
        <v>8</v>
      </c>
      <c r="D51" s="98" t="s">
        <v>9</v>
      </c>
      <c r="E51" s="98" t="s">
        <v>10</v>
      </c>
      <c r="F51" s="98" t="s">
        <v>11</v>
      </c>
      <c r="G51" s="99" t="s">
        <v>12</v>
      </c>
      <c r="H51" s="112"/>
      <c r="I51" s="112"/>
      <c r="J51" s="112"/>
      <c r="K51" s="112"/>
      <c r="L51" s="112"/>
      <c r="M51" s="112"/>
      <c r="N51" s="112"/>
      <c r="O51" s="11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348">
        <v>2</v>
      </c>
      <c r="B52" s="349" t="s">
        <v>714</v>
      </c>
      <c r="C52" s="349" t="s">
        <v>694</v>
      </c>
      <c r="D52" s="349">
        <v>155</v>
      </c>
      <c r="E52" s="273">
        <v>8</v>
      </c>
      <c r="F52" s="350">
        <v>920</v>
      </c>
      <c r="G52" s="351">
        <v>38</v>
      </c>
      <c r="H52" s="112"/>
      <c r="I52" s="112"/>
      <c r="J52" s="112"/>
      <c r="K52" s="112"/>
      <c r="L52" s="112"/>
      <c r="M52" s="112"/>
      <c r="N52" s="112"/>
      <c r="O52" s="112"/>
      <c r="P52"/>
      <c r="Q52"/>
      <c r="R52"/>
      <c r="S52"/>
      <c r="T52"/>
      <c r="U52"/>
      <c r="V52"/>
      <c r="W52"/>
      <c r="X52"/>
      <c r="Y52"/>
    </row>
    <row r="53" spans="1:25" x14ac:dyDescent="0.3">
      <c r="A53" s="277">
        <v>7</v>
      </c>
      <c r="B53" s="275" t="s">
        <v>716</v>
      </c>
      <c r="C53" s="275" t="s">
        <v>364</v>
      </c>
      <c r="D53" s="275">
        <v>155</v>
      </c>
      <c r="E53" s="276">
        <v>8</v>
      </c>
      <c r="F53" s="114">
        <v>899</v>
      </c>
      <c r="G53" s="115">
        <v>37</v>
      </c>
      <c r="H53" s="112"/>
      <c r="I53" s="112"/>
      <c r="J53" s="112"/>
      <c r="K53" s="112"/>
      <c r="L53" s="112"/>
      <c r="M53" s="112"/>
      <c r="N53" s="112"/>
      <c r="O53" s="112"/>
      <c r="P53"/>
      <c r="Q53"/>
      <c r="R53"/>
      <c r="S53"/>
      <c r="T53"/>
      <c r="U53"/>
      <c r="V53"/>
      <c r="W53"/>
      <c r="X53"/>
      <c r="Y53"/>
    </row>
    <row r="54" spans="1:25" x14ac:dyDescent="0.3">
      <c r="A54" s="274">
        <v>8</v>
      </c>
      <c r="B54" s="275" t="s">
        <v>117</v>
      </c>
      <c r="C54" s="275" t="s">
        <v>58</v>
      </c>
      <c r="D54" s="275">
        <v>145</v>
      </c>
      <c r="E54" s="276">
        <v>2</v>
      </c>
      <c r="F54" s="114">
        <v>931</v>
      </c>
      <c r="G54" s="115">
        <v>35</v>
      </c>
      <c r="H54" s="112"/>
      <c r="I54" s="112"/>
      <c r="J54" s="112"/>
      <c r="K54" s="112"/>
      <c r="L54" s="112"/>
      <c r="M54" s="112"/>
      <c r="N54" s="112"/>
      <c r="O54" s="112"/>
      <c r="P54"/>
      <c r="Q54"/>
      <c r="R54"/>
      <c r="S54"/>
      <c r="T54"/>
      <c r="U54"/>
      <c r="V54"/>
      <c r="W54"/>
      <c r="X54"/>
      <c r="Y54"/>
    </row>
    <row r="55" spans="1:25" x14ac:dyDescent="0.3">
      <c r="A55" s="277">
        <v>3</v>
      </c>
      <c r="B55" s="275" t="s">
        <v>696</v>
      </c>
      <c r="C55" s="275" t="s">
        <v>364</v>
      </c>
      <c r="D55" s="275">
        <v>151</v>
      </c>
      <c r="E55" s="276">
        <v>6</v>
      </c>
      <c r="F55" s="114">
        <v>885</v>
      </c>
      <c r="G55" s="115">
        <v>28</v>
      </c>
      <c r="H55" s="112"/>
      <c r="I55" s="112"/>
      <c r="J55" s="112"/>
      <c r="K55" s="112"/>
      <c r="L55" s="112"/>
      <c r="M55" s="112"/>
      <c r="N55" s="112"/>
      <c r="O55" s="112"/>
      <c r="P55"/>
      <c r="Q55"/>
      <c r="R55"/>
      <c r="S55"/>
      <c r="T55"/>
      <c r="U55"/>
      <c r="V55"/>
      <c r="W55"/>
      <c r="X55"/>
      <c r="Y55"/>
    </row>
    <row r="56" spans="1:25" x14ac:dyDescent="0.3">
      <c r="A56" s="277">
        <v>1</v>
      </c>
      <c r="B56" s="312" t="s">
        <v>712</v>
      </c>
      <c r="C56" s="312" t="s">
        <v>28</v>
      </c>
      <c r="D56" s="276">
        <v>148</v>
      </c>
      <c r="E56" s="276">
        <v>4</v>
      </c>
      <c r="F56" s="157">
        <v>881</v>
      </c>
      <c r="G56" s="163">
        <v>25</v>
      </c>
      <c r="H56" s="112"/>
      <c r="I56" s="112"/>
      <c r="J56" s="112"/>
      <c r="K56" s="112"/>
      <c r="L56" s="112"/>
      <c r="M56" s="112"/>
      <c r="N56" s="112"/>
      <c r="O56" s="112"/>
      <c r="P56"/>
      <c r="Q56"/>
      <c r="R56"/>
      <c r="S56"/>
      <c r="T56"/>
      <c r="U56"/>
      <c r="V56"/>
      <c r="W56"/>
      <c r="X56"/>
      <c r="Y56"/>
    </row>
    <row r="57" spans="1:25" x14ac:dyDescent="0.3">
      <c r="A57" s="274">
        <v>6</v>
      </c>
      <c r="B57" s="275" t="s">
        <v>113</v>
      </c>
      <c r="C57" s="275" t="s">
        <v>63</v>
      </c>
      <c r="D57" s="275">
        <v>135</v>
      </c>
      <c r="E57" s="276">
        <v>1</v>
      </c>
      <c r="F57" s="114">
        <v>850</v>
      </c>
      <c r="G57" s="115">
        <v>21</v>
      </c>
      <c r="H57" s="112"/>
      <c r="I57" s="112"/>
      <c r="J57" s="112"/>
      <c r="K57" s="112"/>
      <c r="L57" s="112"/>
      <c r="M57" s="112"/>
      <c r="N57" s="112"/>
      <c r="O57" s="112"/>
      <c r="P57"/>
      <c r="Q57"/>
      <c r="R57"/>
      <c r="S57"/>
      <c r="T57"/>
      <c r="U57"/>
      <c r="V57"/>
      <c r="W57"/>
      <c r="X57"/>
      <c r="Y57"/>
    </row>
    <row r="58" spans="1:25" x14ac:dyDescent="0.3">
      <c r="A58" s="274">
        <v>4</v>
      </c>
      <c r="B58" s="275" t="s">
        <v>713</v>
      </c>
      <c r="C58" s="275" t="s">
        <v>256</v>
      </c>
      <c r="D58" s="275">
        <v>149</v>
      </c>
      <c r="E58" s="276">
        <v>5</v>
      </c>
      <c r="F58" s="114">
        <v>854</v>
      </c>
      <c r="G58" s="115">
        <v>20</v>
      </c>
      <c r="H58" s="112"/>
      <c r="I58" s="112"/>
      <c r="J58" s="112"/>
      <c r="K58" s="112"/>
      <c r="L58" s="112"/>
      <c r="M58" s="112"/>
      <c r="N58" s="112"/>
      <c r="O58" s="112"/>
      <c r="P58"/>
      <c r="Q58"/>
      <c r="R58"/>
      <c r="S58"/>
      <c r="T58"/>
      <c r="U58"/>
      <c r="V58"/>
      <c r="W58"/>
      <c r="X58"/>
      <c r="Y58"/>
    </row>
    <row r="59" spans="1:25" x14ac:dyDescent="0.3">
      <c r="A59" s="282">
        <v>5</v>
      </c>
      <c r="B59" s="279" t="s">
        <v>157</v>
      </c>
      <c r="C59" s="279" t="s">
        <v>63</v>
      </c>
      <c r="D59" s="279">
        <v>146</v>
      </c>
      <c r="E59" s="280">
        <v>3</v>
      </c>
      <c r="F59" s="117">
        <v>846</v>
      </c>
      <c r="G59" s="118">
        <v>19</v>
      </c>
      <c r="H59" s="112"/>
      <c r="I59" s="112"/>
      <c r="J59" s="112"/>
      <c r="K59" s="112"/>
      <c r="L59" s="112"/>
      <c r="M59" s="112"/>
      <c r="N59" s="112"/>
      <c r="O59" s="112"/>
      <c r="P59"/>
      <c r="Q59"/>
      <c r="R59"/>
      <c r="S59"/>
      <c r="T59"/>
      <c r="U59"/>
      <c r="V59"/>
      <c r="W59"/>
      <c r="X59"/>
      <c r="Y59"/>
    </row>
    <row r="60" spans="1:25" x14ac:dyDescent="0.3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/>
      <c r="Q60"/>
      <c r="R60"/>
      <c r="S60"/>
      <c r="T60"/>
      <c r="U60"/>
      <c r="V60"/>
      <c r="W60"/>
      <c r="X60"/>
      <c r="Y60"/>
    </row>
    <row r="61" spans="1:25" x14ac:dyDescent="0.3">
      <c r="A61" s="112"/>
      <c r="B61" s="86" t="s">
        <v>178</v>
      </c>
      <c r="F61" s="106" t="s">
        <v>1547</v>
      </c>
      <c r="H61" s="112"/>
      <c r="I61" s="112"/>
      <c r="J61" s="112"/>
      <c r="K61" s="112"/>
      <c r="L61" s="112"/>
      <c r="M61" s="112"/>
      <c r="N61" s="112"/>
      <c r="O61" s="112"/>
      <c r="P61"/>
      <c r="Q61"/>
      <c r="R61"/>
      <c r="S61"/>
      <c r="T61"/>
      <c r="U61"/>
      <c r="V61"/>
      <c r="W61"/>
      <c r="X61"/>
      <c r="Y61"/>
    </row>
    <row r="62" spans="1:25" x14ac:dyDescent="0.3">
      <c r="A62" s="112"/>
      <c r="B62" s="86" t="s">
        <v>1548</v>
      </c>
      <c r="H62" s="112"/>
      <c r="I62" s="112"/>
      <c r="J62" s="112"/>
      <c r="K62" s="112"/>
      <c r="L62" s="112"/>
      <c r="M62" s="112"/>
      <c r="N62" s="112"/>
      <c r="O62" s="112"/>
      <c r="P62"/>
      <c r="Q62"/>
      <c r="R62"/>
      <c r="S62"/>
      <c r="T62"/>
      <c r="U62"/>
      <c r="V62"/>
      <c r="W62"/>
      <c r="X62"/>
      <c r="Y62"/>
    </row>
    <row r="63" spans="1:25" x14ac:dyDescent="0.3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/>
      <c r="Q63"/>
      <c r="R63"/>
      <c r="S63"/>
      <c r="T63"/>
      <c r="U63"/>
      <c r="V63"/>
      <c r="W63"/>
      <c r="X63"/>
      <c r="Y63"/>
    </row>
    <row r="64" spans="1:25" x14ac:dyDescent="0.3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/>
      <c r="Q64"/>
      <c r="R64"/>
      <c r="S64"/>
      <c r="T64"/>
      <c r="U64"/>
      <c r="V64"/>
      <c r="W64"/>
      <c r="X64"/>
      <c r="Y64"/>
    </row>
    <row r="65" spans="1:25" x14ac:dyDescent="0.3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/>
      <c r="Q65"/>
      <c r="R65"/>
      <c r="S65"/>
      <c r="T65"/>
      <c r="U65"/>
      <c r="V65"/>
      <c r="W65"/>
      <c r="X65"/>
      <c r="Y65"/>
    </row>
    <row r="66" spans="1:25" x14ac:dyDescent="0.3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/>
      <c r="Q66"/>
      <c r="R66"/>
      <c r="S66"/>
      <c r="T66"/>
      <c r="U66"/>
      <c r="V66"/>
      <c r="W66"/>
      <c r="X66"/>
      <c r="Y66"/>
    </row>
    <row r="67" spans="1:25" x14ac:dyDescent="0.3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/>
      <c r="Q67"/>
      <c r="R67"/>
      <c r="S67"/>
      <c r="T67"/>
      <c r="U67"/>
      <c r="V67"/>
      <c r="W67"/>
      <c r="X67"/>
      <c r="Y67"/>
    </row>
    <row r="68" spans="1:25" x14ac:dyDescent="0.3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/>
      <c r="Q68"/>
      <c r="R68"/>
      <c r="S68"/>
      <c r="T68"/>
      <c r="U68"/>
      <c r="V68"/>
      <c r="W68"/>
      <c r="X68"/>
      <c r="Y68"/>
    </row>
    <row r="69" spans="1:25" x14ac:dyDescent="0.3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/>
      <c r="Q69"/>
      <c r="R69"/>
      <c r="S69"/>
      <c r="T69"/>
      <c r="U69"/>
      <c r="V69"/>
      <c r="W69"/>
      <c r="X69"/>
      <c r="Y69"/>
    </row>
    <row r="70" spans="1:25" x14ac:dyDescent="0.3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sheetProtection selectLockedCells="1" selectUnlockedCells="1"/>
  <sortState xmlns:xlrd2="http://schemas.microsoft.com/office/spreadsheetml/2017/richdata2" ref="A52:G59">
    <sortCondition descending="1" ref="G52"/>
    <sortCondition descending="1" ref="F52"/>
  </sortState>
  <hyperlinks>
    <hyperlink ref="B2" location="'Index'!A3" tooltip="Go to the Index sheet" display="á" xr:uid="{32BF8A2F-AFBD-4517-AE5E-D3AD09927B7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1766D-6B8F-47D9-9D14-C9735FEFB15B}">
  <sheetPr codeName="Sheet9"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7" width="4.140625" style="86" customWidth="1"/>
    <col min="18" max="18" width="9.140625" style="86" bestFit="1" customWidth="1"/>
    <col min="19" max="24" width="4.140625" style="86" customWidth="1"/>
    <col min="25" max="25" width="10.28515625" style="86"/>
  </cols>
  <sheetData>
    <row r="1" spans="1:25" ht="18" x14ac:dyDescent="0.35">
      <c r="A1" s="83"/>
      <c r="B1" s="84" t="s">
        <v>261</v>
      </c>
      <c r="C1" s="84"/>
      <c r="D1" s="85"/>
      <c r="E1" s="85"/>
      <c r="F1" s="85" t="s">
        <v>418</v>
      </c>
      <c r="G1" s="85"/>
      <c r="H1" s="85"/>
      <c r="I1" s="85" t="s">
        <v>1546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92" t="s">
        <v>1</v>
      </c>
      <c r="I2" s="120" t="s">
        <v>262</v>
      </c>
    </row>
    <row r="3" spans="1:25" ht="15.75" customHeight="1" x14ac:dyDescent="0.3">
      <c r="A3" s="90"/>
      <c r="B3" s="91" t="s">
        <v>3</v>
      </c>
      <c r="C3" s="86" t="s">
        <v>419</v>
      </c>
      <c r="E3" s="92" t="s">
        <v>1455</v>
      </c>
      <c r="F3" s="91"/>
      <c r="G3" s="91"/>
      <c r="H3" s="112"/>
      <c r="I3" s="112"/>
      <c r="J3" s="112"/>
      <c r="K3" s="112"/>
      <c r="L3" s="112"/>
      <c r="M3" s="112"/>
      <c r="N3" s="112"/>
      <c r="O3" s="11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1</v>
      </c>
      <c r="B4" s="94" t="s">
        <v>7</v>
      </c>
      <c r="C4" s="94" t="s">
        <v>8</v>
      </c>
      <c r="D4" s="98" t="s">
        <v>9</v>
      </c>
      <c r="E4" s="98" t="s">
        <v>10</v>
      </c>
      <c r="F4" s="98" t="s">
        <v>11</v>
      </c>
      <c r="G4" s="99" t="s">
        <v>12</v>
      </c>
      <c r="H4" s="112"/>
      <c r="I4" s="112"/>
      <c r="J4" s="112"/>
      <c r="K4" s="112"/>
      <c r="L4" s="112"/>
      <c r="M4" s="112"/>
      <c r="N4" s="112"/>
      <c r="O4" s="11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8">
        <v>4</v>
      </c>
      <c r="B5" s="349" t="s">
        <v>324</v>
      </c>
      <c r="C5" s="349" t="s">
        <v>49</v>
      </c>
      <c r="D5" s="349">
        <v>96</v>
      </c>
      <c r="E5" s="273">
        <v>4</v>
      </c>
      <c r="F5" s="350">
        <v>577</v>
      </c>
      <c r="G5" s="351">
        <v>24</v>
      </c>
      <c r="H5" s="112"/>
      <c r="I5" s="112"/>
      <c r="J5" s="112"/>
      <c r="K5" s="112"/>
      <c r="L5" s="112"/>
      <c r="M5" s="112"/>
      <c r="N5" s="112"/>
      <c r="O5" s="11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77">
        <v>1</v>
      </c>
      <c r="B6" s="276" t="s">
        <v>355</v>
      </c>
      <c r="C6" s="276" t="s">
        <v>14</v>
      </c>
      <c r="D6" s="276">
        <v>91</v>
      </c>
      <c r="E6" s="276">
        <v>2</v>
      </c>
      <c r="F6" s="157">
        <v>537</v>
      </c>
      <c r="G6" s="163">
        <v>16</v>
      </c>
      <c r="H6" s="112"/>
      <c r="I6" s="112"/>
      <c r="J6" s="112"/>
      <c r="K6" s="112"/>
      <c r="L6" s="112"/>
      <c r="M6" s="112"/>
      <c r="N6" s="112"/>
      <c r="O6" s="11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74">
        <v>2</v>
      </c>
      <c r="B7" s="275" t="s">
        <v>406</v>
      </c>
      <c r="C7" s="275" t="s">
        <v>14</v>
      </c>
      <c r="D7" s="275">
        <v>85</v>
      </c>
      <c r="E7" s="276">
        <v>1</v>
      </c>
      <c r="F7" s="114">
        <v>526</v>
      </c>
      <c r="G7" s="115">
        <v>12</v>
      </c>
      <c r="H7" s="112"/>
      <c r="I7" s="112"/>
      <c r="J7" s="112"/>
      <c r="K7" s="112"/>
      <c r="L7" s="112"/>
      <c r="M7" s="112"/>
      <c r="N7" s="112"/>
      <c r="O7" s="11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82">
        <v>3</v>
      </c>
      <c r="B8" s="279" t="s">
        <v>413</v>
      </c>
      <c r="C8" s="279" t="s">
        <v>14</v>
      </c>
      <c r="D8" s="279">
        <v>93</v>
      </c>
      <c r="E8" s="280">
        <v>3</v>
      </c>
      <c r="F8" s="117">
        <v>467</v>
      </c>
      <c r="G8" s="118">
        <v>8</v>
      </c>
      <c r="H8" s="112"/>
      <c r="I8" s="112"/>
      <c r="J8" s="112"/>
      <c r="K8" s="112"/>
      <c r="L8" s="112"/>
      <c r="M8" s="112"/>
      <c r="N8" s="112"/>
      <c r="O8" s="11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12"/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12"/>
      <c r="B10" s="86" t="s">
        <v>178</v>
      </c>
      <c r="F10" s="106" t="s">
        <v>1547</v>
      </c>
      <c r="H10" s="112"/>
      <c r="I10" s="112"/>
      <c r="J10" s="112"/>
      <c r="K10" s="112"/>
      <c r="L10" s="112"/>
      <c r="M10" s="112"/>
      <c r="N10" s="112"/>
      <c r="O10" s="11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12"/>
      <c r="B11" s="86" t="s">
        <v>1548</v>
      </c>
      <c r="H11" s="112"/>
      <c r="I11" s="112"/>
      <c r="J11" s="112"/>
      <c r="K11" s="112"/>
      <c r="L11" s="112"/>
      <c r="M11" s="112"/>
      <c r="N11" s="112"/>
      <c r="O11" s="11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12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86"/>
      <c r="I72" s="86"/>
    </row>
    <row r="73" spans="1:25" ht="15.75" customHeight="1" x14ac:dyDescent="0.3">
      <c r="A73" s="86"/>
      <c r="I73" s="86"/>
    </row>
    <row r="74" spans="1:25" ht="15.75" customHeight="1" x14ac:dyDescent="0.3">
      <c r="A74" s="86"/>
      <c r="I74" s="86"/>
    </row>
    <row r="75" spans="1:25" ht="15.75" customHeight="1" x14ac:dyDescent="0.3">
      <c r="A75" s="86"/>
      <c r="I75" s="86"/>
    </row>
    <row r="76" spans="1:25" ht="15.75" customHeight="1" x14ac:dyDescent="0.3">
      <c r="A76" s="86"/>
      <c r="I76" s="86"/>
    </row>
    <row r="77" spans="1:25" ht="15.75" customHeight="1" x14ac:dyDescent="0.3">
      <c r="A77" s="86"/>
      <c r="I77" s="86"/>
    </row>
    <row r="78" spans="1:25" ht="15.75" customHeight="1" x14ac:dyDescent="0.3">
      <c r="A78" s="86"/>
      <c r="I78" s="86"/>
    </row>
    <row r="79" spans="1:25" ht="15.75" customHeight="1" x14ac:dyDescent="0.3">
      <c r="A79" s="86"/>
      <c r="I79" s="86"/>
    </row>
    <row r="80" spans="1:25" ht="15.75" customHeight="1" x14ac:dyDescent="0.3">
      <c r="A80" s="86"/>
      <c r="I80" s="86"/>
    </row>
    <row r="81" spans="1:9" ht="15.75" customHeight="1" x14ac:dyDescent="0.3">
      <c r="A81" s="86"/>
      <c r="I81" s="86"/>
    </row>
    <row r="82" spans="1:9" ht="15.75" customHeight="1" x14ac:dyDescent="0.3">
      <c r="A82" s="86"/>
      <c r="I82" s="86"/>
    </row>
    <row r="83" spans="1:9" ht="15.75" customHeight="1" x14ac:dyDescent="0.3">
      <c r="A83" s="86"/>
      <c r="I83" s="86"/>
    </row>
    <row r="84" spans="1:9" ht="15.75" customHeight="1" x14ac:dyDescent="0.3">
      <c r="A84" s="86"/>
      <c r="I84" s="86"/>
    </row>
    <row r="85" spans="1:9" ht="15.75" customHeight="1" x14ac:dyDescent="0.3">
      <c r="A85" s="86"/>
      <c r="I85" s="86"/>
    </row>
    <row r="86" spans="1:9" ht="15.75" customHeight="1" x14ac:dyDescent="0.3">
      <c r="A86" s="86"/>
      <c r="I86" s="86"/>
    </row>
    <row r="87" spans="1:9" ht="15.75" customHeight="1" x14ac:dyDescent="0.3">
      <c r="A87" s="86"/>
      <c r="I87" s="86"/>
    </row>
    <row r="88" spans="1:9" ht="15.75" customHeight="1" x14ac:dyDescent="0.3">
      <c r="A88" s="86"/>
      <c r="I88" s="86"/>
    </row>
    <row r="89" spans="1:9" ht="15.75" customHeight="1" x14ac:dyDescent="0.3">
      <c r="A89" s="86"/>
      <c r="I89" s="86"/>
    </row>
    <row r="90" spans="1:9" ht="15.75" customHeight="1" x14ac:dyDescent="0.3">
      <c r="A90" s="86"/>
      <c r="I90" s="86"/>
    </row>
    <row r="91" spans="1:9" ht="15.75" customHeight="1" x14ac:dyDescent="0.3">
      <c r="A91" s="86"/>
      <c r="I91" s="86"/>
    </row>
    <row r="92" spans="1:9" ht="15.75" customHeight="1" x14ac:dyDescent="0.3">
      <c r="A92" s="86"/>
      <c r="I92" s="86"/>
    </row>
    <row r="93" spans="1:9" ht="15.75" customHeight="1" x14ac:dyDescent="0.3">
      <c r="A93" s="86"/>
      <c r="I93" s="86"/>
    </row>
    <row r="94" spans="1:9" ht="15.75" customHeight="1" x14ac:dyDescent="0.3">
      <c r="A94" s="86"/>
      <c r="I94" s="86"/>
    </row>
    <row r="95" spans="1:9" ht="15.75" customHeight="1" x14ac:dyDescent="0.3">
      <c r="A95" s="86"/>
      <c r="I95" s="86"/>
    </row>
    <row r="96" spans="1:9" ht="15.75" customHeight="1" x14ac:dyDescent="0.3">
      <c r="A96" s="86"/>
      <c r="I96" s="86"/>
    </row>
    <row r="97" spans="1:9" ht="15.75" customHeight="1" x14ac:dyDescent="0.3">
      <c r="A97" s="86"/>
      <c r="I97" s="86"/>
    </row>
    <row r="98" spans="1:9" ht="15.75" customHeight="1" x14ac:dyDescent="0.3">
      <c r="A98" s="86"/>
      <c r="I98" s="86"/>
    </row>
    <row r="99" spans="1:9" ht="15.75" customHeight="1" x14ac:dyDescent="0.3">
      <c r="A99" s="86"/>
      <c r="I99" s="86"/>
    </row>
    <row r="100" spans="1:9" ht="15.75" customHeight="1" x14ac:dyDescent="0.3">
      <c r="A100" s="86"/>
      <c r="I100" s="86"/>
    </row>
    <row r="101" spans="1:9" ht="15.75" customHeight="1" x14ac:dyDescent="0.3">
      <c r="A101" s="86"/>
      <c r="I101" s="86"/>
    </row>
    <row r="102" spans="1:9" ht="15.75" customHeight="1" x14ac:dyDescent="0.3">
      <c r="A102" s="86"/>
      <c r="I102" s="86"/>
    </row>
    <row r="103" spans="1:9" ht="15.75" customHeight="1" x14ac:dyDescent="0.3">
      <c r="A103" s="86"/>
      <c r="I103" s="86"/>
    </row>
    <row r="104" spans="1:9" ht="15.75" customHeight="1" x14ac:dyDescent="0.3">
      <c r="A104" s="86"/>
      <c r="I104" s="86"/>
    </row>
    <row r="105" spans="1:9" ht="15.75" customHeight="1" x14ac:dyDescent="0.3">
      <c r="A105" s="86"/>
      <c r="I105" s="86"/>
    </row>
    <row r="106" spans="1:9" ht="15.75" customHeight="1" x14ac:dyDescent="0.3">
      <c r="A106" s="86"/>
      <c r="I106" s="86"/>
    </row>
    <row r="107" spans="1:9" ht="15.75" customHeight="1" x14ac:dyDescent="0.3">
      <c r="A107" s="86"/>
      <c r="I107" s="86"/>
    </row>
    <row r="108" spans="1:9" ht="15.75" customHeight="1" x14ac:dyDescent="0.3">
      <c r="A108" s="86"/>
      <c r="I108" s="86"/>
    </row>
    <row r="109" spans="1:9" ht="15.75" customHeight="1" x14ac:dyDescent="0.3">
      <c r="A109" s="86"/>
      <c r="I109" s="86"/>
    </row>
    <row r="110" spans="1:9" ht="15.75" customHeight="1" x14ac:dyDescent="0.3">
      <c r="A110" s="86"/>
      <c r="I110" s="86"/>
    </row>
    <row r="111" spans="1:9" ht="15.75" customHeight="1" x14ac:dyDescent="0.3">
      <c r="A111" s="86"/>
      <c r="I111" s="86"/>
    </row>
    <row r="112" spans="1:9" ht="15.75" customHeight="1" x14ac:dyDescent="0.3">
      <c r="A112" s="86"/>
      <c r="I112" s="86"/>
    </row>
    <row r="113" spans="1:9" ht="15.75" customHeight="1" x14ac:dyDescent="0.3">
      <c r="A113" s="86"/>
      <c r="I113" s="86"/>
    </row>
    <row r="114" spans="1:9" ht="15.75" customHeight="1" x14ac:dyDescent="0.3">
      <c r="A114" s="86"/>
      <c r="I114" s="86"/>
    </row>
    <row r="115" spans="1:9" ht="15.75" customHeight="1" x14ac:dyDescent="0.3">
      <c r="A115" s="86"/>
      <c r="I115" s="86"/>
    </row>
    <row r="116" spans="1:9" ht="15.75" customHeight="1" x14ac:dyDescent="0.3">
      <c r="A116" s="86"/>
      <c r="I116" s="86"/>
    </row>
    <row r="117" spans="1:9" ht="15.75" customHeight="1" x14ac:dyDescent="0.3">
      <c r="A117" s="86"/>
      <c r="I117" s="86"/>
    </row>
    <row r="118" spans="1:9" ht="15.75" customHeight="1" x14ac:dyDescent="0.3">
      <c r="A118" s="86"/>
      <c r="I118" s="86"/>
    </row>
    <row r="119" spans="1:9" ht="15.75" customHeight="1" x14ac:dyDescent="0.3">
      <c r="A119" s="86"/>
      <c r="I119" s="86"/>
    </row>
  </sheetData>
  <sheetProtection selectLockedCells="1" selectUnlockedCells="1"/>
  <sortState xmlns:xlrd2="http://schemas.microsoft.com/office/spreadsheetml/2017/richdata2" ref="A5:G8">
    <sortCondition descending="1" ref="G5"/>
    <sortCondition descending="1" ref="F5"/>
  </sortState>
  <hyperlinks>
    <hyperlink ref="B2" location="'Index'!A3" tooltip="Go to the Index sheet" display="á" xr:uid="{E0EE7605-0CBF-4266-AC6B-8D28A7C026E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15A2B-B9B4-4D94-B322-A6B520D197F6}">
  <sheetPr codeName="Sheet10"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7" width="4.140625" style="86" customWidth="1"/>
    <col min="18" max="18" width="9.140625" style="86" bestFit="1" customWidth="1"/>
    <col min="19" max="24" width="4.140625" style="86" customWidth="1"/>
    <col min="25" max="25" width="10.28515625" style="86"/>
  </cols>
  <sheetData>
    <row r="1" spans="1:25" ht="18" x14ac:dyDescent="0.35">
      <c r="A1" s="83"/>
      <c r="B1" s="84" t="s">
        <v>261</v>
      </c>
      <c r="C1" s="84"/>
      <c r="D1" s="85"/>
      <c r="E1" s="85"/>
      <c r="F1" s="85" t="s">
        <v>148</v>
      </c>
      <c r="G1" s="85"/>
      <c r="H1" s="85"/>
      <c r="I1" s="85" t="s">
        <v>1546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92" t="s">
        <v>1</v>
      </c>
      <c r="I2" s="120" t="s">
        <v>262</v>
      </c>
    </row>
    <row r="3" spans="1:25" ht="15.75" customHeight="1" x14ac:dyDescent="0.3">
      <c r="A3" s="90"/>
      <c r="B3" s="91" t="s">
        <v>3</v>
      </c>
      <c r="C3" s="86" t="s">
        <v>420</v>
      </c>
      <c r="E3" s="92" t="s">
        <v>1407</v>
      </c>
      <c r="F3" s="91"/>
      <c r="G3" s="91"/>
      <c r="H3" s="112"/>
      <c r="I3" s="112"/>
      <c r="J3" s="112"/>
      <c r="K3" s="112"/>
      <c r="L3" s="112"/>
      <c r="M3" s="112"/>
      <c r="N3" s="112"/>
      <c r="O3" s="11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3">
        <v>1</v>
      </c>
      <c r="B4" s="94" t="s">
        <v>7</v>
      </c>
      <c r="C4" s="94" t="s">
        <v>8</v>
      </c>
      <c r="D4" s="98" t="s">
        <v>9</v>
      </c>
      <c r="E4" s="98" t="s">
        <v>10</v>
      </c>
      <c r="F4" s="98" t="s">
        <v>11</v>
      </c>
      <c r="G4" s="99" t="s">
        <v>12</v>
      </c>
      <c r="H4" s="112"/>
      <c r="I4" s="112"/>
      <c r="J4" s="112"/>
      <c r="K4" s="112"/>
      <c r="L4" s="112"/>
      <c r="M4" s="112"/>
      <c r="N4" s="112"/>
      <c r="O4" s="11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71">
        <v>9</v>
      </c>
      <c r="B5" s="349" t="s">
        <v>308</v>
      </c>
      <c r="C5" s="349" t="s">
        <v>14</v>
      </c>
      <c r="D5" s="349">
        <v>98</v>
      </c>
      <c r="E5" s="273">
        <v>9</v>
      </c>
      <c r="F5" s="350">
        <v>573</v>
      </c>
      <c r="G5" s="351">
        <v>43</v>
      </c>
      <c r="H5" s="112"/>
      <c r="I5" s="112"/>
      <c r="J5" s="112"/>
      <c r="K5" s="112"/>
      <c r="L5" s="112"/>
      <c r="M5" s="112"/>
      <c r="N5" s="112"/>
      <c r="O5" s="11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277">
        <v>3</v>
      </c>
      <c r="B6" s="275" t="s">
        <v>269</v>
      </c>
      <c r="C6" s="275" t="s">
        <v>90</v>
      </c>
      <c r="D6" s="275" t="s">
        <v>270</v>
      </c>
      <c r="E6" s="276">
        <v>0</v>
      </c>
      <c r="F6" s="114">
        <v>487</v>
      </c>
      <c r="G6" s="115">
        <v>43</v>
      </c>
      <c r="H6" s="112"/>
      <c r="I6" s="112"/>
      <c r="J6" s="112"/>
      <c r="K6" s="112"/>
      <c r="L6" s="112"/>
      <c r="M6" s="112"/>
      <c r="N6" s="112"/>
      <c r="O6" s="11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77">
        <v>1</v>
      </c>
      <c r="B7" s="276" t="s">
        <v>311</v>
      </c>
      <c r="C7" s="276" t="s">
        <v>272</v>
      </c>
      <c r="D7" s="276">
        <v>94</v>
      </c>
      <c r="E7" s="276">
        <v>7</v>
      </c>
      <c r="F7" s="157">
        <v>569</v>
      </c>
      <c r="G7" s="163">
        <v>39</v>
      </c>
      <c r="H7" s="112"/>
      <c r="I7" s="112"/>
      <c r="J7" s="112"/>
      <c r="K7" s="112"/>
      <c r="L7" s="112"/>
      <c r="M7" s="112"/>
      <c r="N7" s="112"/>
      <c r="O7" s="11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74">
        <v>4</v>
      </c>
      <c r="B8" s="275" t="s">
        <v>317</v>
      </c>
      <c r="C8" s="275" t="s">
        <v>32</v>
      </c>
      <c r="D8" s="275">
        <v>96</v>
      </c>
      <c r="E8" s="276">
        <v>8</v>
      </c>
      <c r="F8" s="114">
        <v>568</v>
      </c>
      <c r="G8" s="115">
        <v>34</v>
      </c>
      <c r="H8" s="112"/>
      <c r="I8" s="112"/>
      <c r="J8" s="112"/>
      <c r="K8" s="112"/>
      <c r="L8" s="112"/>
      <c r="M8" s="112"/>
      <c r="N8" s="112"/>
      <c r="O8" s="11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74">
        <v>6</v>
      </c>
      <c r="B9" s="275" t="s">
        <v>322</v>
      </c>
      <c r="C9" s="275" t="s">
        <v>32</v>
      </c>
      <c r="D9" s="275">
        <v>91</v>
      </c>
      <c r="E9" s="276">
        <v>4</v>
      </c>
      <c r="F9" s="114">
        <v>561</v>
      </c>
      <c r="G9" s="115">
        <v>31</v>
      </c>
      <c r="H9" s="112"/>
      <c r="I9" s="112"/>
      <c r="J9" s="112"/>
      <c r="K9" s="112"/>
      <c r="L9" s="112"/>
      <c r="M9" s="112"/>
      <c r="N9" s="112"/>
      <c r="O9" s="11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74">
        <v>8</v>
      </c>
      <c r="B10" s="275" t="s">
        <v>325</v>
      </c>
      <c r="C10" s="275" t="s">
        <v>90</v>
      </c>
      <c r="D10" s="275">
        <v>90</v>
      </c>
      <c r="E10" s="276">
        <v>3</v>
      </c>
      <c r="F10" s="114">
        <v>555</v>
      </c>
      <c r="G10" s="115">
        <v>29</v>
      </c>
      <c r="H10" s="112"/>
      <c r="I10" s="112"/>
      <c r="J10" s="112"/>
      <c r="K10" s="112"/>
      <c r="L10" s="112"/>
      <c r="M10" s="112"/>
      <c r="N10" s="112"/>
      <c r="O10" s="11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77">
        <v>5</v>
      </c>
      <c r="B11" s="275" t="s">
        <v>338</v>
      </c>
      <c r="C11" s="275" t="s">
        <v>339</v>
      </c>
      <c r="D11" s="275">
        <v>90</v>
      </c>
      <c r="E11" s="276">
        <v>3</v>
      </c>
      <c r="F11" s="114">
        <v>555</v>
      </c>
      <c r="G11" s="115">
        <v>25</v>
      </c>
      <c r="H11" s="112"/>
      <c r="I11" s="112"/>
      <c r="J11" s="112"/>
      <c r="K11" s="112"/>
      <c r="L11" s="112"/>
      <c r="M11" s="112"/>
      <c r="N11" s="112"/>
      <c r="O11" s="11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74">
        <v>2</v>
      </c>
      <c r="B12" s="275" t="s">
        <v>314</v>
      </c>
      <c r="C12" s="275" t="s">
        <v>98</v>
      </c>
      <c r="D12" s="275">
        <v>94</v>
      </c>
      <c r="E12" s="276">
        <v>7</v>
      </c>
      <c r="F12" s="114">
        <v>549</v>
      </c>
      <c r="G12" s="115">
        <v>24</v>
      </c>
      <c r="H12" s="112"/>
      <c r="I12" s="112"/>
      <c r="J12" s="112"/>
      <c r="K12" s="112"/>
      <c r="L12" s="112"/>
      <c r="M12" s="112"/>
      <c r="N12" s="112"/>
      <c r="O12" s="1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82">
        <v>7</v>
      </c>
      <c r="B13" s="279" t="s">
        <v>351</v>
      </c>
      <c r="C13" s="279" t="s">
        <v>32</v>
      </c>
      <c r="D13" s="279">
        <v>94</v>
      </c>
      <c r="E13" s="280">
        <v>7</v>
      </c>
      <c r="F13" s="117">
        <v>539</v>
      </c>
      <c r="G13" s="118">
        <v>19</v>
      </c>
      <c r="H13" s="112"/>
      <c r="I13" s="112"/>
      <c r="J13" s="112"/>
      <c r="K13" s="112"/>
      <c r="L13" s="112"/>
      <c r="M13" s="112"/>
      <c r="N13" s="112"/>
      <c r="O13" s="11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0"/>
      <c r="B15" s="91" t="s">
        <v>5</v>
      </c>
      <c r="C15" s="86" t="s">
        <v>421</v>
      </c>
      <c r="E15" s="92" t="s">
        <v>1456</v>
      </c>
      <c r="F15" s="91"/>
      <c r="G15" s="91"/>
      <c r="H15" s="112"/>
      <c r="I15" s="112"/>
      <c r="J15" s="112"/>
      <c r="K15" s="112"/>
      <c r="L15" s="112"/>
      <c r="M15" s="112"/>
      <c r="N15" s="112"/>
      <c r="O15" s="11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93">
        <v>1</v>
      </c>
      <c r="B16" s="94" t="s">
        <v>7</v>
      </c>
      <c r="C16" s="94" t="s">
        <v>8</v>
      </c>
      <c r="D16" s="98" t="s">
        <v>9</v>
      </c>
      <c r="E16" s="98" t="s">
        <v>10</v>
      </c>
      <c r="F16" s="98" t="s">
        <v>11</v>
      </c>
      <c r="G16" s="99" t="s">
        <v>12</v>
      </c>
      <c r="H16" s="112"/>
      <c r="I16" s="112"/>
      <c r="J16" s="112"/>
      <c r="K16" s="112"/>
      <c r="L16" s="112"/>
      <c r="M16" s="112"/>
      <c r="N16" s="112"/>
      <c r="O16" s="11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71">
        <v>3</v>
      </c>
      <c r="B17" s="349" t="s">
        <v>362</v>
      </c>
      <c r="C17" s="349" t="s">
        <v>98</v>
      </c>
      <c r="D17" s="349">
        <v>96</v>
      </c>
      <c r="E17" s="273">
        <v>10</v>
      </c>
      <c r="F17" s="350">
        <v>564</v>
      </c>
      <c r="G17" s="351">
        <v>55</v>
      </c>
      <c r="H17" s="112"/>
      <c r="I17" s="112"/>
      <c r="J17" s="112"/>
      <c r="K17" s="112"/>
      <c r="L17" s="112"/>
      <c r="M17" s="112"/>
      <c r="N17" s="112"/>
      <c r="O17" s="11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277">
        <v>9</v>
      </c>
      <c r="B18" s="275" t="s">
        <v>349</v>
      </c>
      <c r="C18" s="275" t="s">
        <v>32</v>
      </c>
      <c r="D18" s="275">
        <v>90</v>
      </c>
      <c r="E18" s="276">
        <v>6</v>
      </c>
      <c r="F18" s="114">
        <v>559</v>
      </c>
      <c r="G18" s="115">
        <v>51</v>
      </c>
      <c r="H18" s="112"/>
      <c r="I18" s="112"/>
      <c r="J18" s="112"/>
      <c r="K18" s="112"/>
      <c r="L18" s="112"/>
      <c r="M18" s="112"/>
      <c r="N18" s="112"/>
      <c r="O18" s="11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274">
        <v>6</v>
      </c>
      <c r="B19" s="275" t="s">
        <v>156</v>
      </c>
      <c r="C19" s="275" t="s">
        <v>49</v>
      </c>
      <c r="D19" s="275">
        <v>90</v>
      </c>
      <c r="E19" s="276">
        <v>6</v>
      </c>
      <c r="F19" s="114">
        <v>544</v>
      </c>
      <c r="G19" s="115">
        <v>39</v>
      </c>
      <c r="H19" s="112"/>
      <c r="I19" s="112"/>
      <c r="J19" s="112"/>
      <c r="K19" s="112"/>
      <c r="L19" s="112"/>
      <c r="M19" s="112"/>
      <c r="N19" s="112"/>
      <c r="O19" s="11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277">
        <v>1</v>
      </c>
      <c r="B20" s="276" t="s">
        <v>356</v>
      </c>
      <c r="C20" s="276" t="s">
        <v>32</v>
      </c>
      <c r="D20" s="276">
        <v>87</v>
      </c>
      <c r="E20" s="276">
        <v>3</v>
      </c>
      <c r="F20" s="157">
        <v>541</v>
      </c>
      <c r="G20" s="163">
        <v>35</v>
      </c>
      <c r="H20" s="112"/>
      <c r="I20" s="112"/>
      <c r="J20" s="112"/>
      <c r="K20" s="112"/>
      <c r="L20" s="112"/>
      <c r="M20" s="112"/>
      <c r="N20" s="112"/>
      <c r="O20" s="11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274">
        <v>8</v>
      </c>
      <c r="B21" s="331" t="s">
        <v>389</v>
      </c>
      <c r="C21" s="275" t="s">
        <v>90</v>
      </c>
      <c r="D21" s="275">
        <v>96</v>
      </c>
      <c r="E21" s="276">
        <v>10</v>
      </c>
      <c r="F21" s="114">
        <v>543</v>
      </c>
      <c r="G21" s="115">
        <v>33</v>
      </c>
      <c r="H21" s="112"/>
      <c r="I21" s="112"/>
      <c r="J21" s="112"/>
      <c r="K21" s="112"/>
      <c r="L21" s="112"/>
      <c r="M21" s="112"/>
      <c r="N21" s="112"/>
      <c r="O21" s="11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277">
        <v>5</v>
      </c>
      <c r="B22" s="275" t="s">
        <v>363</v>
      </c>
      <c r="C22" s="275" t="s">
        <v>364</v>
      </c>
      <c r="D22" s="275">
        <v>92</v>
      </c>
      <c r="E22" s="276">
        <v>7</v>
      </c>
      <c r="F22" s="114">
        <v>539</v>
      </c>
      <c r="G22" s="115">
        <v>33</v>
      </c>
      <c r="H22" s="112"/>
      <c r="I22" s="112"/>
      <c r="J22" s="112"/>
      <c r="K22" s="112"/>
      <c r="L22" s="112"/>
      <c r="M22" s="112"/>
      <c r="N22" s="112"/>
      <c r="O22" s="11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274">
        <v>2</v>
      </c>
      <c r="B23" s="275" t="s">
        <v>358</v>
      </c>
      <c r="C23" s="275" t="s">
        <v>206</v>
      </c>
      <c r="D23" s="275">
        <v>87</v>
      </c>
      <c r="E23" s="276">
        <v>3</v>
      </c>
      <c r="F23" s="114">
        <v>534</v>
      </c>
      <c r="G23" s="115">
        <v>28</v>
      </c>
      <c r="H23" s="112"/>
      <c r="I23" s="112"/>
      <c r="J23" s="112"/>
      <c r="K23" s="112"/>
      <c r="L23" s="112"/>
      <c r="M23" s="112"/>
      <c r="N23" s="112"/>
      <c r="O23" s="11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277">
        <v>7</v>
      </c>
      <c r="B24" s="275" t="s">
        <v>390</v>
      </c>
      <c r="C24" s="275" t="s">
        <v>206</v>
      </c>
      <c r="D24" s="275">
        <v>90</v>
      </c>
      <c r="E24" s="276">
        <v>6</v>
      </c>
      <c r="F24" s="114">
        <v>531</v>
      </c>
      <c r="G24" s="115">
        <v>27</v>
      </c>
      <c r="H24" s="112"/>
      <c r="I24" s="112"/>
      <c r="J24" s="112"/>
      <c r="K24" s="112"/>
      <c r="L24" s="112"/>
      <c r="M24" s="112"/>
      <c r="N24" s="112"/>
      <c r="O24" s="11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74">
        <v>4</v>
      </c>
      <c r="B25" s="275" t="s">
        <v>385</v>
      </c>
      <c r="C25" s="275" t="s">
        <v>235</v>
      </c>
      <c r="D25" s="275">
        <v>93</v>
      </c>
      <c r="E25" s="276">
        <v>8</v>
      </c>
      <c r="F25" s="114">
        <v>447</v>
      </c>
      <c r="G25" s="115">
        <v>24</v>
      </c>
      <c r="H25" s="112"/>
      <c r="I25" s="112"/>
      <c r="J25" s="112"/>
      <c r="K25" s="112"/>
      <c r="L25" s="112"/>
      <c r="M25" s="112"/>
      <c r="N25" s="112"/>
      <c r="O25" s="11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278">
        <v>10</v>
      </c>
      <c r="B26" s="279" t="s">
        <v>394</v>
      </c>
      <c r="C26" s="279" t="s">
        <v>364</v>
      </c>
      <c r="D26" s="279">
        <v>86</v>
      </c>
      <c r="E26" s="280">
        <v>1</v>
      </c>
      <c r="F26" s="117">
        <v>441</v>
      </c>
      <c r="G26" s="118">
        <v>22</v>
      </c>
      <c r="H26" s="112"/>
      <c r="I26" s="112"/>
      <c r="J26" s="112"/>
      <c r="K26" s="112"/>
      <c r="L26" s="112"/>
      <c r="M26" s="112"/>
      <c r="N26" s="112"/>
      <c r="O26" s="11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12"/>
      <c r="B28" s="86" t="s">
        <v>178</v>
      </c>
      <c r="F28" s="106" t="s">
        <v>1547</v>
      </c>
      <c r="H28" s="112"/>
      <c r="I28" s="112"/>
      <c r="J28" s="112"/>
      <c r="K28" s="112"/>
      <c r="L28" s="112"/>
      <c r="M28" s="112"/>
      <c r="N28" s="112"/>
      <c r="O28" s="11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12"/>
      <c r="B29" s="86" t="s">
        <v>1548</v>
      </c>
      <c r="H29" s="112"/>
      <c r="I29" s="112"/>
      <c r="J29" s="112"/>
      <c r="K29" s="112"/>
      <c r="L29" s="112"/>
      <c r="M29" s="112"/>
      <c r="N29" s="112"/>
      <c r="O29" s="11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86"/>
      <c r="I72" s="86"/>
    </row>
    <row r="73" spans="1:25" ht="15.75" customHeight="1" x14ac:dyDescent="0.3">
      <c r="A73" s="86"/>
      <c r="I73" s="86"/>
    </row>
    <row r="74" spans="1:25" ht="15.75" customHeight="1" x14ac:dyDescent="0.3">
      <c r="A74" s="86"/>
      <c r="I74" s="86"/>
    </row>
    <row r="75" spans="1:25" ht="15.75" customHeight="1" x14ac:dyDescent="0.3">
      <c r="A75" s="86"/>
      <c r="I75" s="86"/>
    </row>
    <row r="76" spans="1:25" ht="15.75" customHeight="1" x14ac:dyDescent="0.3">
      <c r="A76" s="86"/>
      <c r="I76" s="86"/>
    </row>
    <row r="77" spans="1:25" ht="15.75" customHeight="1" x14ac:dyDescent="0.3">
      <c r="A77" s="86"/>
      <c r="I77" s="86"/>
    </row>
    <row r="78" spans="1:25" ht="15.75" customHeight="1" x14ac:dyDescent="0.3">
      <c r="A78" s="86"/>
      <c r="I78" s="86"/>
    </row>
    <row r="79" spans="1:25" ht="15.75" customHeight="1" x14ac:dyDescent="0.3">
      <c r="A79" s="86"/>
      <c r="I79" s="86"/>
    </row>
    <row r="80" spans="1:25" ht="15.75" customHeight="1" x14ac:dyDescent="0.3">
      <c r="A80" s="86"/>
      <c r="I80" s="86"/>
    </row>
    <row r="81" spans="1:9" ht="15.75" customHeight="1" x14ac:dyDescent="0.3">
      <c r="A81" s="86"/>
      <c r="I81" s="86"/>
    </row>
    <row r="82" spans="1:9" ht="15.75" customHeight="1" x14ac:dyDescent="0.3">
      <c r="A82" s="86"/>
      <c r="I82" s="86"/>
    </row>
    <row r="83" spans="1:9" ht="15.75" customHeight="1" x14ac:dyDescent="0.3">
      <c r="A83" s="86"/>
      <c r="I83" s="86"/>
    </row>
    <row r="84" spans="1:9" ht="15.75" customHeight="1" x14ac:dyDescent="0.3">
      <c r="A84" s="86"/>
      <c r="I84" s="86"/>
    </row>
    <row r="85" spans="1:9" ht="15.75" customHeight="1" x14ac:dyDescent="0.3">
      <c r="A85" s="86"/>
      <c r="I85" s="86"/>
    </row>
    <row r="86" spans="1:9" ht="15.75" customHeight="1" x14ac:dyDescent="0.3">
      <c r="A86" s="86"/>
      <c r="I86" s="86"/>
    </row>
    <row r="87" spans="1:9" ht="15.75" customHeight="1" x14ac:dyDescent="0.3">
      <c r="A87" s="86"/>
      <c r="I87" s="86"/>
    </row>
    <row r="88" spans="1:9" ht="15.75" customHeight="1" x14ac:dyDescent="0.3">
      <c r="A88" s="86"/>
      <c r="I88" s="86"/>
    </row>
    <row r="89" spans="1:9" ht="15.75" customHeight="1" x14ac:dyDescent="0.3">
      <c r="A89" s="86"/>
      <c r="I89" s="86"/>
    </row>
    <row r="90" spans="1:9" ht="15.75" customHeight="1" x14ac:dyDescent="0.3">
      <c r="A90" s="86"/>
      <c r="I90" s="86"/>
    </row>
    <row r="91" spans="1:9" ht="15.75" customHeight="1" x14ac:dyDescent="0.3">
      <c r="A91" s="86"/>
      <c r="I91" s="86"/>
    </row>
    <row r="92" spans="1:9" ht="15.75" customHeight="1" x14ac:dyDescent="0.3">
      <c r="A92" s="86"/>
      <c r="I92" s="86"/>
    </row>
    <row r="93" spans="1:9" ht="15.75" customHeight="1" x14ac:dyDescent="0.3">
      <c r="A93" s="86"/>
      <c r="I93" s="86"/>
    </row>
    <row r="94" spans="1:9" ht="15.75" customHeight="1" x14ac:dyDescent="0.3">
      <c r="A94" s="86"/>
      <c r="I94" s="86"/>
    </row>
    <row r="95" spans="1:9" ht="15.75" customHeight="1" x14ac:dyDescent="0.3">
      <c r="A95" s="86"/>
      <c r="I95" s="86"/>
    </row>
    <row r="96" spans="1:9" ht="15.75" customHeight="1" x14ac:dyDescent="0.3">
      <c r="A96" s="86"/>
      <c r="I96" s="86"/>
    </row>
    <row r="97" spans="1:9" ht="15.75" customHeight="1" x14ac:dyDescent="0.3">
      <c r="A97" s="86"/>
      <c r="I97" s="86"/>
    </row>
    <row r="98" spans="1:9" ht="15.75" customHeight="1" x14ac:dyDescent="0.3">
      <c r="A98" s="86"/>
      <c r="I98" s="86"/>
    </row>
    <row r="99" spans="1:9" ht="15.75" customHeight="1" x14ac:dyDescent="0.3">
      <c r="A99" s="86"/>
      <c r="I99" s="86"/>
    </row>
    <row r="100" spans="1:9" ht="15.75" customHeight="1" x14ac:dyDescent="0.3">
      <c r="A100" s="86"/>
      <c r="I100" s="86"/>
    </row>
    <row r="101" spans="1:9" ht="15.75" customHeight="1" x14ac:dyDescent="0.3">
      <c r="A101" s="86"/>
      <c r="I101" s="86"/>
    </row>
    <row r="102" spans="1:9" ht="15.75" customHeight="1" x14ac:dyDescent="0.3">
      <c r="A102" s="86"/>
      <c r="I102" s="86"/>
    </row>
    <row r="103" spans="1:9" ht="15.75" customHeight="1" x14ac:dyDescent="0.3">
      <c r="A103" s="86"/>
      <c r="I103" s="86"/>
    </row>
    <row r="104" spans="1:9" ht="15.75" customHeight="1" x14ac:dyDescent="0.3">
      <c r="A104" s="86"/>
      <c r="I104" s="86"/>
    </row>
    <row r="105" spans="1:9" ht="15.75" customHeight="1" x14ac:dyDescent="0.3">
      <c r="A105" s="86"/>
      <c r="I105" s="86"/>
    </row>
    <row r="106" spans="1:9" ht="15.75" customHeight="1" x14ac:dyDescent="0.3">
      <c r="A106" s="86"/>
      <c r="I106" s="86"/>
    </row>
    <row r="107" spans="1:9" ht="15.75" customHeight="1" x14ac:dyDescent="0.3">
      <c r="A107" s="86"/>
      <c r="I107" s="86"/>
    </row>
    <row r="108" spans="1:9" ht="15.75" customHeight="1" x14ac:dyDescent="0.3">
      <c r="A108" s="86"/>
      <c r="I108" s="86"/>
    </row>
    <row r="109" spans="1:9" ht="15.75" customHeight="1" x14ac:dyDescent="0.3">
      <c r="A109" s="86"/>
      <c r="I109" s="86"/>
    </row>
    <row r="110" spans="1:9" ht="15.75" customHeight="1" x14ac:dyDescent="0.3">
      <c r="A110" s="86"/>
      <c r="I110" s="86"/>
    </row>
    <row r="111" spans="1:9" ht="15.75" customHeight="1" x14ac:dyDescent="0.3">
      <c r="A111" s="86"/>
      <c r="I111" s="86"/>
    </row>
    <row r="112" spans="1:9" ht="15.75" customHeight="1" x14ac:dyDescent="0.3">
      <c r="A112" s="86"/>
      <c r="I112" s="86"/>
    </row>
    <row r="113" spans="1:9" ht="15.75" customHeight="1" x14ac:dyDescent="0.3">
      <c r="A113" s="86"/>
      <c r="I113" s="86"/>
    </row>
    <row r="114" spans="1:9" ht="15.75" customHeight="1" x14ac:dyDescent="0.3">
      <c r="A114" s="86"/>
      <c r="I114" s="86"/>
    </row>
    <row r="115" spans="1:9" ht="15.75" customHeight="1" x14ac:dyDescent="0.3">
      <c r="A115" s="86"/>
      <c r="I115" s="86"/>
    </row>
    <row r="116" spans="1:9" ht="15.75" customHeight="1" x14ac:dyDescent="0.3">
      <c r="A116" s="86"/>
      <c r="I116" s="86"/>
    </row>
    <row r="117" spans="1:9" ht="15.75" customHeight="1" x14ac:dyDescent="0.3">
      <c r="A117" s="86"/>
      <c r="I117" s="86"/>
    </row>
    <row r="118" spans="1:9" ht="15.75" customHeight="1" x14ac:dyDescent="0.3">
      <c r="A118" s="86"/>
      <c r="I118" s="86"/>
    </row>
    <row r="119" spans="1:9" ht="15.75" customHeight="1" x14ac:dyDescent="0.3">
      <c r="A119" s="86"/>
      <c r="I119" s="86"/>
    </row>
  </sheetData>
  <sheetProtection selectLockedCells="1" selectUnlockedCells="1"/>
  <sortState xmlns:xlrd2="http://schemas.microsoft.com/office/spreadsheetml/2017/richdata2" ref="A17:G26">
    <sortCondition descending="1" ref="G17"/>
    <sortCondition descending="1" ref="F17"/>
  </sortState>
  <hyperlinks>
    <hyperlink ref="B2" location="'Index'!A3" tooltip="Go to the Index sheet" display="á" xr:uid="{7B4E37F0-C8DD-4C30-B0F8-B65B75164A3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788A3-70CB-4B6C-94FB-B30F3FCA8363}">
  <sheetPr codeName="Sheet11"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86" customWidth="1"/>
    <col min="2" max="6" width="5" style="86" customWidth="1"/>
    <col min="7" max="7" width="4.7109375" style="87" customWidth="1"/>
    <col min="8" max="8" width="20.7109375" style="86" customWidth="1"/>
    <col min="9" max="14" width="5" style="86" customWidth="1"/>
    <col min="15" max="22" width="4.140625" style="86" customWidth="1"/>
    <col min="23" max="25" width="10.28515625" style="86"/>
  </cols>
  <sheetData>
    <row r="1" spans="1:25" ht="18" x14ac:dyDescent="0.35">
      <c r="A1" s="84" t="s">
        <v>422</v>
      </c>
      <c r="B1" s="84"/>
      <c r="C1" s="84"/>
      <c r="D1" s="85"/>
      <c r="E1" s="85"/>
      <c r="F1" s="85"/>
      <c r="G1" s="121"/>
      <c r="H1" s="85"/>
      <c r="I1" s="85"/>
      <c r="J1" s="85" t="s">
        <v>1546</v>
      </c>
      <c r="K1" s="84"/>
      <c r="L1" s="85"/>
      <c r="M1" s="85"/>
      <c r="N1" s="84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5">
      <c r="A2" s="392" t="s">
        <v>1</v>
      </c>
      <c r="I2" s="88" t="s">
        <v>262</v>
      </c>
      <c r="J2" s="122">
        <v>2</v>
      </c>
    </row>
    <row r="3" spans="1:25" ht="15.75" customHeight="1" x14ac:dyDescent="0.3">
      <c r="A3" s="91" t="s">
        <v>3</v>
      </c>
      <c r="B3" s="91"/>
      <c r="C3" s="91"/>
      <c r="D3" s="91"/>
      <c r="E3" s="91"/>
      <c r="F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ht="15.75" customHeight="1" x14ac:dyDescent="0.3">
      <c r="A4" s="123" t="s">
        <v>423</v>
      </c>
      <c r="B4" s="124"/>
      <c r="C4" s="125">
        <v>577</v>
      </c>
      <c r="D4" s="124"/>
      <c r="E4" s="96" t="s">
        <v>12</v>
      </c>
      <c r="F4" s="126">
        <f>SUM(F5:F7)</f>
        <v>567</v>
      </c>
      <c r="G4" s="127" t="s">
        <v>181</v>
      </c>
      <c r="H4" s="123" t="s">
        <v>424</v>
      </c>
      <c r="I4" s="124"/>
      <c r="J4" s="125">
        <v>578</v>
      </c>
      <c r="K4" s="124"/>
      <c r="L4" s="96" t="s">
        <v>12</v>
      </c>
      <c r="M4" s="126">
        <f>SUM(M5:M7)</f>
        <v>583</v>
      </c>
      <c r="N4" s="112"/>
    </row>
    <row r="5" spans="1:25" ht="15.75" customHeight="1" x14ac:dyDescent="0.3">
      <c r="A5" s="128" t="s">
        <v>425</v>
      </c>
      <c r="B5" s="129"/>
      <c r="C5" s="130"/>
      <c r="D5" s="100">
        <v>97</v>
      </c>
      <c r="E5" s="131">
        <v>100</v>
      </c>
      <c r="F5" s="132">
        <f>SUM(D5:E5)</f>
        <v>197</v>
      </c>
      <c r="G5" s="112"/>
      <c r="H5" s="128" t="s">
        <v>267</v>
      </c>
      <c r="I5" s="129"/>
      <c r="J5" s="130"/>
      <c r="K5" s="100">
        <v>97</v>
      </c>
      <c r="L5" s="100">
        <v>96</v>
      </c>
      <c r="M5" s="132">
        <f>SUM(K5:L5)</f>
        <v>193</v>
      </c>
      <c r="N5" s="112"/>
    </row>
    <row r="6" spans="1:25" ht="15.75" customHeight="1" x14ac:dyDescent="0.3">
      <c r="A6" s="133" t="s">
        <v>293</v>
      </c>
      <c r="B6" s="134"/>
      <c r="C6" s="135"/>
      <c r="D6" s="102">
        <v>96</v>
      </c>
      <c r="E6" s="102">
        <v>92</v>
      </c>
      <c r="F6" s="103">
        <f>SUM(D6:E6)</f>
        <v>188</v>
      </c>
      <c r="G6" s="112"/>
      <c r="H6" s="133" t="s">
        <v>281</v>
      </c>
      <c r="I6" s="134"/>
      <c r="J6" s="135"/>
      <c r="K6" s="102">
        <v>99</v>
      </c>
      <c r="L6" s="102">
        <v>97</v>
      </c>
      <c r="M6" s="103">
        <f>SUM(K6:L6)</f>
        <v>196</v>
      </c>
      <c r="N6" s="112"/>
    </row>
    <row r="7" spans="1:25" ht="15.75" customHeight="1" x14ac:dyDescent="0.3">
      <c r="A7" s="136" t="s">
        <v>277</v>
      </c>
      <c r="B7" s="137"/>
      <c r="C7" s="138"/>
      <c r="D7" s="104">
        <v>90</v>
      </c>
      <c r="E7" s="104">
        <v>92</v>
      </c>
      <c r="F7" s="105">
        <f>SUM(D7:E7)</f>
        <v>182</v>
      </c>
      <c r="G7" s="112"/>
      <c r="H7" s="136" t="s">
        <v>282</v>
      </c>
      <c r="I7" s="137"/>
      <c r="J7" s="138"/>
      <c r="K7" s="104">
        <v>97</v>
      </c>
      <c r="L7" s="104">
        <v>97</v>
      </c>
      <c r="M7" s="105">
        <f>SUM(K7:L7)</f>
        <v>194</v>
      </c>
      <c r="N7" s="112"/>
    </row>
    <row r="8" spans="1:25" ht="15.75" customHeight="1" x14ac:dyDescent="0.3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25" ht="15.75" customHeight="1" x14ac:dyDescent="0.3">
      <c r="A9" s="123" t="s">
        <v>426</v>
      </c>
      <c r="B9" s="124"/>
      <c r="C9" s="125">
        <v>584</v>
      </c>
      <c r="D9" s="124"/>
      <c r="E9" s="96" t="s">
        <v>12</v>
      </c>
      <c r="F9" s="126">
        <f>SUM(F10:F12)</f>
        <v>586</v>
      </c>
      <c r="G9" s="127" t="s">
        <v>181</v>
      </c>
      <c r="H9" s="123" t="s">
        <v>427</v>
      </c>
      <c r="I9" s="124"/>
      <c r="J9" s="125">
        <v>577</v>
      </c>
      <c r="K9" s="124"/>
      <c r="L9" s="96" t="s">
        <v>12</v>
      </c>
      <c r="M9" s="126">
        <f>SUM(M10:M12)</f>
        <v>388</v>
      </c>
      <c r="N9" s="112"/>
    </row>
    <row r="10" spans="1:25" ht="15.75" customHeight="1" x14ac:dyDescent="0.3">
      <c r="A10" s="128" t="s">
        <v>428</v>
      </c>
      <c r="B10" s="129"/>
      <c r="C10" s="130"/>
      <c r="D10" s="100">
        <v>97</v>
      </c>
      <c r="E10" s="100">
        <v>98</v>
      </c>
      <c r="F10" s="132">
        <f>SUM(D10:E10)</f>
        <v>195</v>
      </c>
      <c r="G10" s="112"/>
      <c r="H10" s="128" t="s">
        <v>265</v>
      </c>
      <c r="I10" s="129"/>
      <c r="J10" s="130"/>
      <c r="K10" s="100">
        <v>97</v>
      </c>
      <c r="L10" s="100">
        <v>98</v>
      </c>
      <c r="M10" s="132">
        <f>SUM(K10:L10)</f>
        <v>195</v>
      </c>
      <c r="N10" s="112"/>
    </row>
    <row r="11" spans="1:25" ht="15.75" customHeight="1" x14ac:dyDescent="0.3">
      <c r="A11" s="133" t="s">
        <v>429</v>
      </c>
      <c r="B11" s="134"/>
      <c r="C11" s="135"/>
      <c r="D11" s="102">
        <v>96</v>
      </c>
      <c r="E11" s="102">
        <v>98</v>
      </c>
      <c r="F11" s="103">
        <f>SUM(D11:E11)</f>
        <v>194</v>
      </c>
      <c r="G11" s="112"/>
      <c r="H11" s="133" t="s">
        <v>291</v>
      </c>
      <c r="I11" s="134"/>
      <c r="J11" s="135"/>
      <c r="K11" s="102" t="s">
        <v>69</v>
      </c>
      <c r="L11" s="102"/>
      <c r="M11" s="103">
        <f>SUM(K11:L11)</f>
        <v>0</v>
      </c>
      <c r="N11" s="112"/>
    </row>
    <row r="12" spans="1:25" ht="15.75" customHeight="1" x14ac:dyDescent="0.3">
      <c r="A12" s="136" t="s">
        <v>430</v>
      </c>
      <c r="B12" s="137"/>
      <c r="C12" s="138"/>
      <c r="D12" s="104">
        <v>98</v>
      </c>
      <c r="E12" s="104">
        <v>99</v>
      </c>
      <c r="F12" s="105">
        <f>SUM(D12:E12)</f>
        <v>197</v>
      </c>
      <c r="G12" s="112"/>
      <c r="H12" s="136" t="s">
        <v>279</v>
      </c>
      <c r="I12" s="137"/>
      <c r="J12" s="138"/>
      <c r="K12" s="104">
        <v>95</v>
      </c>
      <c r="L12" s="104">
        <v>98</v>
      </c>
      <c r="M12" s="105">
        <f>SUM(K12:L12)</f>
        <v>193</v>
      </c>
      <c r="N12" s="112"/>
    </row>
    <row r="13" spans="1:25" ht="15.75" customHeight="1" x14ac:dyDescent="0.3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</row>
    <row r="14" spans="1:25" ht="15.75" customHeight="1" x14ac:dyDescent="0.3">
      <c r="A14" s="123" t="s">
        <v>431</v>
      </c>
      <c r="B14" s="124"/>
      <c r="C14" s="125">
        <v>582</v>
      </c>
      <c r="D14" s="124"/>
      <c r="E14" s="96" t="s">
        <v>12</v>
      </c>
      <c r="F14" s="126">
        <f>SUM(F15:F17)</f>
        <v>583</v>
      </c>
      <c r="G14" s="127" t="s">
        <v>181</v>
      </c>
      <c r="H14" s="123" t="s">
        <v>432</v>
      </c>
      <c r="I14" s="124"/>
      <c r="J14" s="125">
        <v>575</v>
      </c>
      <c r="K14" s="124"/>
      <c r="L14" s="96" t="s">
        <v>12</v>
      </c>
      <c r="M14" s="126">
        <f>SUM(M15:M17)</f>
        <v>571</v>
      </c>
      <c r="N14" s="112"/>
    </row>
    <row r="15" spans="1:25" ht="15.75" customHeight="1" x14ac:dyDescent="0.3">
      <c r="A15" s="128" t="s">
        <v>271</v>
      </c>
      <c r="B15" s="129"/>
      <c r="C15" s="130"/>
      <c r="D15" s="100">
        <v>95</v>
      </c>
      <c r="E15" s="100">
        <v>93</v>
      </c>
      <c r="F15" s="132">
        <f>SUM(D15:E15)</f>
        <v>188</v>
      </c>
      <c r="G15" s="112"/>
      <c r="H15" s="128" t="s">
        <v>266</v>
      </c>
      <c r="I15" s="129"/>
      <c r="J15" s="130"/>
      <c r="K15" s="100">
        <v>95</v>
      </c>
      <c r="L15" s="100">
        <v>97</v>
      </c>
      <c r="M15" s="132">
        <f>SUM(K15:L15)</f>
        <v>192</v>
      </c>
      <c r="N15" s="112"/>
    </row>
    <row r="16" spans="1:25" ht="15.75" customHeight="1" x14ac:dyDescent="0.3">
      <c r="A16" s="133" t="s">
        <v>307</v>
      </c>
      <c r="B16" s="134"/>
      <c r="C16" s="135"/>
      <c r="D16" s="108">
        <v>100</v>
      </c>
      <c r="E16" s="139">
        <v>98</v>
      </c>
      <c r="F16" s="103">
        <f>SUM(D16:E16)</f>
        <v>198</v>
      </c>
      <c r="G16" s="112"/>
      <c r="H16" s="133" t="s">
        <v>296</v>
      </c>
      <c r="I16" s="134"/>
      <c r="J16" s="135"/>
      <c r="K16" s="102">
        <v>93</v>
      </c>
      <c r="L16" s="102">
        <v>91</v>
      </c>
      <c r="M16" s="103">
        <f>SUM(K16:L16)</f>
        <v>184</v>
      </c>
      <c r="N16" s="112"/>
    </row>
    <row r="17" spans="1:20" ht="15.75" customHeight="1" x14ac:dyDescent="0.3">
      <c r="A17" s="136" t="s">
        <v>283</v>
      </c>
      <c r="B17" s="137"/>
      <c r="C17" s="138"/>
      <c r="D17" s="104">
        <v>99</v>
      </c>
      <c r="E17" s="104">
        <v>98</v>
      </c>
      <c r="F17" s="105">
        <f>SUM(D17:E17)</f>
        <v>197</v>
      </c>
      <c r="G17" s="112"/>
      <c r="H17" s="140" t="s">
        <v>278</v>
      </c>
      <c r="I17" s="137"/>
      <c r="J17" s="138"/>
      <c r="K17" s="104">
        <v>97</v>
      </c>
      <c r="L17" s="104">
        <v>98</v>
      </c>
      <c r="M17" s="105">
        <f>SUM(K17:L17)</f>
        <v>195</v>
      </c>
      <c r="N17" s="112"/>
    </row>
    <row r="18" spans="1:20" ht="15.75" customHeight="1" x14ac:dyDescent="0.3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</row>
    <row r="19" spans="1:20" ht="15.75" customHeight="1" x14ac:dyDescent="0.3">
      <c r="H19" s="141" t="s">
        <v>3</v>
      </c>
      <c r="I19" s="98" t="s">
        <v>187</v>
      </c>
      <c r="J19" s="98" t="s">
        <v>188</v>
      </c>
      <c r="K19" s="98" t="s">
        <v>189</v>
      </c>
      <c r="L19" s="98" t="s">
        <v>190</v>
      </c>
      <c r="M19" s="98" t="s">
        <v>11</v>
      </c>
      <c r="N19" s="99" t="s">
        <v>191</v>
      </c>
    </row>
    <row r="20" spans="1:20" ht="15.75" customHeight="1" x14ac:dyDescent="0.3">
      <c r="B20" s="86" t="s">
        <v>433</v>
      </c>
      <c r="H20" s="379" t="s">
        <v>426</v>
      </c>
      <c r="I20" s="100">
        <v>6</v>
      </c>
      <c r="J20" s="100">
        <v>6</v>
      </c>
      <c r="K20" s="100"/>
      <c r="L20" s="100"/>
      <c r="M20" s="100">
        <v>3507</v>
      </c>
      <c r="N20" s="132">
        <v>12</v>
      </c>
    </row>
    <row r="21" spans="1:20" ht="15.75" customHeight="1" x14ac:dyDescent="0.3">
      <c r="B21" s="257" t="s">
        <v>1469</v>
      </c>
      <c r="H21" s="143" t="s">
        <v>431</v>
      </c>
      <c r="I21" s="102">
        <v>6</v>
      </c>
      <c r="J21" s="102">
        <v>4</v>
      </c>
      <c r="K21" s="102">
        <v>1</v>
      </c>
      <c r="L21" s="102">
        <v>1</v>
      </c>
      <c r="M21" s="102">
        <v>3514</v>
      </c>
      <c r="N21" s="103">
        <v>9</v>
      </c>
    </row>
    <row r="22" spans="1:20" ht="15.75" customHeight="1" x14ac:dyDescent="0.3">
      <c r="B22" s="92" t="s">
        <v>1460</v>
      </c>
      <c r="H22" s="143" t="s">
        <v>424</v>
      </c>
      <c r="I22" s="102">
        <v>6</v>
      </c>
      <c r="J22" s="102">
        <v>3</v>
      </c>
      <c r="K22" s="102"/>
      <c r="L22" s="102">
        <v>3</v>
      </c>
      <c r="M22" s="102">
        <v>3455</v>
      </c>
      <c r="N22" s="103">
        <v>6</v>
      </c>
    </row>
    <row r="23" spans="1:20" ht="15.75" customHeight="1" x14ac:dyDescent="0.3">
      <c r="H23" s="143" t="s">
        <v>423</v>
      </c>
      <c r="I23" s="157">
        <v>6</v>
      </c>
      <c r="J23" s="157">
        <v>2</v>
      </c>
      <c r="K23" s="157">
        <v>1</v>
      </c>
      <c r="L23" s="157">
        <v>3</v>
      </c>
      <c r="M23" s="157">
        <v>3468</v>
      </c>
      <c r="N23" s="163">
        <v>5</v>
      </c>
    </row>
    <row r="24" spans="1:20" ht="15.75" customHeight="1" x14ac:dyDescent="0.3">
      <c r="H24" s="143" t="s">
        <v>432</v>
      </c>
      <c r="I24" s="102">
        <v>6</v>
      </c>
      <c r="J24" s="102">
        <v>2</v>
      </c>
      <c r="K24" s="102"/>
      <c r="L24" s="102">
        <v>4</v>
      </c>
      <c r="M24" s="102">
        <v>3450</v>
      </c>
      <c r="N24" s="103">
        <v>4</v>
      </c>
    </row>
    <row r="25" spans="1:20" ht="15.75" customHeight="1" x14ac:dyDescent="0.3">
      <c r="H25" s="144" t="s">
        <v>427</v>
      </c>
      <c r="I25" s="104">
        <v>6</v>
      </c>
      <c r="J25" s="104"/>
      <c r="K25" s="104"/>
      <c r="L25" s="104">
        <v>6</v>
      </c>
      <c r="M25" s="104">
        <v>3244</v>
      </c>
      <c r="N25" s="105">
        <v>0</v>
      </c>
    </row>
    <row r="26" spans="1:20" ht="15.75" customHeight="1" x14ac:dyDescent="0.3">
      <c r="B26" s="145"/>
      <c r="C26" s="145"/>
      <c r="H26" s="146"/>
      <c r="I26" s="147"/>
      <c r="J26" s="147"/>
      <c r="K26" s="147"/>
      <c r="L26" s="147"/>
      <c r="M26" s="147"/>
      <c r="N26" s="147"/>
    </row>
    <row r="27" spans="1:20" ht="15.75" customHeight="1" x14ac:dyDescent="0.3">
      <c r="A27" s="148"/>
      <c r="B27" s="148"/>
      <c r="C27" s="148"/>
      <c r="D27" s="148"/>
      <c r="E27" s="148"/>
      <c r="F27" s="148"/>
      <c r="G27" s="149"/>
      <c r="H27" s="148"/>
      <c r="I27" s="148"/>
      <c r="J27" s="148"/>
      <c r="K27" s="148"/>
      <c r="L27" s="148"/>
      <c r="M27" s="148"/>
      <c r="N27" s="148"/>
      <c r="P27" s="147"/>
    </row>
    <row r="28" spans="1:20" ht="15.75" customHeight="1" x14ac:dyDescent="0.3"/>
    <row r="29" spans="1:20" ht="15.75" customHeight="1" x14ac:dyDescent="0.3">
      <c r="A29" s="91" t="s">
        <v>5</v>
      </c>
      <c r="B29" s="91"/>
      <c r="C29" s="91"/>
      <c r="D29" s="91"/>
      <c r="E29" s="91"/>
      <c r="F29" s="91"/>
      <c r="N29" s="91"/>
      <c r="O29" s="91"/>
    </row>
    <row r="30" spans="1:20" ht="15.75" customHeight="1" x14ac:dyDescent="0.3">
      <c r="A30" s="123" t="s">
        <v>434</v>
      </c>
      <c r="B30" s="124"/>
      <c r="C30" s="125">
        <v>570</v>
      </c>
      <c r="D30" s="124"/>
      <c r="E30" s="96" t="s">
        <v>12</v>
      </c>
      <c r="F30" s="126">
        <f>SUM(F31:F33)</f>
        <v>574</v>
      </c>
      <c r="G30" s="127" t="s">
        <v>181</v>
      </c>
      <c r="H30" s="123" t="s">
        <v>435</v>
      </c>
      <c r="I30" s="124"/>
      <c r="J30" s="125">
        <v>566</v>
      </c>
      <c r="K30" s="124"/>
      <c r="L30" s="96" t="s">
        <v>12</v>
      </c>
      <c r="M30" s="126">
        <f>SUM(M31:M33)</f>
        <v>569</v>
      </c>
      <c r="N30" s="112"/>
      <c r="O30" s="112"/>
      <c r="P30"/>
      <c r="Q30"/>
      <c r="R30"/>
      <c r="S30"/>
      <c r="T30"/>
    </row>
    <row r="31" spans="1:20" ht="15.75" customHeight="1" x14ac:dyDescent="0.3">
      <c r="A31" s="128" t="s">
        <v>314</v>
      </c>
      <c r="B31" s="129"/>
      <c r="C31" s="130"/>
      <c r="D31" s="100">
        <v>90</v>
      </c>
      <c r="E31" s="100">
        <v>94</v>
      </c>
      <c r="F31" s="132">
        <f>SUM(D31:E31)</f>
        <v>184</v>
      </c>
      <c r="G31" s="112"/>
      <c r="H31" s="128" t="s">
        <v>317</v>
      </c>
      <c r="I31" s="129"/>
      <c r="J31" s="130"/>
      <c r="K31" s="100">
        <v>96</v>
      </c>
      <c r="L31" s="100">
        <v>93</v>
      </c>
      <c r="M31" s="132">
        <f>SUM(K31:L31)</f>
        <v>189</v>
      </c>
      <c r="N31" s="112"/>
      <c r="O31" s="112"/>
      <c r="P31"/>
      <c r="Q31"/>
      <c r="R31"/>
      <c r="S31"/>
      <c r="T31"/>
    </row>
    <row r="32" spans="1:20" ht="15.75" customHeight="1" x14ac:dyDescent="0.3">
      <c r="A32" s="133" t="s">
        <v>292</v>
      </c>
      <c r="B32" s="134"/>
      <c r="C32" s="135"/>
      <c r="D32" s="102">
        <v>95</v>
      </c>
      <c r="E32" s="102">
        <v>99</v>
      </c>
      <c r="F32" s="103">
        <f>SUM(D32:E32)</f>
        <v>194</v>
      </c>
      <c r="G32" s="112"/>
      <c r="H32" s="133" t="s">
        <v>276</v>
      </c>
      <c r="I32" s="134"/>
      <c r="J32" s="135"/>
      <c r="K32" s="102">
        <v>98</v>
      </c>
      <c r="L32" s="102">
        <v>95</v>
      </c>
      <c r="M32" s="103">
        <f>SUM(K32:L32)</f>
        <v>193</v>
      </c>
      <c r="N32" s="112"/>
      <c r="O32" s="112"/>
      <c r="P32"/>
      <c r="Q32"/>
      <c r="R32"/>
      <c r="S32"/>
      <c r="T32"/>
    </row>
    <row r="33" spans="1:20" ht="15.75" customHeight="1" x14ac:dyDescent="0.3">
      <c r="A33" s="136" t="s">
        <v>280</v>
      </c>
      <c r="B33" s="137"/>
      <c r="C33" s="138"/>
      <c r="D33" s="104">
        <v>99</v>
      </c>
      <c r="E33" s="104">
        <v>97</v>
      </c>
      <c r="F33" s="105">
        <f>SUM(D33:E33)</f>
        <v>196</v>
      </c>
      <c r="G33" s="112"/>
      <c r="H33" s="136" t="s">
        <v>322</v>
      </c>
      <c r="I33" s="137"/>
      <c r="J33" s="138"/>
      <c r="K33" s="104">
        <v>96</v>
      </c>
      <c r="L33" s="104">
        <v>91</v>
      </c>
      <c r="M33" s="105">
        <f>SUM(K33:L33)</f>
        <v>187</v>
      </c>
      <c r="N33" s="112"/>
      <c r="O33" s="112"/>
      <c r="P33"/>
      <c r="Q33"/>
      <c r="R33"/>
      <c r="S33"/>
      <c r="T33"/>
    </row>
    <row r="34" spans="1:20" ht="15.75" customHeight="1" x14ac:dyDescent="0.3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/>
      <c r="Q34"/>
      <c r="R34"/>
      <c r="S34"/>
      <c r="T34"/>
    </row>
    <row r="35" spans="1:20" ht="15.75" customHeight="1" x14ac:dyDescent="0.3">
      <c r="A35" s="123" t="s">
        <v>436</v>
      </c>
      <c r="B35" s="124"/>
      <c r="C35" s="125">
        <v>564</v>
      </c>
      <c r="D35" s="124"/>
      <c r="E35" s="96" t="s">
        <v>12</v>
      </c>
      <c r="F35" s="126">
        <f>SUM(F36:F38)</f>
        <v>375</v>
      </c>
      <c r="G35" s="127" t="s">
        <v>181</v>
      </c>
      <c r="H35" s="123" t="s">
        <v>437</v>
      </c>
      <c r="I35" s="124"/>
      <c r="J35" s="125">
        <v>567</v>
      </c>
      <c r="K35" s="124"/>
      <c r="L35" s="96" t="s">
        <v>12</v>
      </c>
      <c r="M35" s="126">
        <f>SUM(M36:M38)</f>
        <v>564</v>
      </c>
      <c r="N35" s="112"/>
      <c r="O35" s="112"/>
      <c r="P35"/>
      <c r="Q35"/>
      <c r="R35"/>
      <c r="S35"/>
      <c r="T35"/>
    </row>
    <row r="36" spans="1:20" ht="15.75" customHeight="1" x14ac:dyDescent="0.3">
      <c r="A36" s="128" t="s">
        <v>438</v>
      </c>
      <c r="B36" s="129"/>
      <c r="C36" s="130"/>
      <c r="D36" s="100" t="s">
        <v>270</v>
      </c>
      <c r="E36" s="100"/>
      <c r="F36" s="132">
        <f>SUM(D36:E36)</f>
        <v>0</v>
      </c>
      <c r="G36" s="112"/>
      <c r="H36" s="128" t="s">
        <v>439</v>
      </c>
      <c r="I36" s="129"/>
      <c r="J36" s="130"/>
      <c r="K36" s="100">
        <v>88</v>
      </c>
      <c r="L36" s="100">
        <v>97</v>
      </c>
      <c r="M36" s="132">
        <f>SUM(K36:L36)</f>
        <v>185</v>
      </c>
      <c r="N36" s="112"/>
      <c r="O36" s="112"/>
      <c r="P36"/>
      <c r="Q36"/>
      <c r="R36"/>
      <c r="S36"/>
      <c r="T36"/>
    </row>
    <row r="37" spans="1:20" ht="15.75" customHeight="1" x14ac:dyDescent="0.3">
      <c r="A37" s="133" t="s">
        <v>440</v>
      </c>
      <c r="B37" s="134"/>
      <c r="C37" s="135"/>
      <c r="D37" s="102">
        <v>92</v>
      </c>
      <c r="E37" s="102">
        <v>94</v>
      </c>
      <c r="F37" s="103">
        <f>SUM(D37:E37)</f>
        <v>186</v>
      </c>
      <c r="G37" s="112"/>
      <c r="H37" s="133" t="s">
        <v>441</v>
      </c>
      <c r="I37" s="134"/>
      <c r="J37" s="135"/>
      <c r="K37" s="102">
        <v>92</v>
      </c>
      <c r="L37" s="102">
        <v>93</v>
      </c>
      <c r="M37" s="103">
        <f>SUM(K37:L37)</f>
        <v>185</v>
      </c>
      <c r="N37" s="112"/>
      <c r="O37" s="112"/>
      <c r="P37"/>
      <c r="Q37"/>
      <c r="R37"/>
      <c r="S37"/>
      <c r="T37"/>
    </row>
    <row r="38" spans="1:20" ht="15.75" customHeight="1" x14ac:dyDescent="0.3">
      <c r="A38" s="136" t="s">
        <v>350</v>
      </c>
      <c r="B38" s="137"/>
      <c r="C38" s="138"/>
      <c r="D38" s="104">
        <v>95</v>
      </c>
      <c r="E38" s="104">
        <v>94</v>
      </c>
      <c r="F38" s="105">
        <f>SUM(D38:E38)</f>
        <v>189</v>
      </c>
      <c r="G38" s="112"/>
      <c r="H38" s="136" t="s">
        <v>442</v>
      </c>
      <c r="I38" s="137"/>
      <c r="J38" s="138"/>
      <c r="K38" s="104">
        <v>97</v>
      </c>
      <c r="L38" s="104">
        <v>97</v>
      </c>
      <c r="M38" s="105">
        <f>SUM(K38:L38)</f>
        <v>194</v>
      </c>
      <c r="N38" s="112"/>
      <c r="O38" s="112"/>
      <c r="P38"/>
      <c r="Q38"/>
      <c r="R38"/>
      <c r="S38"/>
      <c r="T38"/>
    </row>
    <row r="39" spans="1:20" ht="15.75" customHeight="1" x14ac:dyDescent="0.3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/>
      <c r="Q39"/>
      <c r="R39"/>
      <c r="S39"/>
      <c r="T39"/>
    </row>
    <row r="40" spans="1:20" ht="15.75" customHeight="1" x14ac:dyDescent="0.3">
      <c r="A40" s="123" t="s">
        <v>443</v>
      </c>
      <c r="B40" s="124"/>
      <c r="C40" s="125">
        <v>569</v>
      </c>
      <c r="D40" s="124"/>
      <c r="E40" s="96" t="s">
        <v>12</v>
      </c>
      <c r="F40" s="126">
        <f>SUM(F41:F43)</f>
        <v>570</v>
      </c>
      <c r="G40" s="127" t="s">
        <v>181</v>
      </c>
      <c r="H40" s="123" t="s">
        <v>444</v>
      </c>
      <c r="I40" s="124"/>
      <c r="J40" s="125">
        <v>570</v>
      </c>
      <c r="K40" s="124"/>
      <c r="L40" s="96" t="s">
        <v>12</v>
      </c>
      <c r="M40" s="126">
        <f>SUM(M41:M43)</f>
        <v>555</v>
      </c>
      <c r="N40" s="112"/>
      <c r="O40" s="112"/>
      <c r="P40"/>
      <c r="Q40"/>
      <c r="R40"/>
      <c r="S40"/>
      <c r="T40"/>
    </row>
    <row r="41" spans="1:20" ht="15.75" customHeight="1" x14ac:dyDescent="0.3">
      <c r="A41" s="128" t="s">
        <v>311</v>
      </c>
      <c r="B41" s="129"/>
      <c r="C41" s="130"/>
      <c r="D41" s="100">
        <v>94</v>
      </c>
      <c r="E41" s="100">
        <v>94</v>
      </c>
      <c r="F41" s="132">
        <f>SUM(D41:E41)</f>
        <v>188</v>
      </c>
      <c r="G41" s="112"/>
      <c r="H41" s="128" t="s">
        <v>312</v>
      </c>
      <c r="I41" s="129"/>
      <c r="J41" s="130"/>
      <c r="K41" s="100">
        <v>87</v>
      </c>
      <c r="L41" s="100">
        <v>86</v>
      </c>
      <c r="M41" s="132">
        <f>SUM(K41:L41)</f>
        <v>173</v>
      </c>
      <c r="N41" s="112"/>
      <c r="O41" s="112"/>
      <c r="P41"/>
      <c r="Q41"/>
      <c r="R41"/>
      <c r="S41"/>
      <c r="T41"/>
    </row>
    <row r="42" spans="1:20" ht="15.75" customHeight="1" x14ac:dyDescent="0.3">
      <c r="A42" s="133" t="s">
        <v>287</v>
      </c>
      <c r="B42" s="134"/>
      <c r="C42" s="135"/>
      <c r="D42" s="102">
        <v>94</v>
      </c>
      <c r="E42" s="102">
        <v>95</v>
      </c>
      <c r="F42" s="103">
        <f>SUM(D42:E42)</f>
        <v>189</v>
      </c>
      <c r="G42" s="112"/>
      <c r="H42" s="133" t="s">
        <v>60</v>
      </c>
      <c r="I42" s="134"/>
      <c r="J42" s="135"/>
      <c r="K42" s="102">
        <v>98</v>
      </c>
      <c r="L42" s="102">
        <v>94</v>
      </c>
      <c r="M42" s="103">
        <f>SUM(K42:L42)</f>
        <v>192</v>
      </c>
      <c r="N42" s="112"/>
      <c r="O42" s="112"/>
      <c r="P42"/>
      <c r="Q42"/>
      <c r="R42"/>
      <c r="S42"/>
      <c r="T42"/>
    </row>
    <row r="43" spans="1:20" ht="15.75" customHeight="1" x14ac:dyDescent="0.3">
      <c r="A43" s="136" t="s">
        <v>445</v>
      </c>
      <c r="B43" s="137"/>
      <c r="C43" s="138"/>
      <c r="D43" s="104">
        <v>97</v>
      </c>
      <c r="E43" s="104">
        <v>96</v>
      </c>
      <c r="F43" s="105">
        <f>SUM(D43:E43)</f>
        <v>193</v>
      </c>
      <c r="G43" s="112"/>
      <c r="H43" s="136" t="s">
        <v>297</v>
      </c>
      <c r="I43" s="137"/>
      <c r="J43" s="138"/>
      <c r="K43" s="104">
        <v>93</v>
      </c>
      <c r="L43" s="104">
        <v>97</v>
      </c>
      <c r="M43" s="105">
        <f>SUM(K43:L43)</f>
        <v>190</v>
      </c>
      <c r="N43" s="112"/>
      <c r="O43" s="112"/>
      <c r="P43"/>
      <c r="Q43"/>
      <c r="R43"/>
      <c r="S43"/>
      <c r="T43"/>
    </row>
    <row r="44" spans="1:20" ht="15.75" customHeight="1" x14ac:dyDescent="0.3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/>
      <c r="Q44"/>
      <c r="R44"/>
      <c r="S44"/>
      <c r="T44"/>
    </row>
    <row r="45" spans="1:20" ht="15.75" customHeight="1" x14ac:dyDescent="0.3">
      <c r="H45" s="141" t="s">
        <v>5</v>
      </c>
      <c r="I45" s="98" t="s">
        <v>187</v>
      </c>
      <c r="J45" s="98" t="s">
        <v>188</v>
      </c>
      <c r="K45" s="98" t="s">
        <v>189</v>
      </c>
      <c r="L45" s="98" t="s">
        <v>190</v>
      </c>
      <c r="M45" s="98" t="s">
        <v>11</v>
      </c>
      <c r="N45" s="99" t="s">
        <v>191</v>
      </c>
    </row>
    <row r="46" spans="1:20" ht="15.75" customHeight="1" x14ac:dyDescent="0.3">
      <c r="B46" s="86" t="s">
        <v>446</v>
      </c>
      <c r="H46" s="150" t="s">
        <v>437</v>
      </c>
      <c r="I46" s="151">
        <v>6</v>
      </c>
      <c r="J46" s="151">
        <v>5</v>
      </c>
      <c r="K46" s="151"/>
      <c r="L46" s="151">
        <v>1</v>
      </c>
      <c r="M46" s="151">
        <v>3403</v>
      </c>
      <c r="N46" s="152">
        <v>10</v>
      </c>
      <c r="O46" s="112"/>
      <c r="P46"/>
    </row>
    <row r="47" spans="1:20" ht="15.75" customHeight="1" x14ac:dyDescent="0.3">
      <c r="B47" s="257" t="s">
        <v>1470</v>
      </c>
      <c r="H47" s="153" t="s">
        <v>434</v>
      </c>
      <c r="I47" s="114">
        <v>6</v>
      </c>
      <c r="J47" s="114">
        <v>3</v>
      </c>
      <c r="K47" s="114"/>
      <c r="L47" s="114">
        <v>3</v>
      </c>
      <c r="M47" s="114">
        <v>3398</v>
      </c>
      <c r="N47" s="115">
        <v>6</v>
      </c>
      <c r="O47" s="112"/>
      <c r="P47"/>
    </row>
    <row r="48" spans="1:20" ht="15.75" customHeight="1" x14ac:dyDescent="0.3">
      <c r="B48" s="92" t="s">
        <v>1460</v>
      </c>
      <c r="H48" s="153" t="s">
        <v>435</v>
      </c>
      <c r="I48" s="114">
        <v>6</v>
      </c>
      <c r="J48" s="114">
        <v>3</v>
      </c>
      <c r="K48" s="114"/>
      <c r="L48" s="114">
        <v>3</v>
      </c>
      <c r="M48" s="114">
        <v>3383</v>
      </c>
      <c r="N48" s="115">
        <v>6</v>
      </c>
      <c r="O48" s="112"/>
      <c r="P48"/>
    </row>
    <row r="49" spans="1:16" ht="15.75" customHeight="1" x14ac:dyDescent="0.3">
      <c r="H49" s="153" t="s">
        <v>443</v>
      </c>
      <c r="I49" s="114">
        <v>6</v>
      </c>
      <c r="J49" s="114">
        <v>3</v>
      </c>
      <c r="K49" s="114"/>
      <c r="L49" s="114">
        <v>3</v>
      </c>
      <c r="M49" s="114">
        <v>3352</v>
      </c>
      <c r="N49" s="115">
        <v>6</v>
      </c>
      <c r="O49" s="112"/>
      <c r="P49"/>
    </row>
    <row r="50" spans="1:16" ht="15.75" customHeight="1" x14ac:dyDescent="0.3">
      <c r="H50" s="153" t="s">
        <v>444</v>
      </c>
      <c r="I50" s="114">
        <v>6</v>
      </c>
      <c r="J50" s="114">
        <v>2</v>
      </c>
      <c r="K50" s="114"/>
      <c r="L50" s="114">
        <v>4</v>
      </c>
      <c r="M50" s="114">
        <v>3381</v>
      </c>
      <c r="N50" s="115">
        <v>4</v>
      </c>
      <c r="O50" s="112"/>
      <c r="P50"/>
    </row>
    <row r="51" spans="1:16" ht="15.75" customHeight="1" x14ac:dyDescent="0.3">
      <c r="H51" s="154" t="s">
        <v>436</v>
      </c>
      <c r="I51" s="117">
        <v>6</v>
      </c>
      <c r="J51" s="117">
        <v>2</v>
      </c>
      <c r="K51" s="117"/>
      <c r="L51" s="117">
        <v>4</v>
      </c>
      <c r="M51" s="117">
        <v>3110</v>
      </c>
      <c r="N51" s="118">
        <v>4</v>
      </c>
      <c r="O51" s="112"/>
      <c r="P51"/>
    </row>
    <row r="52" spans="1:16" ht="15.75" customHeight="1" x14ac:dyDescent="0.3"/>
    <row r="53" spans="1:16" ht="15.75" customHeight="1" x14ac:dyDescent="0.3">
      <c r="A53" s="86" t="s">
        <v>219</v>
      </c>
      <c r="E53" s="87"/>
      <c r="G53" s="155" t="s">
        <v>1547</v>
      </c>
    </row>
    <row r="54" spans="1:16" ht="15.75" customHeight="1" x14ac:dyDescent="0.3">
      <c r="A54" s="86" t="s">
        <v>1548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CC712859-4BB1-42AF-B869-C36D2D34A6F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6A3DB-6F08-4122-A56D-A2EBBDF454A9}">
  <sheetPr codeName="Sheet12"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86" customWidth="1"/>
    <col min="2" max="6" width="5" style="86" customWidth="1"/>
    <col min="7" max="7" width="4.7109375" style="87" customWidth="1"/>
    <col min="8" max="8" width="20.7109375" style="86" customWidth="1"/>
    <col min="9" max="14" width="5" style="86" customWidth="1"/>
    <col min="15" max="22" width="4.140625" style="86" customWidth="1"/>
    <col min="23" max="25" width="10.28515625" style="86"/>
  </cols>
  <sheetData>
    <row r="1" spans="1:25" ht="18" x14ac:dyDescent="0.35">
      <c r="A1" s="84" t="s">
        <v>422</v>
      </c>
      <c r="B1" s="84"/>
      <c r="C1" s="84"/>
      <c r="D1" s="85"/>
      <c r="E1" s="85"/>
      <c r="F1" s="85"/>
      <c r="G1" s="121"/>
      <c r="H1" s="85"/>
      <c r="I1" s="85"/>
      <c r="J1" s="85" t="s">
        <v>1546</v>
      </c>
      <c r="K1" s="84"/>
      <c r="L1" s="85"/>
      <c r="M1" s="85"/>
      <c r="N1" s="84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5">
      <c r="A2" s="392" t="s">
        <v>1</v>
      </c>
      <c r="I2" s="88" t="s">
        <v>262</v>
      </c>
      <c r="J2" s="122">
        <v>2</v>
      </c>
    </row>
    <row r="3" spans="1:25" ht="15.75" customHeight="1" x14ac:dyDescent="0.3">
      <c r="A3" s="91" t="s">
        <v>43</v>
      </c>
      <c r="B3" s="91"/>
      <c r="C3" s="91"/>
      <c r="D3" s="91"/>
      <c r="E3" s="91"/>
      <c r="F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ht="15.75" customHeight="1" x14ac:dyDescent="0.3">
      <c r="A4" s="123" t="s">
        <v>447</v>
      </c>
      <c r="B4" s="124"/>
      <c r="C4" s="125">
        <v>559</v>
      </c>
      <c r="D4" s="124"/>
      <c r="E4" s="96" t="s">
        <v>12</v>
      </c>
      <c r="F4" s="126">
        <f>SUM(F5:F7)</f>
        <v>561</v>
      </c>
      <c r="G4" s="127" t="s">
        <v>181</v>
      </c>
      <c r="H4" s="123" t="s">
        <v>194</v>
      </c>
      <c r="I4" s="124"/>
      <c r="J4" s="125">
        <v>547</v>
      </c>
      <c r="K4" s="124"/>
      <c r="L4" s="96" t="s">
        <v>12</v>
      </c>
      <c r="M4" s="126">
        <f>SUM(M5:M7)</f>
        <v>544</v>
      </c>
      <c r="N4" s="112"/>
      <c r="O4" s="112"/>
      <c r="P4"/>
      <c r="Q4"/>
      <c r="R4"/>
      <c r="S4"/>
      <c r="T4"/>
    </row>
    <row r="5" spans="1:25" ht="15.75" customHeight="1" x14ac:dyDescent="0.3">
      <c r="A5" s="128" t="s">
        <v>342</v>
      </c>
      <c r="B5" s="129"/>
      <c r="C5" s="130"/>
      <c r="D5" s="100">
        <v>94</v>
      </c>
      <c r="E5" s="100">
        <v>90</v>
      </c>
      <c r="F5" s="132">
        <f>SUM(D5:E5)</f>
        <v>184</v>
      </c>
      <c r="G5" s="112"/>
      <c r="H5" s="128" t="s">
        <v>356</v>
      </c>
      <c r="I5" s="129"/>
      <c r="J5" s="130"/>
      <c r="K5" s="100">
        <v>89</v>
      </c>
      <c r="L5" s="100">
        <v>92</v>
      </c>
      <c r="M5" s="132">
        <f>SUM(K5:L5)</f>
        <v>181</v>
      </c>
      <c r="N5" s="112"/>
      <c r="O5" s="112"/>
      <c r="P5"/>
      <c r="Q5"/>
      <c r="R5"/>
      <c r="S5"/>
      <c r="T5"/>
    </row>
    <row r="6" spans="1:25" ht="15.75" customHeight="1" x14ac:dyDescent="0.3">
      <c r="A6" s="133" t="s">
        <v>320</v>
      </c>
      <c r="B6" s="134"/>
      <c r="C6" s="135"/>
      <c r="D6" s="102">
        <v>91</v>
      </c>
      <c r="E6" s="102">
        <v>95</v>
      </c>
      <c r="F6" s="103">
        <f>SUM(D6:E6)</f>
        <v>186</v>
      </c>
      <c r="G6" s="112"/>
      <c r="H6" s="133" t="s">
        <v>366</v>
      </c>
      <c r="I6" s="134"/>
      <c r="J6" s="135"/>
      <c r="K6" s="102">
        <v>88</v>
      </c>
      <c r="L6" s="102">
        <v>93</v>
      </c>
      <c r="M6" s="103">
        <f>SUM(K6:L6)</f>
        <v>181</v>
      </c>
      <c r="N6" s="112"/>
      <c r="O6" s="112"/>
      <c r="P6"/>
      <c r="Q6"/>
      <c r="R6"/>
      <c r="S6"/>
      <c r="T6"/>
    </row>
    <row r="7" spans="1:25" ht="15.75" customHeight="1" x14ac:dyDescent="0.3">
      <c r="A7" s="136" t="s">
        <v>329</v>
      </c>
      <c r="B7" s="137"/>
      <c r="C7" s="138"/>
      <c r="D7" s="104">
        <v>96</v>
      </c>
      <c r="E7" s="104">
        <v>95</v>
      </c>
      <c r="F7" s="105">
        <f>SUM(D7:E7)</f>
        <v>191</v>
      </c>
      <c r="G7" s="112"/>
      <c r="H7" s="136" t="s">
        <v>349</v>
      </c>
      <c r="I7" s="137"/>
      <c r="J7" s="138"/>
      <c r="K7" s="104">
        <v>90</v>
      </c>
      <c r="L7" s="104">
        <v>92</v>
      </c>
      <c r="M7" s="105">
        <f>SUM(K7:L7)</f>
        <v>182</v>
      </c>
      <c r="N7" s="112"/>
      <c r="O7" s="112"/>
      <c r="P7"/>
      <c r="Q7"/>
      <c r="R7"/>
      <c r="S7"/>
      <c r="T7"/>
    </row>
    <row r="8" spans="1:25" ht="15.75" customHeight="1" x14ac:dyDescent="0.3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/>
      <c r="Q8"/>
      <c r="R8"/>
      <c r="S8"/>
      <c r="T8"/>
    </row>
    <row r="9" spans="1:25" ht="15.75" customHeight="1" x14ac:dyDescent="0.3">
      <c r="A9" s="123" t="s">
        <v>448</v>
      </c>
      <c r="B9" s="124"/>
      <c r="C9" s="125">
        <v>545</v>
      </c>
      <c r="D9" s="124"/>
      <c r="E9" s="96" t="s">
        <v>12</v>
      </c>
      <c r="F9" s="126">
        <f>SUM(F10:F12)</f>
        <v>552</v>
      </c>
      <c r="G9" s="127" t="s">
        <v>181</v>
      </c>
      <c r="H9" s="123" t="s">
        <v>449</v>
      </c>
      <c r="I9" s="124"/>
      <c r="J9" s="125">
        <v>544</v>
      </c>
      <c r="K9" s="124"/>
      <c r="L9" s="96" t="s">
        <v>12</v>
      </c>
      <c r="M9" s="126">
        <f>SUM(M10:M12)</f>
        <v>356</v>
      </c>
      <c r="N9" s="112"/>
      <c r="O9" s="112"/>
      <c r="P9"/>
      <c r="Q9"/>
      <c r="R9"/>
      <c r="S9"/>
      <c r="T9"/>
    </row>
    <row r="10" spans="1:25" ht="15.75" customHeight="1" x14ac:dyDescent="0.3">
      <c r="A10" s="128" t="s">
        <v>365</v>
      </c>
      <c r="B10" s="129"/>
      <c r="C10" s="130"/>
      <c r="D10" s="100">
        <v>94</v>
      </c>
      <c r="E10" s="100">
        <v>95</v>
      </c>
      <c r="F10" s="132">
        <f>SUM(D10:E10)</f>
        <v>189</v>
      </c>
      <c r="G10" s="112"/>
      <c r="H10" s="128" t="s">
        <v>360</v>
      </c>
      <c r="I10" s="129"/>
      <c r="J10" s="130"/>
      <c r="K10" s="100">
        <v>87</v>
      </c>
      <c r="L10" s="100">
        <v>90</v>
      </c>
      <c r="M10" s="132">
        <f>SUM(K10:L10)</f>
        <v>177</v>
      </c>
      <c r="N10" s="112"/>
      <c r="O10" s="112"/>
      <c r="P10"/>
      <c r="Q10"/>
      <c r="R10"/>
      <c r="S10"/>
      <c r="T10"/>
    </row>
    <row r="11" spans="1:25" ht="15.75" customHeight="1" x14ac:dyDescent="0.3">
      <c r="A11" s="133" t="s">
        <v>340</v>
      </c>
      <c r="B11" s="134"/>
      <c r="C11" s="135"/>
      <c r="D11" s="102">
        <v>92</v>
      </c>
      <c r="E11" s="102">
        <v>94</v>
      </c>
      <c r="F11" s="103">
        <f>SUM(D11:E11)</f>
        <v>186</v>
      </c>
      <c r="G11" s="112"/>
      <c r="H11" s="133" t="s">
        <v>156</v>
      </c>
      <c r="I11" s="134"/>
      <c r="J11" s="135"/>
      <c r="K11" s="102">
        <v>90</v>
      </c>
      <c r="L11" s="102">
        <v>89</v>
      </c>
      <c r="M11" s="103">
        <f>SUM(K11:L11)</f>
        <v>179</v>
      </c>
      <c r="N11" s="112"/>
      <c r="O11" s="112"/>
      <c r="P11"/>
      <c r="Q11"/>
      <c r="R11"/>
      <c r="S11"/>
      <c r="T11"/>
    </row>
    <row r="12" spans="1:25" ht="15.75" customHeight="1" x14ac:dyDescent="0.3">
      <c r="A12" s="136" t="s">
        <v>373</v>
      </c>
      <c r="B12" s="137"/>
      <c r="C12" s="138"/>
      <c r="D12" s="104">
        <v>92</v>
      </c>
      <c r="E12" s="104">
        <v>85</v>
      </c>
      <c r="F12" s="105">
        <f>SUM(D12:E12)</f>
        <v>177</v>
      </c>
      <c r="G12" s="112"/>
      <c r="H12" s="136" t="s">
        <v>371</v>
      </c>
      <c r="I12" s="137"/>
      <c r="J12" s="138"/>
      <c r="K12" s="104" t="s">
        <v>69</v>
      </c>
      <c r="L12" s="104"/>
      <c r="M12" s="105">
        <f>SUM(K12:L12)</f>
        <v>0</v>
      </c>
      <c r="N12" s="112"/>
      <c r="O12" s="112"/>
      <c r="P12"/>
      <c r="Q12"/>
      <c r="R12"/>
      <c r="S12"/>
      <c r="T12"/>
    </row>
    <row r="13" spans="1:25" ht="15.75" customHeight="1" x14ac:dyDescent="0.3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/>
      <c r="Q13"/>
      <c r="R13"/>
      <c r="S13"/>
      <c r="T13"/>
    </row>
    <row r="14" spans="1:25" ht="15.75" customHeight="1" x14ac:dyDescent="0.3">
      <c r="A14" s="123" t="s">
        <v>450</v>
      </c>
      <c r="B14" s="124"/>
      <c r="C14" s="125">
        <v>555</v>
      </c>
      <c r="D14" s="124"/>
      <c r="E14" s="96" t="s">
        <v>12</v>
      </c>
      <c r="F14" s="126">
        <f>SUM(F15:F17)</f>
        <v>568</v>
      </c>
      <c r="G14" s="127" t="s">
        <v>181</v>
      </c>
      <c r="H14" s="123" t="s">
        <v>451</v>
      </c>
      <c r="I14" s="124"/>
      <c r="J14" s="125">
        <v>557</v>
      </c>
      <c r="K14" s="124"/>
      <c r="L14" s="96" t="s">
        <v>12</v>
      </c>
      <c r="M14" s="126">
        <f>SUM(M15:M17)</f>
        <v>562</v>
      </c>
      <c r="N14" s="112"/>
      <c r="O14" s="112"/>
      <c r="P14"/>
      <c r="Q14"/>
      <c r="R14"/>
      <c r="S14"/>
      <c r="T14"/>
    </row>
    <row r="15" spans="1:25" ht="15.75" customHeight="1" x14ac:dyDescent="0.3">
      <c r="A15" s="128" t="s">
        <v>355</v>
      </c>
      <c r="B15" s="129"/>
      <c r="C15" s="130"/>
      <c r="D15" s="100">
        <v>93</v>
      </c>
      <c r="E15" s="100">
        <v>91</v>
      </c>
      <c r="F15" s="132">
        <f>SUM(D15:E15)</f>
        <v>184</v>
      </c>
      <c r="G15" s="112"/>
      <c r="H15" s="128" t="s">
        <v>335</v>
      </c>
      <c r="I15" s="129"/>
      <c r="J15" s="130"/>
      <c r="K15" s="100">
        <v>92</v>
      </c>
      <c r="L15" s="100">
        <v>91</v>
      </c>
      <c r="M15" s="132">
        <f>SUM(K15:L15)</f>
        <v>183</v>
      </c>
      <c r="N15" s="112"/>
      <c r="O15" s="112"/>
      <c r="P15"/>
      <c r="Q15"/>
      <c r="R15"/>
      <c r="S15"/>
      <c r="T15"/>
    </row>
    <row r="16" spans="1:25" ht="15.75" customHeight="1" x14ac:dyDescent="0.3">
      <c r="A16" s="156" t="s">
        <v>357</v>
      </c>
      <c r="B16" s="134"/>
      <c r="C16" s="135"/>
      <c r="D16" s="157">
        <v>94</v>
      </c>
      <c r="E16" s="102">
        <v>96</v>
      </c>
      <c r="F16" s="103">
        <f>SUM(D16:E16)</f>
        <v>190</v>
      </c>
      <c r="G16" s="112"/>
      <c r="H16" s="133" t="s">
        <v>347</v>
      </c>
      <c r="I16" s="134"/>
      <c r="J16" s="135"/>
      <c r="K16" s="102">
        <v>94</v>
      </c>
      <c r="L16" s="102">
        <v>94</v>
      </c>
      <c r="M16" s="103">
        <f>SUM(K16:L16)</f>
        <v>188</v>
      </c>
      <c r="N16" s="112"/>
      <c r="O16" s="112"/>
      <c r="P16"/>
      <c r="Q16"/>
      <c r="R16"/>
      <c r="S16"/>
      <c r="T16"/>
    </row>
    <row r="17" spans="1:20" ht="15.75" customHeight="1" x14ac:dyDescent="0.3">
      <c r="A17" s="136" t="s">
        <v>308</v>
      </c>
      <c r="B17" s="137"/>
      <c r="C17" s="138"/>
      <c r="D17" s="104">
        <v>98</v>
      </c>
      <c r="E17" s="104">
        <v>96</v>
      </c>
      <c r="F17" s="105">
        <f>SUM(D17:E17)</f>
        <v>194</v>
      </c>
      <c r="G17" s="112"/>
      <c r="H17" s="136" t="s">
        <v>324</v>
      </c>
      <c r="I17" s="137"/>
      <c r="J17" s="138"/>
      <c r="K17" s="104">
        <v>95</v>
      </c>
      <c r="L17" s="104">
        <v>96</v>
      </c>
      <c r="M17" s="105">
        <f>SUM(K17:L17)</f>
        <v>191</v>
      </c>
      <c r="N17" s="112"/>
      <c r="O17" s="112"/>
      <c r="P17"/>
      <c r="Q17"/>
      <c r="R17"/>
      <c r="S17"/>
      <c r="T17"/>
    </row>
    <row r="18" spans="1:20" ht="15.75" customHeight="1" x14ac:dyDescent="0.3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/>
      <c r="Q18"/>
      <c r="R18"/>
      <c r="S18"/>
      <c r="T18"/>
    </row>
    <row r="19" spans="1:20" ht="15.75" customHeight="1" x14ac:dyDescent="0.3">
      <c r="H19" s="141" t="s">
        <v>43</v>
      </c>
      <c r="I19" s="98" t="s">
        <v>187</v>
      </c>
      <c r="J19" s="98" t="s">
        <v>188</v>
      </c>
      <c r="K19" s="98" t="s">
        <v>189</v>
      </c>
      <c r="L19" s="98" t="s">
        <v>190</v>
      </c>
      <c r="M19" s="98" t="s">
        <v>11</v>
      </c>
      <c r="N19" s="99" t="s">
        <v>191</v>
      </c>
    </row>
    <row r="20" spans="1:20" ht="15.75" customHeight="1" x14ac:dyDescent="0.3">
      <c r="B20" s="86" t="s">
        <v>452</v>
      </c>
      <c r="H20" s="150" t="s">
        <v>447</v>
      </c>
      <c r="I20" s="151">
        <v>6</v>
      </c>
      <c r="J20" s="151">
        <v>5</v>
      </c>
      <c r="K20" s="151"/>
      <c r="L20" s="151">
        <v>1</v>
      </c>
      <c r="M20" s="151">
        <v>3269</v>
      </c>
      <c r="N20" s="152">
        <v>10</v>
      </c>
      <c r="O20" s="112"/>
      <c r="P20"/>
    </row>
    <row r="21" spans="1:20" ht="15.75" customHeight="1" x14ac:dyDescent="0.3">
      <c r="B21" s="257" t="s">
        <v>1471</v>
      </c>
      <c r="H21" s="153" t="s">
        <v>451</v>
      </c>
      <c r="I21" s="114">
        <v>6</v>
      </c>
      <c r="J21" s="114">
        <v>4</v>
      </c>
      <c r="K21" s="114"/>
      <c r="L21" s="114">
        <v>2</v>
      </c>
      <c r="M21" s="114">
        <v>3329</v>
      </c>
      <c r="N21" s="115">
        <v>8</v>
      </c>
      <c r="O21" s="112"/>
      <c r="P21"/>
    </row>
    <row r="22" spans="1:20" ht="15.75" customHeight="1" x14ac:dyDescent="0.3">
      <c r="B22" s="92" t="s">
        <v>1460</v>
      </c>
      <c r="H22" s="153" t="s">
        <v>194</v>
      </c>
      <c r="I22" s="114">
        <v>6</v>
      </c>
      <c r="J22" s="114">
        <v>3</v>
      </c>
      <c r="K22" s="114"/>
      <c r="L22" s="114">
        <v>3</v>
      </c>
      <c r="M22" s="114">
        <v>3319</v>
      </c>
      <c r="N22" s="115">
        <v>6</v>
      </c>
      <c r="O22" s="112"/>
      <c r="P22"/>
    </row>
    <row r="23" spans="1:20" ht="15.75" customHeight="1" x14ac:dyDescent="0.3">
      <c r="H23" s="153" t="s">
        <v>450</v>
      </c>
      <c r="I23" s="114">
        <v>6</v>
      </c>
      <c r="J23" s="114">
        <v>3</v>
      </c>
      <c r="K23" s="114"/>
      <c r="L23" s="114">
        <v>3</v>
      </c>
      <c r="M23" s="114">
        <v>3315</v>
      </c>
      <c r="N23" s="115">
        <v>6</v>
      </c>
      <c r="O23" s="112"/>
      <c r="P23"/>
    </row>
    <row r="24" spans="1:20" ht="15.75" customHeight="1" x14ac:dyDescent="0.3">
      <c r="H24" s="153" t="s">
        <v>448</v>
      </c>
      <c r="I24" s="114">
        <v>6</v>
      </c>
      <c r="J24" s="114">
        <v>2</v>
      </c>
      <c r="K24" s="114"/>
      <c r="L24" s="114">
        <v>4</v>
      </c>
      <c r="M24" s="114">
        <v>3263</v>
      </c>
      <c r="N24" s="115">
        <v>4</v>
      </c>
      <c r="O24" s="112"/>
      <c r="P24"/>
    </row>
    <row r="25" spans="1:20" ht="15.75" customHeight="1" x14ac:dyDescent="0.3">
      <c r="H25" s="154" t="s">
        <v>449</v>
      </c>
      <c r="I25" s="117">
        <v>6</v>
      </c>
      <c r="J25" s="117">
        <v>1</v>
      </c>
      <c r="K25" s="117"/>
      <c r="L25" s="117">
        <v>5</v>
      </c>
      <c r="M25" s="117">
        <v>2862</v>
      </c>
      <c r="N25" s="118">
        <v>2</v>
      </c>
      <c r="O25" s="112"/>
      <c r="P25"/>
    </row>
    <row r="26" spans="1:20" ht="15.75" customHeight="1" x14ac:dyDescent="0.3">
      <c r="B26" s="145"/>
      <c r="C26" s="145"/>
      <c r="H26" s="146"/>
      <c r="I26" s="147"/>
      <c r="J26" s="147"/>
      <c r="K26" s="147"/>
      <c r="L26" s="147"/>
      <c r="M26" s="147"/>
      <c r="N26" s="147"/>
    </row>
    <row r="27" spans="1:20" ht="15.75" customHeight="1" x14ac:dyDescent="0.3">
      <c r="A27" s="148"/>
      <c r="B27" s="148"/>
      <c r="C27" s="148"/>
      <c r="D27" s="148"/>
      <c r="E27" s="148"/>
      <c r="F27" s="148"/>
      <c r="G27" s="149"/>
      <c r="H27" s="148"/>
      <c r="I27" s="148"/>
      <c r="J27" s="148"/>
      <c r="K27" s="148"/>
      <c r="L27" s="148"/>
      <c r="M27" s="148"/>
      <c r="N27" s="148"/>
      <c r="P27" s="147"/>
    </row>
    <row r="28" spans="1:20" ht="15.75" customHeight="1" x14ac:dyDescent="0.3"/>
    <row r="29" spans="1:20" ht="15.75" customHeight="1" x14ac:dyDescent="0.3">
      <c r="A29" s="91" t="s">
        <v>45</v>
      </c>
      <c r="B29" s="91"/>
      <c r="C29" s="91"/>
      <c r="D29" s="91"/>
      <c r="E29" s="91"/>
      <c r="F29" s="91"/>
      <c r="N29" s="91"/>
      <c r="O29" s="91"/>
    </row>
    <row r="30" spans="1:20" ht="15.75" customHeight="1" x14ac:dyDescent="0.3">
      <c r="A30" s="123" t="s">
        <v>453</v>
      </c>
      <c r="B30" s="124"/>
      <c r="C30" s="125">
        <v>535</v>
      </c>
      <c r="D30" s="124"/>
      <c r="E30" s="96" t="s">
        <v>12</v>
      </c>
      <c r="F30" s="126">
        <f>SUM(F31:F33)</f>
        <v>531</v>
      </c>
      <c r="G30" s="127" t="s">
        <v>181</v>
      </c>
      <c r="H30" s="112" t="s">
        <v>454</v>
      </c>
      <c r="I30" s="112"/>
      <c r="J30" s="158">
        <v>487</v>
      </c>
      <c r="K30" s="112"/>
      <c r="L30" s="112"/>
      <c r="M30" s="332">
        <v>487</v>
      </c>
      <c r="N30" s="112"/>
      <c r="O30" s="112"/>
      <c r="P30"/>
      <c r="Q30"/>
      <c r="R30"/>
      <c r="S30"/>
      <c r="T30"/>
    </row>
    <row r="31" spans="1:20" ht="15.75" customHeight="1" x14ac:dyDescent="0.3">
      <c r="A31" s="128" t="s">
        <v>378</v>
      </c>
      <c r="B31" s="129"/>
      <c r="C31" s="130"/>
      <c r="D31" s="100">
        <v>91</v>
      </c>
      <c r="E31" s="100">
        <v>96</v>
      </c>
      <c r="F31" s="132">
        <f>SUM(D31:E31)</f>
        <v>187</v>
      </c>
      <c r="G31" s="112"/>
      <c r="H31" s="112"/>
      <c r="I31" s="112"/>
      <c r="J31" s="112"/>
      <c r="K31" s="112"/>
      <c r="L31" s="112"/>
      <c r="M31" s="112"/>
      <c r="N31" s="112"/>
      <c r="O31" s="112"/>
      <c r="P31"/>
      <c r="Q31"/>
      <c r="R31"/>
      <c r="S31"/>
      <c r="T31"/>
    </row>
    <row r="32" spans="1:20" ht="15.75" customHeight="1" x14ac:dyDescent="0.3">
      <c r="A32" s="133" t="s">
        <v>455</v>
      </c>
      <c r="B32" s="134"/>
      <c r="C32" s="135"/>
      <c r="D32" s="102">
        <v>90</v>
      </c>
      <c r="E32" s="159">
        <v>91</v>
      </c>
      <c r="F32" s="103">
        <f>SUM(D32:E32)</f>
        <v>181</v>
      </c>
      <c r="G32" s="112"/>
      <c r="H32" s="112"/>
      <c r="I32" s="112"/>
      <c r="J32" s="112"/>
      <c r="K32" s="112"/>
      <c r="L32" s="112"/>
      <c r="M32" s="112"/>
      <c r="N32" s="112"/>
      <c r="O32" s="112"/>
      <c r="P32"/>
      <c r="Q32"/>
      <c r="R32"/>
      <c r="S32"/>
      <c r="T32"/>
    </row>
    <row r="33" spans="1:20" ht="15.75" customHeight="1" x14ac:dyDescent="0.3">
      <c r="A33" s="136" t="s">
        <v>395</v>
      </c>
      <c r="B33" s="137"/>
      <c r="C33" s="138"/>
      <c r="D33" s="104">
        <v>81</v>
      </c>
      <c r="E33" s="104">
        <v>82</v>
      </c>
      <c r="F33" s="105">
        <f>SUM(D33:E33)</f>
        <v>163</v>
      </c>
      <c r="G33" s="112"/>
      <c r="H33" s="112"/>
      <c r="I33" s="112"/>
      <c r="J33" s="112"/>
      <c r="K33" s="112"/>
      <c r="L33" s="112"/>
      <c r="M33" s="112"/>
      <c r="N33" s="112"/>
      <c r="O33" s="112"/>
      <c r="P33"/>
      <c r="Q33"/>
      <c r="R33"/>
      <c r="S33"/>
      <c r="T33"/>
    </row>
    <row r="34" spans="1:20" ht="15.75" customHeight="1" x14ac:dyDescent="0.3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/>
      <c r="Q34"/>
      <c r="R34"/>
      <c r="S34"/>
      <c r="T34"/>
    </row>
    <row r="35" spans="1:20" ht="15.75" customHeight="1" x14ac:dyDescent="0.3">
      <c r="A35" s="123" t="s">
        <v>456</v>
      </c>
      <c r="B35" s="124"/>
      <c r="C35" s="125">
        <v>488</v>
      </c>
      <c r="D35" s="124"/>
      <c r="E35" s="96" t="s">
        <v>12</v>
      </c>
      <c r="F35" s="126">
        <f>SUM(F36:F38)</f>
        <v>495</v>
      </c>
      <c r="G35" s="127" t="s">
        <v>181</v>
      </c>
      <c r="H35" s="123" t="s">
        <v>457</v>
      </c>
      <c r="I35" s="124"/>
      <c r="J35" s="125">
        <v>538</v>
      </c>
      <c r="K35" s="124"/>
      <c r="L35" s="96" t="s">
        <v>12</v>
      </c>
      <c r="M35" s="126">
        <f>SUM(M36:M38)</f>
        <v>552</v>
      </c>
      <c r="N35" s="112"/>
      <c r="O35" s="112"/>
      <c r="P35"/>
      <c r="Q35"/>
      <c r="R35"/>
      <c r="S35"/>
      <c r="T35"/>
    </row>
    <row r="36" spans="1:20" ht="15.75" customHeight="1" x14ac:dyDescent="0.3">
      <c r="A36" s="128" t="s">
        <v>358</v>
      </c>
      <c r="B36" s="129"/>
      <c r="C36" s="130"/>
      <c r="D36" s="100">
        <v>82</v>
      </c>
      <c r="E36" s="100">
        <v>87</v>
      </c>
      <c r="F36" s="132">
        <f>SUM(D36:E36)</f>
        <v>169</v>
      </c>
      <c r="G36" s="112"/>
      <c r="H36" s="128" t="s">
        <v>295</v>
      </c>
      <c r="I36" s="129"/>
      <c r="J36" s="130"/>
      <c r="K36" s="100">
        <v>95</v>
      </c>
      <c r="L36" s="100">
        <v>95</v>
      </c>
      <c r="M36" s="132">
        <f>SUM(K36:L36)</f>
        <v>190</v>
      </c>
      <c r="N36" s="112"/>
      <c r="O36" s="112"/>
      <c r="P36"/>
      <c r="Q36"/>
      <c r="R36"/>
      <c r="S36"/>
      <c r="T36"/>
    </row>
    <row r="37" spans="1:20" ht="15.75" customHeight="1" x14ac:dyDescent="0.3">
      <c r="A37" s="133" t="s">
        <v>390</v>
      </c>
      <c r="B37" s="134"/>
      <c r="C37" s="135"/>
      <c r="D37" s="102">
        <v>90</v>
      </c>
      <c r="E37" s="102">
        <v>90</v>
      </c>
      <c r="F37" s="103">
        <f>SUM(D37:E37)</f>
        <v>180</v>
      </c>
      <c r="G37" s="112"/>
      <c r="H37" s="133" t="s">
        <v>393</v>
      </c>
      <c r="I37" s="134"/>
      <c r="J37" s="135"/>
      <c r="K37" s="102">
        <v>84</v>
      </c>
      <c r="L37" s="102">
        <v>91</v>
      </c>
      <c r="M37" s="103">
        <f>SUM(K37:L37)</f>
        <v>175</v>
      </c>
      <c r="N37" s="112"/>
      <c r="O37" s="112"/>
      <c r="P37"/>
      <c r="Q37"/>
      <c r="R37"/>
      <c r="S37"/>
      <c r="T37"/>
    </row>
    <row r="38" spans="1:20" ht="15.75" customHeight="1" x14ac:dyDescent="0.3">
      <c r="A38" s="136" t="s">
        <v>417</v>
      </c>
      <c r="B38" s="137"/>
      <c r="C38" s="138"/>
      <c r="D38" s="104">
        <v>71</v>
      </c>
      <c r="E38" s="104">
        <v>75</v>
      </c>
      <c r="F38" s="105">
        <f>SUM(D38:E38)</f>
        <v>146</v>
      </c>
      <c r="G38" s="112"/>
      <c r="H38" s="136" t="s">
        <v>389</v>
      </c>
      <c r="I38" s="137"/>
      <c r="J38" s="138"/>
      <c r="K38" s="104">
        <v>94</v>
      </c>
      <c r="L38" s="104">
        <v>93</v>
      </c>
      <c r="M38" s="105">
        <f>SUM(K38:L38)</f>
        <v>187</v>
      </c>
      <c r="N38" s="112"/>
      <c r="O38" s="112"/>
      <c r="P38"/>
      <c r="Q38"/>
      <c r="R38"/>
      <c r="S38"/>
      <c r="T38"/>
    </row>
    <row r="39" spans="1:20" ht="15.75" customHeight="1" x14ac:dyDescent="0.3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/>
      <c r="Q39"/>
      <c r="R39"/>
      <c r="S39"/>
      <c r="T39"/>
    </row>
    <row r="40" spans="1:20" ht="15.75" customHeight="1" x14ac:dyDescent="0.3">
      <c r="A40" s="123" t="s">
        <v>458</v>
      </c>
      <c r="B40" s="124"/>
      <c r="C40" s="125">
        <v>531</v>
      </c>
      <c r="D40" s="124"/>
      <c r="E40" s="96" t="s">
        <v>12</v>
      </c>
      <c r="F40" s="126">
        <f>SUM(F41:F43)</f>
        <v>516</v>
      </c>
      <c r="G40" s="127" t="s">
        <v>181</v>
      </c>
      <c r="H40" s="123" t="s">
        <v>459</v>
      </c>
      <c r="I40" s="124"/>
      <c r="J40" s="125">
        <v>484</v>
      </c>
      <c r="K40" s="124"/>
      <c r="L40" s="96" t="s">
        <v>12</v>
      </c>
      <c r="M40" s="126">
        <f>SUM(M41:M43)</f>
        <v>512</v>
      </c>
      <c r="N40" s="112"/>
      <c r="O40" s="112"/>
      <c r="P40"/>
      <c r="Q40"/>
      <c r="R40"/>
      <c r="S40"/>
      <c r="T40"/>
    </row>
    <row r="41" spans="1:20" ht="15.75" customHeight="1" x14ac:dyDescent="0.3">
      <c r="A41" s="128" t="s">
        <v>380</v>
      </c>
      <c r="B41" s="129"/>
      <c r="C41" s="130"/>
      <c r="D41" s="100">
        <v>80</v>
      </c>
      <c r="E41" s="100">
        <v>88</v>
      </c>
      <c r="F41" s="132">
        <f>SUM(D41:E41)</f>
        <v>168</v>
      </c>
      <c r="G41" s="112"/>
      <c r="H41" s="160" t="s">
        <v>402</v>
      </c>
      <c r="I41" s="129"/>
      <c r="J41" s="130"/>
      <c r="K41" s="157">
        <v>78</v>
      </c>
      <c r="L41" s="100">
        <v>91</v>
      </c>
      <c r="M41" s="132">
        <f>SUM(K41:L41)</f>
        <v>169</v>
      </c>
      <c r="N41" s="112"/>
      <c r="O41" s="112"/>
      <c r="P41"/>
      <c r="Q41"/>
      <c r="R41"/>
      <c r="S41"/>
      <c r="T41"/>
    </row>
    <row r="42" spans="1:20" ht="15.75" customHeight="1" x14ac:dyDescent="0.3">
      <c r="A42" s="156" t="s">
        <v>386</v>
      </c>
      <c r="B42" s="134"/>
      <c r="C42" s="135"/>
      <c r="D42" s="157">
        <v>83</v>
      </c>
      <c r="E42" s="102">
        <v>88</v>
      </c>
      <c r="F42" s="103">
        <f>SUM(D42:E42)</f>
        <v>171</v>
      </c>
      <c r="G42" s="112"/>
      <c r="H42" s="133" t="s">
        <v>406</v>
      </c>
      <c r="I42" s="134"/>
      <c r="J42" s="135"/>
      <c r="K42" s="102">
        <v>85</v>
      </c>
      <c r="L42" s="102">
        <v>82</v>
      </c>
      <c r="M42" s="103">
        <f>SUM(K42:L42)</f>
        <v>167</v>
      </c>
      <c r="N42" s="112"/>
      <c r="O42" s="112"/>
      <c r="P42"/>
      <c r="Q42"/>
      <c r="R42"/>
      <c r="S42"/>
      <c r="T42"/>
    </row>
    <row r="43" spans="1:20" ht="15.75" customHeight="1" x14ac:dyDescent="0.3">
      <c r="A43" s="136" t="s">
        <v>387</v>
      </c>
      <c r="B43" s="137"/>
      <c r="C43" s="138"/>
      <c r="D43" s="104">
        <v>85</v>
      </c>
      <c r="E43" s="104">
        <v>92</v>
      </c>
      <c r="F43" s="105">
        <f>SUM(D43:E43)</f>
        <v>177</v>
      </c>
      <c r="G43" s="112"/>
      <c r="H43" s="136" t="s">
        <v>413</v>
      </c>
      <c r="I43" s="137"/>
      <c r="J43" s="138"/>
      <c r="K43" s="104">
        <v>93</v>
      </c>
      <c r="L43" s="104">
        <v>83</v>
      </c>
      <c r="M43" s="105">
        <f>SUM(K43:L43)</f>
        <v>176</v>
      </c>
      <c r="N43" s="112"/>
      <c r="O43" s="112"/>
      <c r="P43"/>
      <c r="Q43"/>
      <c r="R43"/>
      <c r="S43"/>
      <c r="T43"/>
    </row>
    <row r="44" spans="1:20" ht="15.75" customHeight="1" x14ac:dyDescent="0.3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/>
      <c r="Q44"/>
      <c r="R44"/>
      <c r="S44"/>
      <c r="T44"/>
    </row>
    <row r="45" spans="1:20" ht="15.75" customHeight="1" x14ac:dyDescent="0.3">
      <c r="H45" s="141" t="s">
        <v>45</v>
      </c>
      <c r="I45" s="98" t="s">
        <v>187</v>
      </c>
      <c r="J45" s="98" t="s">
        <v>188</v>
      </c>
      <c r="K45" s="98" t="s">
        <v>189</v>
      </c>
      <c r="L45" s="98" t="s">
        <v>190</v>
      </c>
      <c r="M45" s="98" t="s">
        <v>11</v>
      </c>
      <c r="N45" s="99" t="s">
        <v>191</v>
      </c>
    </row>
    <row r="46" spans="1:20" ht="15.75" customHeight="1" x14ac:dyDescent="0.3">
      <c r="B46" s="86" t="s">
        <v>460</v>
      </c>
      <c r="H46" s="150" t="s">
        <v>453</v>
      </c>
      <c r="I46" s="151">
        <v>6</v>
      </c>
      <c r="J46" s="151">
        <v>6</v>
      </c>
      <c r="K46" s="151"/>
      <c r="L46" s="151"/>
      <c r="M46" s="151">
        <v>3246</v>
      </c>
      <c r="N46" s="152">
        <v>12</v>
      </c>
      <c r="O46" s="112"/>
      <c r="P46"/>
    </row>
    <row r="47" spans="1:20" ht="15.75" customHeight="1" x14ac:dyDescent="0.3">
      <c r="B47" s="257" t="s">
        <v>1472</v>
      </c>
      <c r="H47" s="153" t="s">
        <v>457</v>
      </c>
      <c r="I47" s="114">
        <v>6</v>
      </c>
      <c r="J47" s="114">
        <v>5</v>
      </c>
      <c r="K47" s="114"/>
      <c r="L47" s="114">
        <v>1</v>
      </c>
      <c r="M47" s="114">
        <v>3289</v>
      </c>
      <c r="N47" s="115">
        <v>10</v>
      </c>
      <c r="O47" s="112"/>
      <c r="P47"/>
    </row>
    <row r="48" spans="1:20" ht="15.75" customHeight="1" x14ac:dyDescent="0.3">
      <c r="B48" s="92" t="s">
        <v>1460</v>
      </c>
      <c r="H48" s="153" t="s">
        <v>458</v>
      </c>
      <c r="I48" s="114">
        <v>6</v>
      </c>
      <c r="J48" s="114">
        <v>4</v>
      </c>
      <c r="K48" s="114"/>
      <c r="L48" s="114">
        <v>2</v>
      </c>
      <c r="M48" s="114">
        <v>3155</v>
      </c>
      <c r="N48" s="115">
        <v>8</v>
      </c>
      <c r="O48" s="112"/>
      <c r="P48"/>
    </row>
    <row r="49" spans="1:16" ht="15.75" customHeight="1" x14ac:dyDescent="0.3">
      <c r="H49" s="153" t="s">
        <v>459</v>
      </c>
      <c r="I49" s="114">
        <v>6</v>
      </c>
      <c r="J49" s="114">
        <v>2</v>
      </c>
      <c r="K49" s="114"/>
      <c r="L49" s="114">
        <v>4</v>
      </c>
      <c r="M49" s="114">
        <v>3004</v>
      </c>
      <c r="N49" s="115">
        <v>4</v>
      </c>
      <c r="O49" s="112"/>
      <c r="P49"/>
    </row>
    <row r="50" spans="1:16" ht="15.75" customHeight="1" x14ac:dyDescent="0.3">
      <c r="H50" s="153" t="s">
        <v>456</v>
      </c>
      <c r="I50" s="114">
        <v>6</v>
      </c>
      <c r="J50" s="114">
        <v>1</v>
      </c>
      <c r="K50" s="114"/>
      <c r="L50" s="114">
        <v>5</v>
      </c>
      <c r="M50" s="114">
        <v>3075</v>
      </c>
      <c r="N50" s="115">
        <v>2</v>
      </c>
      <c r="O50" s="112"/>
      <c r="P50"/>
    </row>
    <row r="51" spans="1:16" ht="15.75" customHeight="1" x14ac:dyDescent="0.3">
      <c r="H51" s="154" t="s">
        <v>454</v>
      </c>
      <c r="I51" s="117">
        <v>6</v>
      </c>
      <c r="J51" s="117"/>
      <c r="K51" s="117"/>
      <c r="L51" s="117">
        <v>6</v>
      </c>
      <c r="M51" s="117">
        <v>2922</v>
      </c>
      <c r="N51" s="118">
        <v>0</v>
      </c>
      <c r="O51" s="112"/>
      <c r="P51"/>
    </row>
    <row r="52" spans="1:16" ht="15.75" customHeight="1" x14ac:dyDescent="0.3"/>
    <row r="53" spans="1:16" ht="15.75" customHeight="1" x14ac:dyDescent="0.3">
      <c r="A53" s="86" t="s">
        <v>219</v>
      </c>
      <c r="E53" s="87"/>
      <c r="G53" s="155" t="s">
        <v>1547</v>
      </c>
    </row>
    <row r="54" spans="1:16" ht="15.75" customHeight="1" x14ac:dyDescent="0.3">
      <c r="A54" s="86" t="s">
        <v>1548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5075A1B5-637B-4ABA-B32C-B1A930E7FA7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C0A5A-B21D-4912-A3CB-422EC4C2BD38}">
  <sheetPr codeName="Sheet2">
    <tabColor rgb="FF0070C0"/>
    <pageSetUpPr fitToPage="1"/>
  </sheetPr>
  <dimension ref="A1:Y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2" customWidth="1"/>
    <col min="2" max="3" width="20.7109375" style="12" customWidth="1"/>
    <col min="4" max="7" width="5" style="12" customWidth="1"/>
    <col min="8" max="8" width="1.7109375" style="12" customWidth="1"/>
    <col min="9" max="9" width="2.7109375" style="12" customWidth="1"/>
    <col min="10" max="11" width="20.7109375" style="12" customWidth="1"/>
    <col min="12" max="15" width="5" style="12" customWidth="1"/>
    <col min="16" max="16" width="5.140625" style="12" customWidth="1"/>
    <col min="17" max="25" width="12.85546875" style="12"/>
  </cols>
  <sheetData>
    <row r="1" spans="1:25" ht="18" x14ac:dyDescent="0.35">
      <c r="A1" s="1"/>
      <c r="B1" s="2" t="s">
        <v>0</v>
      </c>
      <c r="C1" s="3"/>
      <c r="D1" s="4"/>
      <c r="E1" s="4"/>
      <c r="F1" s="4"/>
      <c r="G1" s="4"/>
      <c r="H1" s="4"/>
      <c r="I1" s="4"/>
      <c r="J1" s="4" t="s">
        <v>1546</v>
      </c>
      <c r="K1" s="4"/>
      <c r="L1" s="4"/>
      <c r="M1" s="5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8.75" x14ac:dyDescent="0.3">
      <c r="A2" s="8"/>
      <c r="B2" s="394" t="s">
        <v>1</v>
      </c>
      <c r="C2" s="9"/>
      <c r="D2" s="10"/>
      <c r="E2" s="10"/>
      <c r="F2" s="9"/>
      <c r="G2" s="10"/>
      <c r="H2" s="10"/>
      <c r="I2" s="11" t="s">
        <v>2</v>
      </c>
      <c r="J2" s="10"/>
      <c r="K2" s="10"/>
      <c r="L2" s="10"/>
      <c r="M2" s="9"/>
      <c r="N2" s="10"/>
    </row>
    <row r="3" spans="1:25" x14ac:dyDescent="0.3">
      <c r="A3" s="13"/>
      <c r="B3" s="14" t="s">
        <v>3</v>
      </c>
      <c r="C3" s="15" t="s">
        <v>4</v>
      </c>
      <c r="D3" s="16"/>
      <c r="E3" s="255" t="s">
        <v>1389</v>
      </c>
      <c r="F3" s="14"/>
      <c r="G3" s="14"/>
      <c r="H3" s="17"/>
      <c r="I3" s="13"/>
      <c r="J3" s="14" t="s">
        <v>5</v>
      </c>
      <c r="K3" s="15" t="s">
        <v>6</v>
      </c>
      <c r="L3" s="16"/>
      <c r="M3" s="255" t="s">
        <v>1399</v>
      </c>
      <c r="N3" s="14"/>
      <c r="O3" s="14"/>
    </row>
    <row r="4" spans="1:25" x14ac:dyDescent="0.3">
      <c r="A4" s="18">
        <v>1</v>
      </c>
      <c r="B4" s="19" t="s">
        <v>7</v>
      </c>
      <c r="C4" s="19" t="s">
        <v>8</v>
      </c>
      <c r="D4" s="20" t="s">
        <v>9</v>
      </c>
      <c r="E4" s="20" t="s">
        <v>10</v>
      </c>
      <c r="F4" s="20" t="s">
        <v>11</v>
      </c>
      <c r="G4" s="21" t="s">
        <v>12</v>
      </c>
      <c r="H4" s="10"/>
      <c r="I4" s="18">
        <v>1</v>
      </c>
      <c r="J4" s="19" t="s">
        <v>7</v>
      </c>
      <c r="K4" s="19" t="s">
        <v>8</v>
      </c>
      <c r="L4" s="20" t="s">
        <v>9</v>
      </c>
      <c r="M4" s="20" t="s">
        <v>10</v>
      </c>
      <c r="N4" s="20" t="s">
        <v>11</v>
      </c>
      <c r="O4" s="21" t="s">
        <v>12</v>
      </c>
    </row>
    <row r="5" spans="1:25" x14ac:dyDescent="0.3">
      <c r="A5" s="314">
        <v>2</v>
      </c>
      <c r="B5" s="365" t="s">
        <v>17</v>
      </c>
      <c r="C5" s="315" t="s">
        <v>18</v>
      </c>
      <c r="D5" s="316">
        <v>100</v>
      </c>
      <c r="E5" s="316">
        <v>9</v>
      </c>
      <c r="F5" s="367">
        <v>589</v>
      </c>
      <c r="G5" s="368">
        <v>49</v>
      </c>
      <c r="H5" s="6"/>
      <c r="I5" s="314">
        <v>8</v>
      </c>
      <c r="J5" s="365" t="s">
        <v>38</v>
      </c>
      <c r="K5" s="365" t="s">
        <v>39</v>
      </c>
      <c r="L5" s="302">
        <v>96</v>
      </c>
      <c r="M5" s="316">
        <v>8</v>
      </c>
      <c r="N5" s="302">
        <v>576</v>
      </c>
      <c r="O5" s="303">
        <v>47</v>
      </c>
    </row>
    <row r="6" spans="1:25" x14ac:dyDescent="0.3">
      <c r="A6" s="23">
        <v>8</v>
      </c>
      <c r="B6" s="24" t="s">
        <v>37</v>
      </c>
      <c r="C6" s="24" t="s">
        <v>23</v>
      </c>
      <c r="D6" s="32">
        <v>98</v>
      </c>
      <c r="E6" s="22">
        <v>7</v>
      </c>
      <c r="F6" s="32">
        <v>586</v>
      </c>
      <c r="G6" s="27">
        <v>47</v>
      </c>
      <c r="H6" s="10"/>
      <c r="I6" s="23">
        <v>9</v>
      </c>
      <c r="J6" s="24" t="s">
        <v>42</v>
      </c>
      <c r="K6" s="24" t="s">
        <v>25</v>
      </c>
      <c r="L6" s="32">
        <v>95</v>
      </c>
      <c r="M6" s="22">
        <v>7</v>
      </c>
      <c r="N6" s="32">
        <v>576</v>
      </c>
      <c r="O6" s="27">
        <v>46</v>
      </c>
    </row>
    <row r="7" spans="1:25" ht="15.75" customHeight="1" x14ac:dyDescent="0.3">
      <c r="A7" s="23">
        <v>1</v>
      </c>
      <c r="B7" s="25" t="s">
        <v>13</v>
      </c>
      <c r="C7" s="25" t="s">
        <v>14</v>
      </c>
      <c r="D7" s="26">
        <v>100</v>
      </c>
      <c r="E7" s="22">
        <v>9</v>
      </c>
      <c r="F7" s="32">
        <v>582</v>
      </c>
      <c r="G7" s="27">
        <v>42</v>
      </c>
      <c r="H7" s="6"/>
      <c r="I7" s="23">
        <v>7</v>
      </c>
      <c r="J7" s="24" t="s">
        <v>35</v>
      </c>
      <c r="K7" s="24" t="s">
        <v>36</v>
      </c>
      <c r="L7" s="32">
        <v>98</v>
      </c>
      <c r="M7" s="22">
        <v>9</v>
      </c>
      <c r="N7" s="32">
        <v>571</v>
      </c>
      <c r="O7" s="27">
        <v>45</v>
      </c>
      <c r="P7" s="6"/>
      <c r="Q7" s="6"/>
      <c r="R7" s="6"/>
      <c r="S7" s="6"/>
      <c r="T7" s="6"/>
      <c r="U7" s="6"/>
      <c r="X7" s="6"/>
      <c r="Y7" s="6"/>
    </row>
    <row r="8" spans="1:25" ht="15.75" customHeight="1" x14ac:dyDescent="0.3">
      <c r="A8" s="23">
        <v>5</v>
      </c>
      <c r="B8" s="28" t="s">
        <v>27</v>
      </c>
      <c r="C8" s="28" t="s">
        <v>28</v>
      </c>
      <c r="D8" s="26">
        <v>94</v>
      </c>
      <c r="E8" s="22">
        <v>3</v>
      </c>
      <c r="F8" s="339">
        <v>579</v>
      </c>
      <c r="G8" s="340">
        <v>37</v>
      </c>
      <c r="H8" s="6"/>
      <c r="I8" s="23">
        <v>5</v>
      </c>
      <c r="J8" s="25" t="s">
        <v>29</v>
      </c>
      <c r="K8" s="25" t="s">
        <v>30</v>
      </c>
      <c r="L8" s="26">
        <v>93</v>
      </c>
      <c r="M8" s="22">
        <v>6</v>
      </c>
      <c r="N8" s="339">
        <v>561</v>
      </c>
      <c r="O8" s="27">
        <v>35</v>
      </c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x14ac:dyDescent="0.3">
      <c r="A9" s="23">
        <v>3</v>
      </c>
      <c r="B9" s="28" t="s">
        <v>21</v>
      </c>
      <c r="C9" s="28" t="s">
        <v>16</v>
      </c>
      <c r="D9" s="29">
        <v>96</v>
      </c>
      <c r="E9" s="22">
        <v>6</v>
      </c>
      <c r="F9" s="29">
        <v>576</v>
      </c>
      <c r="G9" s="30">
        <v>36</v>
      </c>
      <c r="H9" s="10"/>
      <c r="I9" s="23">
        <v>1</v>
      </c>
      <c r="J9" s="25" t="s">
        <v>15</v>
      </c>
      <c r="K9" s="25" t="s">
        <v>16</v>
      </c>
      <c r="L9" s="26">
        <v>93</v>
      </c>
      <c r="M9" s="22">
        <v>6</v>
      </c>
      <c r="N9" s="32">
        <v>561</v>
      </c>
      <c r="O9" s="27">
        <v>32</v>
      </c>
    </row>
    <row r="10" spans="1:25" x14ac:dyDescent="0.3">
      <c r="A10" s="23">
        <v>6</v>
      </c>
      <c r="B10" s="28" t="s">
        <v>31</v>
      </c>
      <c r="C10" s="28" t="s">
        <v>32</v>
      </c>
      <c r="D10" s="26">
        <v>93</v>
      </c>
      <c r="E10" s="22">
        <v>2</v>
      </c>
      <c r="F10" s="339">
        <v>563</v>
      </c>
      <c r="G10" s="340">
        <v>26</v>
      </c>
      <c r="H10" s="10"/>
      <c r="I10" s="23">
        <v>4</v>
      </c>
      <c r="J10" s="28" t="s">
        <v>26</v>
      </c>
      <c r="K10" s="28" t="s">
        <v>16</v>
      </c>
      <c r="L10" s="29">
        <v>91</v>
      </c>
      <c r="M10" s="22">
        <v>4</v>
      </c>
      <c r="N10" s="29">
        <v>555</v>
      </c>
      <c r="O10" s="30">
        <v>32</v>
      </c>
    </row>
    <row r="11" spans="1:25" x14ac:dyDescent="0.3">
      <c r="A11" s="23">
        <v>9</v>
      </c>
      <c r="B11" s="24" t="s">
        <v>40</v>
      </c>
      <c r="C11" s="24" t="s">
        <v>41</v>
      </c>
      <c r="D11" s="32">
        <v>90</v>
      </c>
      <c r="E11" s="22">
        <v>1</v>
      </c>
      <c r="F11" s="32">
        <v>557</v>
      </c>
      <c r="G11" s="27">
        <v>19</v>
      </c>
      <c r="I11" s="23">
        <v>6</v>
      </c>
      <c r="J11" s="25" t="s">
        <v>33</v>
      </c>
      <c r="K11" s="25" t="s">
        <v>20</v>
      </c>
      <c r="L11" s="26">
        <v>90</v>
      </c>
      <c r="M11" s="22">
        <v>1</v>
      </c>
      <c r="N11" s="339">
        <v>551</v>
      </c>
      <c r="O11" s="27">
        <v>27</v>
      </c>
    </row>
    <row r="12" spans="1:25" x14ac:dyDescent="0.3">
      <c r="A12" s="23">
        <v>7</v>
      </c>
      <c r="B12" s="24" t="s">
        <v>34</v>
      </c>
      <c r="C12" s="24" t="s">
        <v>32</v>
      </c>
      <c r="D12" s="32">
        <v>95</v>
      </c>
      <c r="E12" s="22">
        <v>5</v>
      </c>
      <c r="F12" s="32">
        <v>552</v>
      </c>
      <c r="G12" s="27">
        <v>18</v>
      </c>
      <c r="I12" s="23">
        <v>3</v>
      </c>
      <c r="J12" s="31" t="s">
        <v>22</v>
      </c>
      <c r="K12" s="28" t="s">
        <v>23</v>
      </c>
      <c r="L12" s="29">
        <v>91</v>
      </c>
      <c r="M12" s="22">
        <v>4</v>
      </c>
      <c r="N12" s="29">
        <v>524</v>
      </c>
      <c r="O12" s="30">
        <v>15</v>
      </c>
      <c r="V12" s="6"/>
      <c r="W12" s="6"/>
    </row>
    <row r="13" spans="1:25" x14ac:dyDescent="0.3">
      <c r="A13" s="317">
        <v>4</v>
      </c>
      <c r="B13" s="366" t="s">
        <v>24</v>
      </c>
      <c r="C13" s="366" t="s">
        <v>25</v>
      </c>
      <c r="D13" s="305">
        <v>95</v>
      </c>
      <c r="E13" s="320">
        <v>5</v>
      </c>
      <c r="F13" s="62">
        <v>547</v>
      </c>
      <c r="G13" s="63">
        <v>13</v>
      </c>
      <c r="I13" s="317">
        <v>2</v>
      </c>
      <c r="J13" s="371" t="s">
        <v>19</v>
      </c>
      <c r="K13" s="371" t="s">
        <v>20</v>
      </c>
      <c r="L13" s="372">
        <v>91</v>
      </c>
      <c r="M13" s="320">
        <v>4</v>
      </c>
      <c r="N13" s="373">
        <v>492</v>
      </c>
      <c r="O13" s="34">
        <v>9</v>
      </c>
    </row>
    <row r="15" spans="1:25" x14ac:dyDescent="0.3">
      <c r="A15" s="13"/>
      <c r="B15" s="14" t="s">
        <v>43</v>
      </c>
      <c r="C15" s="15" t="s">
        <v>44</v>
      </c>
      <c r="D15" s="16"/>
      <c r="E15" s="255" t="s">
        <v>1400</v>
      </c>
      <c r="F15" s="14"/>
      <c r="G15" s="14"/>
      <c r="I15" s="13"/>
      <c r="J15" s="14" t="s">
        <v>45</v>
      </c>
      <c r="K15" s="15" t="s">
        <v>46</v>
      </c>
      <c r="L15" s="16"/>
      <c r="M15" s="255" t="s">
        <v>1401</v>
      </c>
      <c r="N15" s="14"/>
      <c r="O15" s="14"/>
    </row>
    <row r="16" spans="1:25" x14ac:dyDescent="0.3">
      <c r="A16" s="18">
        <v>1</v>
      </c>
      <c r="B16" s="19" t="s">
        <v>7</v>
      </c>
      <c r="C16" s="19" t="s">
        <v>8</v>
      </c>
      <c r="D16" s="20" t="s">
        <v>9</v>
      </c>
      <c r="E16" s="20" t="s">
        <v>10</v>
      </c>
      <c r="F16" s="20" t="s">
        <v>11</v>
      </c>
      <c r="G16" s="21" t="s">
        <v>12</v>
      </c>
      <c r="I16" s="18">
        <v>1</v>
      </c>
      <c r="J16" s="19" t="s">
        <v>7</v>
      </c>
      <c r="K16" s="19" t="s">
        <v>8</v>
      </c>
      <c r="L16" s="20" t="s">
        <v>9</v>
      </c>
      <c r="M16" s="20" t="s">
        <v>10</v>
      </c>
      <c r="N16" s="20" t="s">
        <v>11</v>
      </c>
      <c r="O16" s="21" t="s">
        <v>12</v>
      </c>
    </row>
    <row r="17" spans="1:15" x14ac:dyDescent="0.3">
      <c r="A17" s="314">
        <v>7</v>
      </c>
      <c r="B17" s="365" t="s">
        <v>65</v>
      </c>
      <c r="C17" s="365" t="s">
        <v>66</v>
      </c>
      <c r="D17" s="302">
        <v>94</v>
      </c>
      <c r="E17" s="316">
        <v>9</v>
      </c>
      <c r="F17" s="302">
        <v>566</v>
      </c>
      <c r="G17" s="303">
        <v>48</v>
      </c>
      <c r="I17" s="314">
        <v>5</v>
      </c>
      <c r="J17" s="365" t="s">
        <v>60</v>
      </c>
      <c r="K17" s="365" t="s">
        <v>61</v>
      </c>
      <c r="L17" s="302">
        <v>94</v>
      </c>
      <c r="M17" s="316">
        <v>8</v>
      </c>
      <c r="N17" s="302">
        <v>567</v>
      </c>
      <c r="O17" s="303">
        <v>50</v>
      </c>
    </row>
    <row r="18" spans="1:15" x14ac:dyDescent="0.3">
      <c r="A18" s="23">
        <v>1</v>
      </c>
      <c r="B18" s="25" t="s">
        <v>47</v>
      </c>
      <c r="C18" s="25" t="s">
        <v>36</v>
      </c>
      <c r="D18" s="26">
        <v>93</v>
      </c>
      <c r="E18" s="22">
        <v>7</v>
      </c>
      <c r="F18" s="32">
        <v>555</v>
      </c>
      <c r="G18" s="27">
        <v>43</v>
      </c>
      <c r="I18" s="23">
        <v>3</v>
      </c>
      <c r="J18" s="24" t="s">
        <v>54</v>
      </c>
      <c r="K18" s="24" t="s">
        <v>32</v>
      </c>
      <c r="L18" s="32">
        <v>96</v>
      </c>
      <c r="M18" s="22">
        <v>9</v>
      </c>
      <c r="N18" s="32">
        <v>561</v>
      </c>
      <c r="O18" s="27">
        <v>40</v>
      </c>
    </row>
    <row r="19" spans="1:15" x14ac:dyDescent="0.3">
      <c r="A19" s="23">
        <v>5</v>
      </c>
      <c r="B19" s="24" t="s">
        <v>59</v>
      </c>
      <c r="C19" s="24" t="s">
        <v>32</v>
      </c>
      <c r="D19" s="32">
        <v>94</v>
      </c>
      <c r="E19" s="22">
        <v>9</v>
      </c>
      <c r="F19" s="32">
        <v>538</v>
      </c>
      <c r="G19" s="27">
        <v>40</v>
      </c>
      <c r="I19" s="23">
        <v>1</v>
      </c>
      <c r="J19" s="25" t="s">
        <v>48</v>
      </c>
      <c r="K19" s="25" t="s">
        <v>49</v>
      </c>
      <c r="L19" s="26">
        <v>91</v>
      </c>
      <c r="M19" s="22">
        <v>3</v>
      </c>
      <c r="N19" s="32">
        <v>560</v>
      </c>
      <c r="O19" s="27">
        <v>39</v>
      </c>
    </row>
    <row r="20" spans="1:15" x14ac:dyDescent="0.3">
      <c r="A20" s="23">
        <v>9</v>
      </c>
      <c r="B20" s="24" t="s">
        <v>71</v>
      </c>
      <c r="C20" s="24" t="s">
        <v>30</v>
      </c>
      <c r="D20" s="32">
        <v>91</v>
      </c>
      <c r="E20" s="22">
        <v>5</v>
      </c>
      <c r="F20" s="32">
        <v>555</v>
      </c>
      <c r="G20" s="27">
        <v>39</v>
      </c>
      <c r="I20" s="23">
        <v>9</v>
      </c>
      <c r="J20" s="24" t="s">
        <v>72</v>
      </c>
      <c r="K20" s="24" t="s">
        <v>32</v>
      </c>
      <c r="L20" s="32">
        <v>92</v>
      </c>
      <c r="M20" s="22">
        <v>4</v>
      </c>
      <c r="N20" s="32">
        <v>559</v>
      </c>
      <c r="O20" s="27">
        <v>38</v>
      </c>
    </row>
    <row r="21" spans="1:15" x14ac:dyDescent="0.3">
      <c r="A21" s="35">
        <v>4</v>
      </c>
      <c r="B21" s="24" t="s">
        <v>55</v>
      </c>
      <c r="C21" s="24" t="s">
        <v>56</v>
      </c>
      <c r="D21" s="32">
        <v>0</v>
      </c>
      <c r="E21" s="22">
        <v>0</v>
      </c>
      <c r="F21" s="32">
        <v>459</v>
      </c>
      <c r="G21" s="27">
        <v>32</v>
      </c>
      <c r="I21" s="35">
        <v>2</v>
      </c>
      <c r="J21" s="24" t="s">
        <v>51</v>
      </c>
      <c r="K21" s="24" t="s">
        <v>39</v>
      </c>
      <c r="L21" s="32">
        <v>93</v>
      </c>
      <c r="M21" s="22">
        <v>6</v>
      </c>
      <c r="N21" s="32">
        <v>554</v>
      </c>
      <c r="O21" s="27">
        <v>37</v>
      </c>
    </row>
    <row r="22" spans="1:15" x14ac:dyDescent="0.3">
      <c r="A22" s="23">
        <v>3</v>
      </c>
      <c r="B22" s="24" t="s">
        <v>52</v>
      </c>
      <c r="C22" s="24" t="s">
        <v>53</v>
      </c>
      <c r="D22" s="32">
        <v>89</v>
      </c>
      <c r="E22" s="22">
        <v>4</v>
      </c>
      <c r="F22" s="32">
        <v>368</v>
      </c>
      <c r="G22" s="27">
        <v>25</v>
      </c>
      <c r="I22" s="35">
        <v>4</v>
      </c>
      <c r="J22" s="24" t="s">
        <v>57</v>
      </c>
      <c r="K22" s="24" t="s">
        <v>58</v>
      </c>
      <c r="L22" s="32">
        <v>90</v>
      </c>
      <c r="M22" s="22">
        <v>2</v>
      </c>
      <c r="N22" s="32">
        <v>552</v>
      </c>
      <c r="O22" s="27">
        <v>30</v>
      </c>
    </row>
    <row r="23" spans="1:15" x14ac:dyDescent="0.3">
      <c r="A23" s="35">
        <v>2</v>
      </c>
      <c r="B23" s="24" t="s">
        <v>50</v>
      </c>
      <c r="C23" s="24" t="s">
        <v>25</v>
      </c>
      <c r="D23" s="32">
        <v>86</v>
      </c>
      <c r="E23" s="22">
        <v>3</v>
      </c>
      <c r="F23" s="32">
        <v>531</v>
      </c>
      <c r="G23" s="27">
        <v>24</v>
      </c>
      <c r="I23" s="35">
        <v>8</v>
      </c>
      <c r="J23" s="24" t="s">
        <v>70</v>
      </c>
      <c r="K23" s="24" t="s">
        <v>25</v>
      </c>
      <c r="L23" s="32">
        <v>94</v>
      </c>
      <c r="M23" s="22">
        <v>8</v>
      </c>
      <c r="N23" s="32">
        <v>542</v>
      </c>
      <c r="O23" s="27">
        <v>20</v>
      </c>
    </row>
    <row r="24" spans="1:15" x14ac:dyDescent="0.3">
      <c r="A24" s="35">
        <v>6</v>
      </c>
      <c r="B24" s="24" t="s">
        <v>62</v>
      </c>
      <c r="C24" s="24" t="s">
        <v>63</v>
      </c>
      <c r="D24" s="32">
        <v>93</v>
      </c>
      <c r="E24" s="22">
        <v>7</v>
      </c>
      <c r="F24" s="32">
        <v>538</v>
      </c>
      <c r="G24" s="27">
        <v>23</v>
      </c>
      <c r="I24" s="23">
        <v>7</v>
      </c>
      <c r="J24" s="24" t="s">
        <v>67</v>
      </c>
      <c r="K24" s="24" t="s">
        <v>30</v>
      </c>
      <c r="L24" s="32">
        <v>88</v>
      </c>
      <c r="M24" s="22">
        <v>1</v>
      </c>
      <c r="N24" s="32">
        <v>541</v>
      </c>
      <c r="O24" s="27">
        <v>20</v>
      </c>
    </row>
    <row r="25" spans="1:15" x14ac:dyDescent="0.3">
      <c r="A25" s="374">
        <v>8</v>
      </c>
      <c r="B25" s="318" t="s">
        <v>68</v>
      </c>
      <c r="C25" s="318" t="s">
        <v>53</v>
      </c>
      <c r="D25" s="319" t="s">
        <v>69</v>
      </c>
      <c r="E25" s="320">
        <v>0</v>
      </c>
      <c r="F25" s="33">
        <v>0</v>
      </c>
      <c r="G25" s="34">
        <v>0</v>
      </c>
      <c r="I25" s="374">
        <v>6</v>
      </c>
      <c r="J25" s="318" t="s">
        <v>64</v>
      </c>
      <c r="K25" s="318" t="s">
        <v>41</v>
      </c>
      <c r="L25" s="319">
        <v>93</v>
      </c>
      <c r="M25" s="320">
        <v>6</v>
      </c>
      <c r="N25" s="33">
        <v>454</v>
      </c>
      <c r="O25" s="34">
        <v>15</v>
      </c>
    </row>
    <row r="27" spans="1:15" x14ac:dyDescent="0.3">
      <c r="A27" s="13"/>
      <c r="B27" s="14" t="s">
        <v>73</v>
      </c>
      <c r="C27" s="15" t="s">
        <v>74</v>
      </c>
      <c r="D27" s="16"/>
      <c r="E27" s="255" t="s">
        <v>1402</v>
      </c>
      <c r="F27" s="14"/>
      <c r="G27" s="14"/>
      <c r="I27" s="13"/>
      <c r="J27" s="14" t="s">
        <v>75</v>
      </c>
      <c r="K27" s="15" t="s">
        <v>76</v>
      </c>
      <c r="L27" s="16"/>
      <c r="M27" s="255" t="s">
        <v>1403</v>
      </c>
      <c r="N27" s="14"/>
      <c r="O27" s="14"/>
    </row>
    <row r="28" spans="1:15" x14ac:dyDescent="0.3">
      <c r="A28" s="18">
        <v>1</v>
      </c>
      <c r="B28" s="19" t="s">
        <v>7</v>
      </c>
      <c r="C28" s="19" t="s">
        <v>8</v>
      </c>
      <c r="D28" s="20" t="s">
        <v>9</v>
      </c>
      <c r="E28" s="20" t="s">
        <v>10</v>
      </c>
      <c r="F28" s="20" t="s">
        <v>11</v>
      </c>
      <c r="G28" s="21" t="s">
        <v>12</v>
      </c>
      <c r="I28" s="18">
        <v>1</v>
      </c>
      <c r="J28" s="19" t="s">
        <v>7</v>
      </c>
      <c r="K28" s="19" t="s">
        <v>8</v>
      </c>
      <c r="L28" s="20" t="s">
        <v>9</v>
      </c>
      <c r="M28" s="20" t="s">
        <v>10</v>
      </c>
      <c r="N28" s="20" t="s">
        <v>11</v>
      </c>
      <c r="O28" s="21" t="s">
        <v>12</v>
      </c>
    </row>
    <row r="29" spans="1:15" x14ac:dyDescent="0.3">
      <c r="A29" s="375">
        <v>2</v>
      </c>
      <c r="B29" s="365" t="s">
        <v>79</v>
      </c>
      <c r="C29" s="365" t="s">
        <v>53</v>
      </c>
      <c r="D29" s="302">
        <v>93</v>
      </c>
      <c r="E29" s="316">
        <v>8</v>
      </c>
      <c r="F29" s="302">
        <v>548</v>
      </c>
      <c r="G29" s="303">
        <v>46</v>
      </c>
      <c r="I29" s="375">
        <v>6</v>
      </c>
      <c r="J29" s="365" t="s">
        <v>91</v>
      </c>
      <c r="K29" s="365" t="s">
        <v>32</v>
      </c>
      <c r="L29" s="302">
        <v>88</v>
      </c>
      <c r="M29" s="316">
        <v>5</v>
      </c>
      <c r="N29" s="302">
        <v>540</v>
      </c>
      <c r="O29" s="303">
        <v>46</v>
      </c>
    </row>
    <row r="30" spans="1:15" x14ac:dyDescent="0.3">
      <c r="A30" s="23">
        <v>3</v>
      </c>
      <c r="B30" s="24" t="s">
        <v>82</v>
      </c>
      <c r="C30" s="24" t="s">
        <v>28</v>
      </c>
      <c r="D30" s="32">
        <v>94</v>
      </c>
      <c r="E30" s="22">
        <v>9</v>
      </c>
      <c r="F30" s="32">
        <v>544</v>
      </c>
      <c r="G30" s="27">
        <v>41</v>
      </c>
      <c r="I30" s="23">
        <v>7</v>
      </c>
      <c r="J30" s="24" t="s">
        <v>93</v>
      </c>
      <c r="K30" s="24" t="s">
        <v>94</v>
      </c>
      <c r="L30" s="32">
        <v>97</v>
      </c>
      <c r="M30" s="22">
        <v>9</v>
      </c>
      <c r="N30" s="32">
        <v>538</v>
      </c>
      <c r="O30" s="27">
        <v>38</v>
      </c>
    </row>
    <row r="31" spans="1:15" x14ac:dyDescent="0.3">
      <c r="A31" s="23">
        <v>1</v>
      </c>
      <c r="B31" s="25" t="s">
        <v>77</v>
      </c>
      <c r="C31" s="25" t="s">
        <v>32</v>
      </c>
      <c r="D31" s="26">
        <v>88</v>
      </c>
      <c r="E31" s="22">
        <v>2</v>
      </c>
      <c r="F31" s="32">
        <v>543</v>
      </c>
      <c r="G31" s="27">
        <v>38</v>
      </c>
      <c r="I31" s="23">
        <v>9</v>
      </c>
      <c r="J31" s="24" t="s">
        <v>99</v>
      </c>
      <c r="K31" s="24" t="s">
        <v>41</v>
      </c>
      <c r="L31" s="32">
        <v>90</v>
      </c>
      <c r="M31" s="22">
        <v>6</v>
      </c>
      <c r="N31" s="32">
        <v>534</v>
      </c>
      <c r="O31" s="27">
        <v>37</v>
      </c>
    </row>
    <row r="32" spans="1:15" x14ac:dyDescent="0.3">
      <c r="A32" s="35">
        <v>4</v>
      </c>
      <c r="B32" s="24" t="s">
        <v>84</v>
      </c>
      <c r="C32" s="24" t="s">
        <v>66</v>
      </c>
      <c r="D32" s="32">
        <v>92</v>
      </c>
      <c r="E32" s="22">
        <v>7</v>
      </c>
      <c r="F32" s="32">
        <v>542</v>
      </c>
      <c r="G32" s="27">
        <v>36</v>
      </c>
      <c r="I32" s="23">
        <v>3</v>
      </c>
      <c r="J32" s="24" t="s">
        <v>83</v>
      </c>
      <c r="K32" s="24" t="s">
        <v>28</v>
      </c>
      <c r="L32" s="32">
        <v>93</v>
      </c>
      <c r="M32" s="22">
        <v>8</v>
      </c>
      <c r="N32" s="32">
        <v>533</v>
      </c>
      <c r="O32" s="27">
        <v>37</v>
      </c>
    </row>
    <row r="33" spans="1:15" x14ac:dyDescent="0.3">
      <c r="A33" s="23">
        <v>7</v>
      </c>
      <c r="B33" s="24" t="s">
        <v>92</v>
      </c>
      <c r="C33" s="24" t="s">
        <v>23</v>
      </c>
      <c r="D33" s="32">
        <v>89</v>
      </c>
      <c r="E33" s="22">
        <v>4</v>
      </c>
      <c r="F33" s="32">
        <v>535</v>
      </c>
      <c r="G33" s="27">
        <v>34</v>
      </c>
      <c r="I33" s="35">
        <v>4</v>
      </c>
      <c r="J33" s="24" t="s">
        <v>85</v>
      </c>
      <c r="K33" s="24" t="s">
        <v>86</v>
      </c>
      <c r="L33" s="32">
        <v>88</v>
      </c>
      <c r="M33" s="22">
        <v>5</v>
      </c>
      <c r="N33" s="32">
        <v>525</v>
      </c>
      <c r="O33" s="27">
        <v>36</v>
      </c>
    </row>
    <row r="34" spans="1:15" x14ac:dyDescent="0.3">
      <c r="A34" s="23">
        <v>5</v>
      </c>
      <c r="B34" s="24" t="s">
        <v>87</v>
      </c>
      <c r="C34" s="24" t="s">
        <v>20</v>
      </c>
      <c r="D34" s="32">
        <v>90</v>
      </c>
      <c r="E34" s="22">
        <v>5</v>
      </c>
      <c r="F34" s="32">
        <v>531</v>
      </c>
      <c r="G34" s="27">
        <v>28</v>
      </c>
      <c r="I34" s="23">
        <v>5</v>
      </c>
      <c r="J34" s="24" t="s">
        <v>88</v>
      </c>
      <c r="K34" s="24" t="s">
        <v>23</v>
      </c>
      <c r="L34" s="32">
        <v>85</v>
      </c>
      <c r="M34" s="22">
        <v>3</v>
      </c>
      <c r="N34" s="32">
        <v>514</v>
      </c>
      <c r="O34" s="27">
        <v>27</v>
      </c>
    </row>
    <row r="35" spans="1:15" x14ac:dyDescent="0.3">
      <c r="A35" s="35">
        <v>6</v>
      </c>
      <c r="B35" s="24" t="s">
        <v>89</v>
      </c>
      <c r="C35" s="24" t="s">
        <v>90</v>
      </c>
      <c r="D35" s="32">
        <v>89</v>
      </c>
      <c r="E35" s="22">
        <v>4</v>
      </c>
      <c r="F35" s="32">
        <v>526</v>
      </c>
      <c r="G35" s="27">
        <v>26</v>
      </c>
      <c r="I35" s="35">
        <v>8</v>
      </c>
      <c r="J35" s="24" t="s">
        <v>96</v>
      </c>
      <c r="K35" s="24" t="s">
        <v>30</v>
      </c>
      <c r="L35" s="32">
        <v>91</v>
      </c>
      <c r="M35" s="22">
        <v>7</v>
      </c>
      <c r="N35" s="32">
        <v>508</v>
      </c>
      <c r="O35" s="27">
        <v>27</v>
      </c>
    </row>
    <row r="36" spans="1:15" x14ac:dyDescent="0.3">
      <c r="A36" s="35">
        <v>8</v>
      </c>
      <c r="B36" s="24" t="s">
        <v>95</v>
      </c>
      <c r="C36" s="24" t="s">
        <v>23</v>
      </c>
      <c r="D36" s="32">
        <v>92</v>
      </c>
      <c r="E36" s="22">
        <v>7</v>
      </c>
      <c r="F36" s="32">
        <v>525</v>
      </c>
      <c r="G36" s="27">
        <v>26</v>
      </c>
      <c r="I36" s="35">
        <v>2</v>
      </c>
      <c r="J36" s="24" t="s">
        <v>80</v>
      </c>
      <c r="K36" s="24" t="s">
        <v>81</v>
      </c>
      <c r="L36" s="32">
        <v>81</v>
      </c>
      <c r="M36" s="22">
        <v>1</v>
      </c>
      <c r="N36" s="32">
        <v>506</v>
      </c>
      <c r="O36" s="27">
        <v>20</v>
      </c>
    </row>
    <row r="37" spans="1:15" x14ac:dyDescent="0.3">
      <c r="A37" s="317">
        <v>9</v>
      </c>
      <c r="B37" s="318" t="s">
        <v>97</v>
      </c>
      <c r="C37" s="318" t="s">
        <v>98</v>
      </c>
      <c r="D37" s="319">
        <v>86</v>
      </c>
      <c r="E37" s="320">
        <v>1</v>
      </c>
      <c r="F37" s="33">
        <v>516</v>
      </c>
      <c r="G37" s="34">
        <v>16</v>
      </c>
      <c r="I37" s="317">
        <v>1</v>
      </c>
      <c r="J37" s="371" t="s">
        <v>78</v>
      </c>
      <c r="K37" s="371" t="s">
        <v>61</v>
      </c>
      <c r="L37" s="372">
        <v>85</v>
      </c>
      <c r="M37" s="320">
        <v>3</v>
      </c>
      <c r="N37" s="33">
        <v>511</v>
      </c>
      <c r="O37" s="34">
        <v>18</v>
      </c>
    </row>
    <row r="39" spans="1:15" x14ac:dyDescent="0.3">
      <c r="A39" s="13"/>
      <c r="B39" s="14" t="s">
        <v>100</v>
      </c>
      <c r="C39" s="15" t="s">
        <v>101</v>
      </c>
      <c r="D39" s="16"/>
      <c r="E39" s="255" t="s">
        <v>1404</v>
      </c>
      <c r="F39" s="14"/>
      <c r="G39" s="14"/>
      <c r="I39" s="13"/>
      <c r="J39" s="14" t="s">
        <v>102</v>
      </c>
      <c r="K39" s="15" t="s">
        <v>103</v>
      </c>
      <c r="L39" s="16"/>
      <c r="M39" s="255" t="s">
        <v>1405</v>
      </c>
      <c r="N39" s="14"/>
      <c r="O39" s="14"/>
    </row>
    <row r="40" spans="1:15" x14ac:dyDescent="0.3">
      <c r="A40" s="18">
        <v>1</v>
      </c>
      <c r="B40" s="19" t="s">
        <v>7</v>
      </c>
      <c r="C40" s="19" t="s">
        <v>8</v>
      </c>
      <c r="D40" s="20" t="s">
        <v>9</v>
      </c>
      <c r="E40" s="20" t="s">
        <v>10</v>
      </c>
      <c r="F40" s="20" t="s">
        <v>11</v>
      </c>
      <c r="G40" s="21" t="s">
        <v>12</v>
      </c>
      <c r="I40" s="18">
        <v>1</v>
      </c>
      <c r="J40" s="19" t="s">
        <v>7</v>
      </c>
      <c r="K40" s="19" t="s">
        <v>8</v>
      </c>
      <c r="L40" s="20" t="s">
        <v>9</v>
      </c>
      <c r="M40" s="20" t="s">
        <v>10</v>
      </c>
      <c r="N40" s="20" t="s">
        <v>11</v>
      </c>
      <c r="O40" s="21" t="s">
        <v>12</v>
      </c>
    </row>
    <row r="41" spans="1:15" x14ac:dyDescent="0.3">
      <c r="A41" s="314">
        <v>1</v>
      </c>
      <c r="B41" s="315" t="s">
        <v>104</v>
      </c>
      <c r="C41" s="315" t="s">
        <v>36</v>
      </c>
      <c r="D41" s="316">
        <v>95</v>
      </c>
      <c r="E41" s="316">
        <v>9</v>
      </c>
      <c r="F41" s="302">
        <v>567</v>
      </c>
      <c r="G41" s="303">
        <v>50</v>
      </c>
      <c r="I41" s="375">
        <v>8</v>
      </c>
      <c r="J41" s="365" t="s">
        <v>119</v>
      </c>
      <c r="K41" s="365" t="s">
        <v>120</v>
      </c>
      <c r="L41" s="302">
        <v>92</v>
      </c>
      <c r="M41" s="316">
        <v>8</v>
      </c>
      <c r="N41" s="302">
        <v>537</v>
      </c>
      <c r="O41" s="303">
        <v>41</v>
      </c>
    </row>
    <row r="42" spans="1:15" x14ac:dyDescent="0.3">
      <c r="A42" s="23">
        <v>7</v>
      </c>
      <c r="B42" s="24" t="s">
        <v>116</v>
      </c>
      <c r="C42" s="24" t="s">
        <v>36</v>
      </c>
      <c r="D42" s="32">
        <v>93</v>
      </c>
      <c r="E42" s="22">
        <v>7</v>
      </c>
      <c r="F42" s="32">
        <v>546</v>
      </c>
      <c r="G42" s="27">
        <v>40</v>
      </c>
      <c r="I42" s="23">
        <v>9</v>
      </c>
      <c r="J42" s="24" t="s">
        <v>122</v>
      </c>
      <c r="K42" s="24" t="s">
        <v>58</v>
      </c>
      <c r="L42" s="32">
        <v>85</v>
      </c>
      <c r="M42" s="22">
        <v>3</v>
      </c>
      <c r="N42" s="32">
        <v>533</v>
      </c>
      <c r="O42" s="27">
        <v>37</v>
      </c>
    </row>
    <row r="43" spans="1:15" x14ac:dyDescent="0.3">
      <c r="A43" s="35">
        <v>2</v>
      </c>
      <c r="B43" s="24" t="s">
        <v>106</v>
      </c>
      <c r="C43" s="24" t="s">
        <v>36</v>
      </c>
      <c r="D43" s="32">
        <v>83</v>
      </c>
      <c r="E43" s="22">
        <v>3</v>
      </c>
      <c r="F43" s="32">
        <v>540</v>
      </c>
      <c r="G43" s="27">
        <v>38</v>
      </c>
      <c r="I43" s="35">
        <v>2</v>
      </c>
      <c r="J43" s="24" t="s">
        <v>107</v>
      </c>
      <c r="K43" s="24" t="s">
        <v>25</v>
      </c>
      <c r="L43" s="32">
        <v>93</v>
      </c>
      <c r="M43" s="22">
        <v>9</v>
      </c>
      <c r="N43" s="32">
        <v>536</v>
      </c>
      <c r="O43" s="27">
        <v>36</v>
      </c>
    </row>
    <row r="44" spans="1:15" x14ac:dyDescent="0.3">
      <c r="A44" s="23">
        <v>3</v>
      </c>
      <c r="B44" s="24" t="s">
        <v>108</v>
      </c>
      <c r="C44" s="24" t="s">
        <v>28</v>
      </c>
      <c r="D44" s="32">
        <v>81</v>
      </c>
      <c r="E44" s="22">
        <v>1</v>
      </c>
      <c r="F44" s="32">
        <v>531</v>
      </c>
      <c r="G44" s="27">
        <v>33</v>
      </c>
      <c r="I44" s="23">
        <v>7</v>
      </c>
      <c r="J44" s="24" t="s">
        <v>117</v>
      </c>
      <c r="K44" s="24" t="s">
        <v>58</v>
      </c>
      <c r="L44" s="32">
        <v>92</v>
      </c>
      <c r="M44" s="22">
        <v>8</v>
      </c>
      <c r="N44" s="32">
        <v>533</v>
      </c>
      <c r="O44" s="27">
        <v>34</v>
      </c>
    </row>
    <row r="45" spans="1:15" x14ac:dyDescent="0.3">
      <c r="A45" s="35">
        <v>6</v>
      </c>
      <c r="B45" s="24" t="s">
        <v>114</v>
      </c>
      <c r="C45" s="24" t="s">
        <v>56</v>
      </c>
      <c r="D45" s="32">
        <v>95</v>
      </c>
      <c r="E45" s="22">
        <v>9</v>
      </c>
      <c r="F45" s="32">
        <v>451</v>
      </c>
      <c r="G45" s="27">
        <v>33</v>
      </c>
      <c r="I45" s="23">
        <v>1</v>
      </c>
      <c r="J45" s="25" t="s">
        <v>105</v>
      </c>
      <c r="K45" s="25" t="s">
        <v>53</v>
      </c>
      <c r="L45" s="26">
        <v>83</v>
      </c>
      <c r="M45" s="22">
        <v>2</v>
      </c>
      <c r="N45" s="32">
        <v>528</v>
      </c>
      <c r="O45" s="27">
        <v>34</v>
      </c>
    </row>
    <row r="46" spans="1:15" x14ac:dyDescent="0.3">
      <c r="A46" s="23">
        <v>5</v>
      </c>
      <c r="B46" s="24" t="s">
        <v>112</v>
      </c>
      <c r="C46" s="24" t="s">
        <v>41</v>
      </c>
      <c r="D46" s="32">
        <v>87</v>
      </c>
      <c r="E46" s="22">
        <v>5</v>
      </c>
      <c r="F46" s="32">
        <v>528</v>
      </c>
      <c r="G46" s="27">
        <v>31</v>
      </c>
      <c r="I46" s="35">
        <v>4</v>
      </c>
      <c r="J46" s="24" t="s">
        <v>111</v>
      </c>
      <c r="K46" s="24" t="s">
        <v>30</v>
      </c>
      <c r="L46" s="32">
        <v>88</v>
      </c>
      <c r="M46" s="22">
        <v>6</v>
      </c>
      <c r="N46" s="32">
        <v>449</v>
      </c>
      <c r="O46" s="27">
        <v>34</v>
      </c>
    </row>
    <row r="47" spans="1:15" x14ac:dyDescent="0.3">
      <c r="A47" s="35">
        <v>8</v>
      </c>
      <c r="B47" s="24" t="s">
        <v>118</v>
      </c>
      <c r="C47" s="24" t="s">
        <v>61</v>
      </c>
      <c r="D47" s="32">
        <v>92</v>
      </c>
      <c r="E47" s="22">
        <v>6</v>
      </c>
      <c r="F47" s="32">
        <v>515</v>
      </c>
      <c r="G47" s="27">
        <v>23</v>
      </c>
      <c r="I47" s="23">
        <v>3</v>
      </c>
      <c r="J47" s="24" t="s">
        <v>109</v>
      </c>
      <c r="K47" s="24" t="s">
        <v>63</v>
      </c>
      <c r="L47" s="32">
        <v>88</v>
      </c>
      <c r="M47" s="22">
        <v>6</v>
      </c>
      <c r="N47" s="32">
        <v>513</v>
      </c>
      <c r="O47" s="27">
        <v>24</v>
      </c>
    </row>
    <row r="48" spans="1:15" x14ac:dyDescent="0.3">
      <c r="A48" s="23">
        <v>9</v>
      </c>
      <c r="B48" s="24" t="s">
        <v>121</v>
      </c>
      <c r="C48" s="24" t="s">
        <v>58</v>
      </c>
      <c r="D48" s="32">
        <v>84</v>
      </c>
      <c r="E48" s="22">
        <v>4</v>
      </c>
      <c r="F48" s="32">
        <v>511</v>
      </c>
      <c r="G48" s="27">
        <v>20</v>
      </c>
      <c r="I48" s="35">
        <v>6</v>
      </c>
      <c r="J48" s="24" t="s">
        <v>115</v>
      </c>
      <c r="K48" s="24" t="s">
        <v>32</v>
      </c>
      <c r="L48" s="32">
        <v>88</v>
      </c>
      <c r="M48" s="22">
        <v>6</v>
      </c>
      <c r="N48" s="32">
        <v>511</v>
      </c>
      <c r="O48" s="27">
        <v>23</v>
      </c>
    </row>
    <row r="49" spans="1:15" x14ac:dyDescent="0.3">
      <c r="A49" s="374">
        <v>4</v>
      </c>
      <c r="B49" s="318" t="s">
        <v>110</v>
      </c>
      <c r="C49" s="318" t="s">
        <v>23</v>
      </c>
      <c r="D49" s="319">
        <v>83</v>
      </c>
      <c r="E49" s="320">
        <v>3</v>
      </c>
      <c r="F49" s="33">
        <v>493</v>
      </c>
      <c r="G49" s="34">
        <v>13</v>
      </c>
      <c r="I49" s="317">
        <v>5</v>
      </c>
      <c r="J49" s="318" t="s">
        <v>113</v>
      </c>
      <c r="K49" s="318" t="s">
        <v>63</v>
      </c>
      <c r="L49" s="319">
        <v>77</v>
      </c>
      <c r="M49" s="320">
        <v>1</v>
      </c>
      <c r="N49" s="33">
        <v>499</v>
      </c>
      <c r="O49" s="34">
        <v>19</v>
      </c>
    </row>
    <row r="51" spans="1:15" x14ac:dyDescent="0.3">
      <c r="A51" s="13"/>
      <c r="B51" s="14" t="s">
        <v>123</v>
      </c>
      <c r="C51" s="15" t="s">
        <v>124</v>
      </c>
      <c r="D51" s="16"/>
      <c r="E51" s="255" t="s">
        <v>1406</v>
      </c>
      <c r="F51" s="14"/>
      <c r="G51" s="14"/>
      <c r="I51" s="13"/>
      <c r="J51" s="14" t="s">
        <v>125</v>
      </c>
      <c r="K51" s="15" t="s">
        <v>126</v>
      </c>
      <c r="L51" s="16"/>
      <c r="M51" s="255" t="s">
        <v>1390</v>
      </c>
      <c r="N51" s="14"/>
      <c r="O51" s="14"/>
    </row>
    <row r="52" spans="1:15" x14ac:dyDescent="0.3">
      <c r="A52" s="18">
        <v>1</v>
      </c>
      <c r="B52" s="19" t="s">
        <v>7</v>
      </c>
      <c r="C52" s="19" t="s">
        <v>8</v>
      </c>
      <c r="D52" s="20" t="s">
        <v>9</v>
      </c>
      <c r="E52" s="20" t="s">
        <v>10</v>
      </c>
      <c r="F52" s="20" t="s">
        <v>11</v>
      </c>
      <c r="G52" s="21" t="s">
        <v>12</v>
      </c>
      <c r="I52" s="18">
        <v>1</v>
      </c>
      <c r="J52" s="19" t="s">
        <v>7</v>
      </c>
      <c r="K52" s="19" t="s">
        <v>8</v>
      </c>
      <c r="L52" s="20" t="s">
        <v>9</v>
      </c>
      <c r="M52" s="20" t="s">
        <v>10</v>
      </c>
      <c r="N52" s="20" t="s">
        <v>11</v>
      </c>
      <c r="O52" s="21" t="s">
        <v>12</v>
      </c>
    </row>
    <row r="53" spans="1:15" x14ac:dyDescent="0.3">
      <c r="A53" s="375">
        <v>8</v>
      </c>
      <c r="B53" s="365" t="s">
        <v>142</v>
      </c>
      <c r="C53" s="365" t="s">
        <v>20</v>
      </c>
      <c r="D53" s="302">
        <v>77</v>
      </c>
      <c r="E53" s="316">
        <v>1</v>
      </c>
      <c r="F53" s="302">
        <v>535</v>
      </c>
      <c r="G53" s="303">
        <v>44</v>
      </c>
      <c r="I53" s="314">
        <v>3</v>
      </c>
      <c r="J53" s="365" t="s">
        <v>132</v>
      </c>
      <c r="K53" s="365" t="s">
        <v>53</v>
      </c>
      <c r="L53" s="302">
        <v>92</v>
      </c>
      <c r="M53" s="316">
        <v>8</v>
      </c>
      <c r="N53" s="302">
        <v>546</v>
      </c>
      <c r="O53" s="303">
        <v>45</v>
      </c>
    </row>
    <row r="54" spans="1:15" x14ac:dyDescent="0.3">
      <c r="A54" s="35">
        <v>2</v>
      </c>
      <c r="B54" s="24" t="s">
        <v>129</v>
      </c>
      <c r="C54" s="24" t="s">
        <v>30</v>
      </c>
      <c r="D54" s="32">
        <v>83</v>
      </c>
      <c r="E54" s="22">
        <v>2</v>
      </c>
      <c r="F54" s="32">
        <v>531</v>
      </c>
      <c r="G54" s="27">
        <v>36</v>
      </c>
      <c r="I54" s="35">
        <v>8</v>
      </c>
      <c r="J54" s="24" t="s">
        <v>143</v>
      </c>
      <c r="K54" s="24" t="s">
        <v>144</v>
      </c>
      <c r="L54" s="32">
        <v>94</v>
      </c>
      <c r="M54" s="22">
        <v>9</v>
      </c>
      <c r="N54" s="32">
        <v>538</v>
      </c>
      <c r="O54" s="27">
        <v>45</v>
      </c>
    </row>
    <row r="55" spans="1:15" x14ac:dyDescent="0.3">
      <c r="A55" s="35">
        <v>6</v>
      </c>
      <c r="B55" s="24" t="s">
        <v>138</v>
      </c>
      <c r="C55" s="24" t="s">
        <v>58</v>
      </c>
      <c r="D55" s="32">
        <v>85</v>
      </c>
      <c r="E55" s="22">
        <v>4</v>
      </c>
      <c r="F55" s="32">
        <v>525</v>
      </c>
      <c r="G55" s="27">
        <v>36</v>
      </c>
      <c r="I55" s="23">
        <v>9</v>
      </c>
      <c r="J55" s="24" t="s">
        <v>146</v>
      </c>
      <c r="K55" s="24" t="s">
        <v>90</v>
      </c>
      <c r="L55" s="32">
        <v>88</v>
      </c>
      <c r="M55" s="22">
        <v>6</v>
      </c>
      <c r="N55" s="32">
        <v>522</v>
      </c>
      <c r="O55" s="27">
        <v>39</v>
      </c>
    </row>
    <row r="56" spans="1:15" x14ac:dyDescent="0.3">
      <c r="A56" s="23">
        <v>9</v>
      </c>
      <c r="B56" s="24" t="s">
        <v>145</v>
      </c>
      <c r="C56" s="24" t="s">
        <v>30</v>
      </c>
      <c r="D56" s="32">
        <v>86</v>
      </c>
      <c r="E56" s="22">
        <v>6</v>
      </c>
      <c r="F56" s="32">
        <v>526</v>
      </c>
      <c r="G56" s="27">
        <v>33</v>
      </c>
      <c r="I56" s="35">
        <v>6</v>
      </c>
      <c r="J56" s="24" t="s">
        <v>139</v>
      </c>
      <c r="K56" s="24" t="s">
        <v>23</v>
      </c>
      <c r="L56" s="32">
        <v>86</v>
      </c>
      <c r="M56" s="22">
        <v>5</v>
      </c>
      <c r="N56" s="32">
        <v>514</v>
      </c>
      <c r="O56" s="27">
        <v>34</v>
      </c>
    </row>
    <row r="57" spans="1:15" x14ac:dyDescent="0.3">
      <c r="A57" s="23">
        <v>1</v>
      </c>
      <c r="B57" s="25" t="s">
        <v>127</v>
      </c>
      <c r="C57" s="25" t="s">
        <v>39</v>
      </c>
      <c r="D57" s="26">
        <v>86</v>
      </c>
      <c r="E57" s="22">
        <v>6</v>
      </c>
      <c r="F57" s="32">
        <v>514</v>
      </c>
      <c r="G57" s="27">
        <v>32</v>
      </c>
      <c r="I57" s="35">
        <v>4</v>
      </c>
      <c r="J57" s="24" t="s">
        <v>134</v>
      </c>
      <c r="K57" s="24" t="s">
        <v>28</v>
      </c>
      <c r="L57" s="32">
        <v>90</v>
      </c>
      <c r="M57" s="22">
        <v>7</v>
      </c>
      <c r="N57" s="32">
        <v>511</v>
      </c>
      <c r="O57" s="27">
        <v>34</v>
      </c>
    </row>
    <row r="58" spans="1:15" x14ac:dyDescent="0.3">
      <c r="A58" s="35">
        <v>4</v>
      </c>
      <c r="B58" s="24" t="s">
        <v>133</v>
      </c>
      <c r="C58" s="24" t="s">
        <v>16</v>
      </c>
      <c r="D58" s="32">
        <v>91</v>
      </c>
      <c r="E58" s="22">
        <v>8</v>
      </c>
      <c r="F58" s="32">
        <v>527</v>
      </c>
      <c r="G58" s="27">
        <v>30</v>
      </c>
      <c r="I58" s="23">
        <v>7</v>
      </c>
      <c r="J58" s="24" t="s">
        <v>141</v>
      </c>
      <c r="K58" s="24" t="s">
        <v>53</v>
      </c>
      <c r="L58" s="32">
        <v>79</v>
      </c>
      <c r="M58" s="22">
        <v>4</v>
      </c>
      <c r="N58" s="32">
        <v>485</v>
      </c>
      <c r="O58" s="27">
        <v>30</v>
      </c>
    </row>
    <row r="59" spans="1:15" x14ac:dyDescent="0.3">
      <c r="A59" s="23">
        <v>7</v>
      </c>
      <c r="B59" s="24" t="s">
        <v>140</v>
      </c>
      <c r="C59" s="24" t="s">
        <v>20</v>
      </c>
      <c r="D59" s="32">
        <v>89</v>
      </c>
      <c r="E59" s="22">
        <v>7</v>
      </c>
      <c r="F59" s="32">
        <v>513</v>
      </c>
      <c r="G59" s="27">
        <v>30</v>
      </c>
      <c r="I59" s="35">
        <v>2</v>
      </c>
      <c r="J59" s="24" t="s">
        <v>130</v>
      </c>
      <c r="K59" s="24" t="s">
        <v>66</v>
      </c>
      <c r="L59" s="32">
        <v>78</v>
      </c>
      <c r="M59" s="22">
        <v>3</v>
      </c>
      <c r="N59" s="32">
        <v>337</v>
      </c>
      <c r="O59" s="27">
        <v>22</v>
      </c>
    </row>
    <row r="60" spans="1:15" x14ac:dyDescent="0.3">
      <c r="A60" s="23">
        <v>5</v>
      </c>
      <c r="B60" s="24" t="s">
        <v>135</v>
      </c>
      <c r="C60" s="24" t="s">
        <v>136</v>
      </c>
      <c r="D60" s="32">
        <v>96</v>
      </c>
      <c r="E60" s="22">
        <v>9</v>
      </c>
      <c r="F60" s="32">
        <v>515</v>
      </c>
      <c r="G60" s="27">
        <v>28</v>
      </c>
      <c r="I60" s="23">
        <v>1</v>
      </c>
      <c r="J60" s="25" t="s">
        <v>128</v>
      </c>
      <c r="K60" s="25" t="s">
        <v>30</v>
      </c>
      <c r="L60" s="26">
        <v>63</v>
      </c>
      <c r="M60" s="22">
        <v>2</v>
      </c>
      <c r="N60" s="32">
        <v>366</v>
      </c>
      <c r="O60" s="27">
        <v>14</v>
      </c>
    </row>
    <row r="61" spans="1:15" x14ac:dyDescent="0.3">
      <c r="A61" s="317">
        <v>3</v>
      </c>
      <c r="B61" s="318" t="s">
        <v>131</v>
      </c>
      <c r="C61" s="318" t="s">
        <v>14</v>
      </c>
      <c r="D61" s="319">
        <v>85</v>
      </c>
      <c r="E61" s="320">
        <v>4</v>
      </c>
      <c r="F61" s="33">
        <v>500</v>
      </c>
      <c r="G61" s="34">
        <v>26</v>
      </c>
      <c r="I61" s="317">
        <v>5</v>
      </c>
      <c r="J61" s="318" t="s">
        <v>137</v>
      </c>
      <c r="K61" s="318" t="s">
        <v>36</v>
      </c>
      <c r="L61" s="319" t="s">
        <v>69</v>
      </c>
      <c r="M61" s="320">
        <v>0</v>
      </c>
      <c r="N61" s="33">
        <v>0</v>
      </c>
      <c r="O61" s="34">
        <v>0</v>
      </c>
    </row>
    <row r="63" spans="1:15" x14ac:dyDescent="0.3">
      <c r="B63" s="6" t="s">
        <v>147</v>
      </c>
      <c r="C63" s="6"/>
      <c r="D63" s="6"/>
      <c r="E63" s="6"/>
      <c r="F63" s="36" t="s">
        <v>1547</v>
      </c>
      <c r="G63" s="6"/>
    </row>
    <row r="64" spans="1:15" x14ac:dyDescent="0.3">
      <c r="B64" s="6" t="s">
        <v>1548</v>
      </c>
      <c r="C64" s="6"/>
      <c r="D64" s="6"/>
      <c r="E64" s="6"/>
      <c r="F64" s="6"/>
      <c r="G64" s="6"/>
    </row>
  </sheetData>
  <sortState xmlns:xlrd2="http://schemas.microsoft.com/office/spreadsheetml/2017/richdata2" ref="A53:G61">
    <sortCondition descending="1" ref="G53"/>
    <sortCondition descending="1" ref="F53"/>
  </sortState>
  <hyperlinks>
    <hyperlink ref="B2" location="'Index'!A3" tooltip="Go to the Index sheet" display="á" xr:uid="{F53EE675-9A02-47EA-9C71-D812788D7F17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50C26-CCEC-471C-ABCE-9E53AD6FE88D}">
  <sheetPr codeName="Sheet45">
    <tabColor rgb="FF0070C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47" customWidth="1"/>
    <col min="2" max="3" width="20.7109375" style="147" customWidth="1"/>
    <col min="4" max="7" width="5" style="147" customWidth="1"/>
    <col min="8" max="8" width="1.7109375" style="147" customWidth="1"/>
    <col min="9" max="9" width="2.7109375" style="147" customWidth="1"/>
    <col min="10" max="11" width="20.7109375" style="147" customWidth="1"/>
    <col min="12" max="15" width="5" style="147" customWidth="1"/>
    <col min="16" max="16" width="5.140625" style="147" customWidth="1"/>
    <col min="17" max="25" width="12.85546875" style="147"/>
  </cols>
  <sheetData>
    <row r="1" spans="1:25" ht="18" x14ac:dyDescent="0.35">
      <c r="A1" s="204"/>
      <c r="B1" s="205" t="s">
        <v>0</v>
      </c>
      <c r="C1" s="206"/>
      <c r="D1" s="85"/>
      <c r="E1" s="85"/>
      <c r="F1" s="85"/>
      <c r="G1" s="85"/>
      <c r="H1" s="85"/>
      <c r="I1" s="85"/>
      <c r="J1" s="85" t="s">
        <v>1546</v>
      </c>
      <c r="K1" s="85"/>
      <c r="L1" s="85"/>
      <c r="M1" s="207"/>
      <c r="N1" s="85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</row>
    <row r="2" spans="1:25" ht="18.75" x14ac:dyDescent="0.3">
      <c r="A2" s="208"/>
      <c r="B2" s="395" t="s">
        <v>1</v>
      </c>
      <c r="C2" s="209"/>
      <c r="D2" s="210"/>
      <c r="E2" s="210"/>
      <c r="F2" s="209"/>
      <c r="G2" s="210"/>
      <c r="H2" s="211"/>
      <c r="I2" s="212" t="s">
        <v>1138</v>
      </c>
      <c r="J2" s="210"/>
      <c r="K2" s="210"/>
      <c r="L2" s="210"/>
      <c r="M2" s="209"/>
      <c r="N2" s="210"/>
    </row>
    <row r="3" spans="1:25" x14ac:dyDescent="0.3">
      <c r="A3" s="213"/>
      <c r="B3" s="214" t="s">
        <v>374</v>
      </c>
      <c r="C3" s="209" t="s">
        <v>1139</v>
      </c>
      <c r="D3" s="210"/>
      <c r="E3" s="256" t="s">
        <v>1391</v>
      </c>
      <c r="F3" s="215"/>
      <c r="G3" s="215"/>
      <c r="H3" s="112"/>
      <c r="I3" s="213"/>
      <c r="J3" s="214" t="s">
        <v>376</v>
      </c>
      <c r="K3" s="209" t="s">
        <v>1140</v>
      </c>
      <c r="L3" s="210"/>
      <c r="M3" s="256" t="s">
        <v>1392</v>
      </c>
      <c r="N3" s="215"/>
      <c r="O3" s="215"/>
      <c r="P3"/>
      <c r="Q3"/>
      <c r="R3"/>
      <c r="S3"/>
      <c r="T3"/>
      <c r="U3"/>
      <c r="V3"/>
      <c r="W3"/>
      <c r="X3"/>
      <c r="Y3"/>
    </row>
    <row r="4" spans="1:25" x14ac:dyDescent="0.3">
      <c r="A4" s="216">
        <v>1</v>
      </c>
      <c r="B4" s="217" t="s">
        <v>7</v>
      </c>
      <c r="C4" s="217" t="s">
        <v>8</v>
      </c>
      <c r="D4" s="218" t="s">
        <v>9</v>
      </c>
      <c r="E4" s="218" t="s">
        <v>10</v>
      </c>
      <c r="F4" s="218" t="s">
        <v>11</v>
      </c>
      <c r="G4" s="219" t="s">
        <v>12</v>
      </c>
      <c r="H4" s="112"/>
      <c r="I4" s="216">
        <v>1</v>
      </c>
      <c r="J4" s="217" t="s">
        <v>7</v>
      </c>
      <c r="K4" s="217" t="s">
        <v>8</v>
      </c>
      <c r="L4" s="218" t="s">
        <v>9</v>
      </c>
      <c r="M4" s="218" t="s">
        <v>10</v>
      </c>
      <c r="N4" s="218" t="s">
        <v>11</v>
      </c>
      <c r="O4" s="219" t="s">
        <v>12</v>
      </c>
      <c r="P4"/>
      <c r="Q4"/>
      <c r="R4"/>
      <c r="S4"/>
      <c r="T4"/>
      <c r="U4"/>
      <c r="V4"/>
      <c r="W4"/>
      <c r="X4"/>
      <c r="Y4"/>
    </row>
    <row r="5" spans="1:25" x14ac:dyDescent="0.3">
      <c r="A5" s="357">
        <v>8</v>
      </c>
      <c r="B5" s="358" t="s">
        <v>537</v>
      </c>
      <c r="C5" s="358" t="s">
        <v>23</v>
      </c>
      <c r="D5" s="350">
        <v>88</v>
      </c>
      <c r="E5" s="322">
        <v>7</v>
      </c>
      <c r="F5" s="350">
        <v>521</v>
      </c>
      <c r="G5" s="351">
        <v>40</v>
      </c>
      <c r="H5" s="112"/>
      <c r="I5" s="357">
        <v>4</v>
      </c>
      <c r="J5" s="358" t="s">
        <v>156</v>
      </c>
      <c r="K5" s="358" t="s">
        <v>49</v>
      </c>
      <c r="L5" s="350">
        <v>85</v>
      </c>
      <c r="M5" s="322">
        <v>8</v>
      </c>
      <c r="N5" s="350">
        <v>514</v>
      </c>
      <c r="O5" s="351">
        <v>45</v>
      </c>
      <c r="P5"/>
      <c r="Q5"/>
      <c r="R5"/>
      <c r="S5"/>
      <c r="T5"/>
      <c r="U5"/>
      <c r="V5"/>
      <c r="W5"/>
      <c r="X5"/>
      <c r="Y5"/>
    </row>
    <row r="6" spans="1:25" x14ac:dyDescent="0.3">
      <c r="A6" s="221">
        <v>1</v>
      </c>
      <c r="B6" s="369" t="s">
        <v>1141</v>
      </c>
      <c r="C6" s="369" t="s">
        <v>61</v>
      </c>
      <c r="D6" s="370">
        <v>89</v>
      </c>
      <c r="E6" s="220">
        <v>8</v>
      </c>
      <c r="F6" s="157">
        <v>512</v>
      </c>
      <c r="G6" s="163">
        <v>38</v>
      </c>
      <c r="H6" s="112"/>
      <c r="I6" s="113">
        <v>6</v>
      </c>
      <c r="J6" s="165" t="s">
        <v>570</v>
      </c>
      <c r="K6" s="165" t="s">
        <v>30</v>
      </c>
      <c r="L6" s="114">
        <v>88</v>
      </c>
      <c r="M6" s="220">
        <v>9</v>
      </c>
      <c r="N6" s="114">
        <v>514</v>
      </c>
      <c r="O6" s="115">
        <v>43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21">
        <v>3</v>
      </c>
      <c r="B7" s="165" t="s">
        <v>198</v>
      </c>
      <c r="C7" s="165" t="s">
        <v>23</v>
      </c>
      <c r="D7" s="114">
        <v>91</v>
      </c>
      <c r="E7" s="220">
        <v>9</v>
      </c>
      <c r="F7" s="114">
        <v>520</v>
      </c>
      <c r="G7" s="115">
        <v>37</v>
      </c>
      <c r="H7" s="112"/>
      <c r="I7" s="221">
        <v>7</v>
      </c>
      <c r="J7" s="165" t="s">
        <v>518</v>
      </c>
      <c r="K7" s="165" t="s">
        <v>30</v>
      </c>
      <c r="L7" s="114">
        <v>77</v>
      </c>
      <c r="M7" s="220">
        <v>3</v>
      </c>
      <c r="N7" s="114">
        <v>501</v>
      </c>
      <c r="O7" s="115">
        <v>38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13">
        <v>6</v>
      </c>
      <c r="B8" s="165" t="s">
        <v>1143</v>
      </c>
      <c r="C8" s="165" t="s">
        <v>30</v>
      </c>
      <c r="D8" s="114">
        <v>88</v>
      </c>
      <c r="E8" s="220">
        <v>7</v>
      </c>
      <c r="F8" s="114">
        <v>437</v>
      </c>
      <c r="G8" s="115">
        <v>34</v>
      </c>
      <c r="H8" s="112"/>
      <c r="I8" s="221">
        <v>9</v>
      </c>
      <c r="J8" s="165" t="s">
        <v>1145</v>
      </c>
      <c r="K8" s="165" t="s">
        <v>16</v>
      </c>
      <c r="L8" s="114">
        <v>85</v>
      </c>
      <c r="M8" s="220">
        <v>8</v>
      </c>
      <c r="N8" s="114">
        <v>504</v>
      </c>
      <c r="O8" s="115">
        <v>36</v>
      </c>
      <c r="P8"/>
      <c r="Q8"/>
      <c r="R8"/>
      <c r="S8"/>
      <c r="T8"/>
      <c r="U8"/>
      <c r="V8"/>
      <c r="W8"/>
      <c r="X8"/>
      <c r="Y8"/>
    </row>
    <row r="9" spans="1:25" x14ac:dyDescent="0.3">
      <c r="A9" s="113">
        <v>4</v>
      </c>
      <c r="B9" s="165" t="s">
        <v>1142</v>
      </c>
      <c r="C9" s="165" t="s">
        <v>86</v>
      </c>
      <c r="D9" s="114">
        <v>84</v>
      </c>
      <c r="E9" s="220">
        <v>4</v>
      </c>
      <c r="F9" s="114">
        <v>508</v>
      </c>
      <c r="G9" s="115">
        <v>33</v>
      </c>
      <c r="H9" s="112"/>
      <c r="I9" s="221">
        <v>3</v>
      </c>
      <c r="J9" s="165" t="s">
        <v>155</v>
      </c>
      <c r="K9" s="165" t="s">
        <v>28</v>
      </c>
      <c r="L9" s="114">
        <v>82</v>
      </c>
      <c r="M9" s="220">
        <v>6</v>
      </c>
      <c r="N9" s="114">
        <v>481</v>
      </c>
      <c r="O9" s="115">
        <v>29</v>
      </c>
      <c r="P9"/>
      <c r="Q9"/>
      <c r="R9"/>
      <c r="S9"/>
      <c r="T9"/>
      <c r="U9"/>
      <c r="V9"/>
      <c r="W9"/>
      <c r="X9"/>
      <c r="Y9"/>
    </row>
    <row r="10" spans="1:25" x14ac:dyDescent="0.3">
      <c r="A10" s="221">
        <v>7</v>
      </c>
      <c r="B10" s="165" t="s">
        <v>1144</v>
      </c>
      <c r="C10" s="165" t="s">
        <v>86</v>
      </c>
      <c r="D10" s="114">
        <v>82</v>
      </c>
      <c r="E10" s="220">
        <v>3</v>
      </c>
      <c r="F10" s="114">
        <v>504</v>
      </c>
      <c r="G10" s="115">
        <v>31</v>
      </c>
      <c r="H10" s="112"/>
      <c r="I10" s="221">
        <v>5</v>
      </c>
      <c r="J10" s="165" t="s">
        <v>157</v>
      </c>
      <c r="K10" s="165" t="s">
        <v>63</v>
      </c>
      <c r="L10" s="114">
        <v>82</v>
      </c>
      <c r="M10" s="220">
        <v>6</v>
      </c>
      <c r="N10" s="114">
        <v>481</v>
      </c>
      <c r="O10" s="115">
        <v>25</v>
      </c>
      <c r="P10"/>
      <c r="Q10"/>
      <c r="R10"/>
      <c r="S10"/>
      <c r="T10"/>
      <c r="U10"/>
      <c r="V10"/>
      <c r="W10"/>
      <c r="X10"/>
      <c r="Y10"/>
    </row>
    <row r="11" spans="1:25" x14ac:dyDescent="0.3">
      <c r="A11" s="221">
        <v>5</v>
      </c>
      <c r="B11" s="165" t="s">
        <v>499</v>
      </c>
      <c r="C11" s="165" t="s">
        <v>23</v>
      </c>
      <c r="D11" s="114">
        <v>87</v>
      </c>
      <c r="E11" s="220">
        <v>5</v>
      </c>
      <c r="F11" s="114">
        <v>505</v>
      </c>
      <c r="G11" s="115">
        <v>29</v>
      </c>
      <c r="H11" s="112"/>
      <c r="I11" s="221">
        <v>1</v>
      </c>
      <c r="J11" s="369" t="s">
        <v>153</v>
      </c>
      <c r="K11" s="369" t="s">
        <v>25</v>
      </c>
      <c r="L11" s="370">
        <v>74</v>
      </c>
      <c r="M11" s="220">
        <v>2</v>
      </c>
      <c r="N11" s="157">
        <v>472</v>
      </c>
      <c r="O11" s="163">
        <v>25</v>
      </c>
      <c r="P11"/>
      <c r="Q11"/>
      <c r="R11"/>
      <c r="S11"/>
      <c r="T11"/>
      <c r="U11"/>
      <c r="V11"/>
      <c r="W11"/>
      <c r="X11"/>
      <c r="Y11"/>
    </row>
    <row r="12" spans="1:25" x14ac:dyDescent="0.3">
      <c r="A12" s="221">
        <v>9</v>
      </c>
      <c r="B12" s="165" t="s">
        <v>159</v>
      </c>
      <c r="C12" s="165" t="s">
        <v>98</v>
      </c>
      <c r="D12" s="114">
        <v>81</v>
      </c>
      <c r="E12" s="220">
        <v>1</v>
      </c>
      <c r="F12" s="114">
        <v>489</v>
      </c>
      <c r="G12" s="115">
        <v>23</v>
      </c>
      <c r="H12" s="112"/>
      <c r="I12" s="113">
        <v>8</v>
      </c>
      <c r="J12" s="165" t="s">
        <v>158</v>
      </c>
      <c r="K12" s="165" t="s">
        <v>86</v>
      </c>
      <c r="L12" s="114">
        <v>78</v>
      </c>
      <c r="M12" s="220">
        <v>4</v>
      </c>
      <c r="N12" s="114">
        <v>474</v>
      </c>
      <c r="O12" s="115">
        <v>23</v>
      </c>
      <c r="P12"/>
      <c r="Q12"/>
      <c r="R12"/>
      <c r="S12"/>
      <c r="T12"/>
      <c r="U12"/>
      <c r="V12"/>
      <c r="W12"/>
      <c r="X12"/>
      <c r="Y12"/>
    </row>
    <row r="13" spans="1:25" x14ac:dyDescent="0.3">
      <c r="A13" s="269">
        <v>2</v>
      </c>
      <c r="B13" s="288" t="s">
        <v>197</v>
      </c>
      <c r="C13" s="288" t="s">
        <v>23</v>
      </c>
      <c r="D13" s="270">
        <v>82</v>
      </c>
      <c r="E13" s="324">
        <v>3</v>
      </c>
      <c r="F13" s="117">
        <v>396</v>
      </c>
      <c r="G13" s="118">
        <v>12</v>
      </c>
      <c r="H13" s="112"/>
      <c r="I13" s="269">
        <v>2</v>
      </c>
      <c r="J13" s="288" t="s">
        <v>154</v>
      </c>
      <c r="K13" s="288" t="s">
        <v>32</v>
      </c>
      <c r="L13" s="270">
        <v>72</v>
      </c>
      <c r="M13" s="324">
        <v>1</v>
      </c>
      <c r="N13" s="117">
        <v>416</v>
      </c>
      <c r="O13" s="118">
        <v>14</v>
      </c>
      <c r="P13"/>
      <c r="Q13"/>
      <c r="R13"/>
      <c r="S13"/>
      <c r="T13"/>
      <c r="U13"/>
      <c r="V13"/>
      <c r="W13"/>
      <c r="X13"/>
      <c r="Y13"/>
    </row>
    <row r="14" spans="1:25" x14ac:dyDescent="0.3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/>
      <c r="Q14"/>
      <c r="R14"/>
      <c r="S14"/>
      <c r="T14"/>
      <c r="U14"/>
      <c r="V14"/>
      <c r="W14"/>
      <c r="X14"/>
      <c r="Y14"/>
    </row>
    <row r="15" spans="1:25" x14ac:dyDescent="0.3">
      <c r="A15" s="213"/>
      <c r="B15" s="214" t="s">
        <v>396</v>
      </c>
      <c r="C15" s="209" t="s">
        <v>1146</v>
      </c>
      <c r="D15" s="210"/>
      <c r="E15" s="256" t="s">
        <v>1393</v>
      </c>
      <c r="F15" s="215"/>
      <c r="G15" s="215"/>
      <c r="H15" s="112"/>
      <c r="I15" s="213"/>
      <c r="J15" s="214" t="s">
        <v>398</v>
      </c>
      <c r="K15" s="209" t="s">
        <v>160</v>
      </c>
      <c r="L15" s="210"/>
      <c r="M15" s="256" t="s">
        <v>1394</v>
      </c>
      <c r="N15" s="215"/>
      <c r="O15" s="215"/>
      <c r="P15"/>
      <c r="Q15"/>
      <c r="R15"/>
      <c r="S15"/>
      <c r="T15"/>
      <c r="U15"/>
      <c r="V15"/>
      <c r="W15"/>
      <c r="X15"/>
      <c r="Y15"/>
    </row>
    <row r="16" spans="1:25" x14ac:dyDescent="0.3">
      <c r="A16" s="216">
        <v>1</v>
      </c>
      <c r="B16" s="217" t="s">
        <v>7</v>
      </c>
      <c r="C16" s="217" t="s">
        <v>8</v>
      </c>
      <c r="D16" s="218" t="s">
        <v>9</v>
      </c>
      <c r="E16" s="218" t="s">
        <v>10</v>
      </c>
      <c r="F16" s="218" t="s">
        <v>11</v>
      </c>
      <c r="G16" s="219" t="s">
        <v>12</v>
      </c>
      <c r="H16" s="112"/>
      <c r="I16" s="216">
        <v>1</v>
      </c>
      <c r="J16" s="217" t="s">
        <v>7</v>
      </c>
      <c r="K16" s="217" t="s">
        <v>8</v>
      </c>
      <c r="L16" s="218" t="s">
        <v>9</v>
      </c>
      <c r="M16" s="218" t="s">
        <v>10</v>
      </c>
      <c r="N16" s="218" t="s">
        <v>11</v>
      </c>
      <c r="O16" s="219" t="s">
        <v>12</v>
      </c>
      <c r="P16"/>
      <c r="Q16"/>
      <c r="R16"/>
      <c r="S16"/>
      <c r="T16"/>
      <c r="U16"/>
      <c r="V16"/>
      <c r="W16"/>
      <c r="X16"/>
      <c r="Y16"/>
    </row>
    <row r="17" spans="1:25" x14ac:dyDescent="0.3">
      <c r="A17" s="321">
        <v>9</v>
      </c>
      <c r="B17" s="358" t="s">
        <v>516</v>
      </c>
      <c r="C17" s="358" t="s">
        <v>53</v>
      </c>
      <c r="D17" s="350">
        <v>92</v>
      </c>
      <c r="E17" s="322">
        <v>9</v>
      </c>
      <c r="F17" s="350">
        <v>517</v>
      </c>
      <c r="G17" s="351">
        <v>45</v>
      </c>
      <c r="H17" s="112"/>
      <c r="I17" s="357">
        <v>2</v>
      </c>
      <c r="J17" s="358" t="s">
        <v>1147</v>
      </c>
      <c r="K17" s="358" t="s">
        <v>53</v>
      </c>
      <c r="L17" s="350">
        <v>83</v>
      </c>
      <c r="M17" s="322">
        <v>7</v>
      </c>
      <c r="N17" s="350">
        <v>527</v>
      </c>
      <c r="O17" s="351">
        <v>51</v>
      </c>
      <c r="P17"/>
      <c r="Q17"/>
      <c r="R17"/>
      <c r="S17"/>
      <c r="T17"/>
      <c r="U17"/>
      <c r="V17"/>
      <c r="W17"/>
      <c r="X17"/>
      <c r="Y17"/>
    </row>
    <row r="18" spans="1:25" x14ac:dyDescent="0.3">
      <c r="A18" s="221">
        <v>3</v>
      </c>
      <c r="B18" s="165" t="s">
        <v>163</v>
      </c>
      <c r="C18" s="165" t="s">
        <v>58</v>
      </c>
      <c r="D18" s="114">
        <v>84</v>
      </c>
      <c r="E18" s="220">
        <v>6</v>
      </c>
      <c r="F18" s="114">
        <v>489</v>
      </c>
      <c r="G18" s="115">
        <v>36</v>
      </c>
      <c r="H18" s="112"/>
      <c r="I18" s="113">
        <v>8</v>
      </c>
      <c r="J18" s="165" t="s">
        <v>1152</v>
      </c>
      <c r="K18" s="165" t="s">
        <v>30</v>
      </c>
      <c r="L18" s="114">
        <v>91</v>
      </c>
      <c r="M18" s="220">
        <v>9</v>
      </c>
      <c r="N18" s="114">
        <v>523</v>
      </c>
      <c r="O18" s="115">
        <v>48</v>
      </c>
      <c r="P18"/>
      <c r="Q18"/>
      <c r="R18"/>
      <c r="S18"/>
      <c r="T18"/>
      <c r="U18"/>
      <c r="V18"/>
      <c r="W18"/>
      <c r="X18"/>
      <c r="Y18"/>
    </row>
    <row r="19" spans="1:25" x14ac:dyDescent="0.3">
      <c r="A19" s="113">
        <v>4</v>
      </c>
      <c r="B19" s="165" t="s">
        <v>1148</v>
      </c>
      <c r="C19" s="165" t="s">
        <v>56</v>
      </c>
      <c r="D19" s="114">
        <v>81</v>
      </c>
      <c r="E19" s="220">
        <v>5</v>
      </c>
      <c r="F19" s="114">
        <v>485</v>
      </c>
      <c r="G19" s="115">
        <v>36</v>
      </c>
      <c r="H19" s="112"/>
      <c r="I19" s="221">
        <v>9</v>
      </c>
      <c r="J19" s="165" t="s">
        <v>1153</v>
      </c>
      <c r="K19" s="165" t="s">
        <v>16</v>
      </c>
      <c r="L19" s="114">
        <v>84</v>
      </c>
      <c r="M19" s="220">
        <v>8</v>
      </c>
      <c r="N19" s="114">
        <v>490</v>
      </c>
      <c r="O19" s="115">
        <v>40</v>
      </c>
      <c r="P19"/>
      <c r="Q19"/>
      <c r="R19"/>
      <c r="S19"/>
      <c r="T19"/>
      <c r="U19"/>
      <c r="V19"/>
      <c r="W19"/>
      <c r="X19"/>
      <c r="Y19"/>
    </row>
    <row r="20" spans="1:25" x14ac:dyDescent="0.3">
      <c r="A20" s="221">
        <v>5</v>
      </c>
      <c r="B20" s="165" t="s">
        <v>964</v>
      </c>
      <c r="C20" s="165" t="s">
        <v>23</v>
      </c>
      <c r="D20" s="114">
        <v>90</v>
      </c>
      <c r="E20" s="220">
        <v>8</v>
      </c>
      <c r="F20" s="114">
        <v>421</v>
      </c>
      <c r="G20" s="115">
        <v>35</v>
      </c>
      <c r="H20" s="112"/>
      <c r="I20" s="221">
        <v>1</v>
      </c>
      <c r="J20" s="369" t="s">
        <v>555</v>
      </c>
      <c r="K20" s="369" t="s">
        <v>235</v>
      </c>
      <c r="L20" s="370">
        <v>82</v>
      </c>
      <c r="M20" s="220">
        <v>5</v>
      </c>
      <c r="N20" s="157">
        <v>472</v>
      </c>
      <c r="O20" s="163">
        <v>32</v>
      </c>
      <c r="P20"/>
      <c r="Q20"/>
      <c r="R20"/>
      <c r="S20"/>
      <c r="T20"/>
      <c r="U20"/>
      <c r="V20"/>
      <c r="W20"/>
      <c r="X20"/>
      <c r="Y20"/>
    </row>
    <row r="21" spans="1:25" x14ac:dyDescent="0.3">
      <c r="A21" s="113">
        <v>2</v>
      </c>
      <c r="B21" s="165" t="s">
        <v>162</v>
      </c>
      <c r="C21" s="165" t="s">
        <v>49</v>
      </c>
      <c r="D21" s="114">
        <v>88</v>
      </c>
      <c r="E21" s="220">
        <v>7</v>
      </c>
      <c r="F21" s="114">
        <v>482</v>
      </c>
      <c r="G21" s="115">
        <v>33</v>
      </c>
      <c r="H21" s="112"/>
      <c r="I21" s="221">
        <v>3</v>
      </c>
      <c r="J21" s="165" t="s">
        <v>164</v>
      </c>
      <c r="K21" s="165" t="s">
        <v>49</v>
      </c>
      <c r="L21" s="114">
        <v>79</v>
      </c>
      <c r="M21" s="220">
        <v>4</v>
      </c>
      <c r="N21" s="114">
        <v>444</v>
      </c>
      <c r="O21" s="115">
        <v>29</v>
      </c>
      <c r="P21"/>
      <c r="Q21"/>
      <c r="R21"/>
      <c r="S21"/>
      <c r="T21"/>
      <c r="U21"/>
      <c r="V21"/>
      <c r="W21"/>
      <c r="X21"/>
      <c r="Y21"/>
    </row>
    <row r="22" spans="1:25" x14ac:dyDescent="0.3">
      <c r="A22" s="113">
        <v>8</v>
      </c>
      <c r="B22" s="165" t="s">
        <v>167</v>
      </c>
      <c r="C22" s="165" t="s">
        <v>86</v>
      </c>
      <c r="D22" s="114">
        <v>78</v>
      </c>
      <c r="E22" s="220">
        <v>3</v>
      </c>
      <c r="F22" s="114">
        <v>475</v>
      </c>
      <c r="G22" s="115">
        <v>33</v>
      </c>
      <c r="H22" s="112"/>
      <c r="I22" s="221">
        <v>7</v>
      </c>
      <c r="J22" s="165" t="s">
        <v>867</v>
      </c>
      <c r="K22" s="165" t="s">
        <v>53</v>
      </c>
      <c r="L22" s="114">
        <v>83</v>
      </c>
      <c r="M22" s="220">
        <v>7</v>
      </c>
      <c r="N22" s="114">
        <v>389</v>
      </c>
      <c r="O22" s="115">
        <v>27</v>
      </c>
      <c r="P22"/>
      <c r="Q22"/>
      <c r="R22"/>
      <c r="S22"/>
      <c r="T22"/>
      <c r="U22"/>
      <c r="V22"/>
      <c r="W22"/>
      <c r="X22"/>
      <c r="Y22"/>
    </row>
    <row r="23" spans="1:25" x14ac:dyDescent="0.3">
      <c r="A23" s="221">
        <v>7</v>
      </c>
      <c r="B23" s="165" t="s">
        <v>1151</v>
      </c>
      <c r="C23" s="165" t="s">
        <v>28</v>
      </c>
      <c r="D23" s="114">
        <v>67</v>
      </c>
      <c r="E23" s="220">
        <v>2</v>
      </c>
      <c r="F23" s="114">
        <v>460</v>
      </c>
      <c r="G23" s="115">
        <v>25</v>
      </c>
      <c r="H23" s="112"/>
      <c r="I23" s="221">
        <v>5</v>
      </c>
      <c r="J23" s="165" t="s">
        <v>1149</v>
      </c>
      <c r="K23" s="165" t="s">
        <v>61</v>
      </c>
      <c r="L23" s="114" t="s">
        <v>215</v>
      </c>
      <c r="M23" s="220">
        <v>0</v>
      </c>
      <c r="N23" s="114">
        <v>175</v>
      </c>
      <c r="O23" s="115">
        <v>17</v>
      </c>
      <c r="P23"/>
      <c r="Q23"/>
      <c r="R23"/>
      <c r="S23"/>
      <c r="T23"/>
      <c r="U23"/>
      <c r="V23"/>
      <c r="W23"/>
      <c r="X23"/>
      <c r="Y23"/>
    </row>
    <row r="24" spans="1:25" x14ac:dyDescent="0.3">
      <c r="A24" s="221">
        <v>1</v>
      </c>
      <c r="B24" s="369" t="s">
        <v>161</v>
      </c>
      <c r="C24" s="369" t="s">
        <v>39</v>
      </c>
      <c r="D24" s="370">
        <v>79</v>
      </c>
      <c r="E24" s="220">
        <v>4</v>
      </c>
      <c r="F24" s="157">
        <v>460</v>
      </c>
      <c r="G24" s="163">
        <v>24</v>
      </c>
      <c r="H24" s="112"/>
      <c r="I24" s="113">
        <v>4</v>
      </c>
      <c r="J24" s="165" t="s">
        <v>165</v>
      </c>
      <c r="K24" s="165" t="s">
        <v>39</v>
      </c>
      <c r="L24" s="114" t="s">
        <v>215</v>
      </c>
      <c r="M24" s="220">
        <v>0</v>
      </c>
      <c r="N24" s="114">
        <v>0</v>
      </c>
      <c r="O24" s="115">
        <v>0</v>
      </c>
      <c r="P24"/>
      <c r="Q24"/>
      <c r="R24"/>
      <c r="S24"/>
      <c r="T24"/>
      <c r="U24"/>
      <c r="V24"/>
      <c r="W24"/>
      <c r="X24"/>
      <c r="Y24"/>
    </row>
    <row r="25" spans="1:25" x14ac:dyDescent="0.3">
      <c r="A25" s="269">
        <v>6</v>
      </c>
      <c r="B25" s="288" t="s">
        <v>1150</v>
      </c>
      <c r="C25" s="288" t="s">
        <v>30</v>
      </c>
      <c r="D25" s="270" t="s">
        <v>69</v>
      </c>
      <c r="E25" s="324">
        <v>0</v>
      </c>
      <c r="F25" s="117">
        <v>0</v>
      </c>
      <c r="G25" s="118">
        <v>0</v>
      </c>
      <c r="H25" s="112"/>
      <c r="I25" s="269">
        <v>6</v>
      </c>
      <c r="J25" s="288" t="s">
        <v>831</v>
      </c>
      <c r="K25" s="288" t="s">
        <v>32</v>
      </c>
      <c r="L25" s="270" t="s">
        <v>215</v>
      </c>
      <c r="M25" s="324">
        <v>0</v>
      </c>
      <c r="N25" s="117">
        <v>0</v>
      </c>
      <c r="O25" s="118">
        <v>0</v>
      </c>
      <c r="P25"/>
      <c r="Q25"/>
      <c r="R25"/>
      <c r="S25"/>
      <c r="T25"/>
      <c r="U25"/>
      <c r="V25"/>
      <c r="W25"/>
      <c r="X25"/>
      <c r="Y25"/>
    </row>
    <row r="26" spans="1:25" x14ac:dyDescent="0.3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/>
      <c r="Q26"/>
      <c r="R26"/>
      <c r="S26"/>
      <c r="T26"/>
      <c r="U26"/>
      <c r="V26"/>
      <c r="W26"/>
      <c r="X26"/>
      <c r="Y26"/>
    </row>
    <row r="27" spans="1:25" x14ac:dyDescent="0.3">
      <c r="A27" s="213"/>
      <c r="B27" s="214" t="s">
        <v>708</v>
      </c>
      <c r="C27" s="209" t="s">
        <v>1154</v>
      </c>
      <c r="D27" s="210"/>
      <c r="E27" s="256" t="s">
        <v>1395</v>
      </c>
      <c r="F27" s="215"/>
      <c r="G27" s="215"/>
      <c r="H27" s="112"/>
      <c r="I27" s="213"/>
      <c r="J27" s="214" t="s">
        <v>710</v>
      </c>
      <c r="K27" s="209" t="s">
        <v>1155</v>
      </c>
      <c r="L27" s="210"/>
      <c r="M27" s="256" t="s">
        <v>1396</v>
      </c>
      <c r="N27" s="215"/>
      <c r="O27" s="215"/>
      <c r="P27"/>
      <c r="Q27"/>
      <c r="R27"/>
      <c r="S27"/>
      <c r="T27"/>
      <c r="U27"/>
      <c r="V27"/>
      <c r="W27"/>
      <c r="X27"/>
      <c r="Y27"/>
    </row>
    <row r="28" spans="1:25" x14ac:dyDescent="0.3">
      <c r="A28" s="216">
        <v>1</v>
      </c>
      <c r="B28" s="217" t="s">
        <v>7</v>
      </c>
      <c r="C28" s="217" t="s">
        <v>8</v>
      </c>
      <c r="D28" s="218" t="s">
        <v>9</v>
      </c>
      <c r="E28" s="218" t="s">
        <v>10</v>
      </c>
      <c r="F28" s="218" t="s">
        <v>11</v>
      </c>
      <c r="G28" s="219" t="s">
        <v>12</v>
      </c>
      <c r="H28" s="112"/>
      <c r="I28" s="216">
        <v>1</v>
      </c>
      <c r="J28" s="217" t="s">
        <v>7</v>
      </c>
      <c r="K28" s="217" t="s">
        <v>8</v>
      </c>
      <c r="L28" s="218" t="s">
        <v>9</v>
      </c>
      <c r="M28" s="218" t="s">
        <v>10</v>
      </c>
      <c r="N28" s="218" t="s">
        <v>11</v>
      </c>
      <c r="O28" s="219" t="s">
        <v>12</v>
      </c>
      <c r="P28"/>
      <c r="Q28"/>
      <c r="R28"/>
      <c r="S28"/>
      <c r="T28"/>
      <c r="U28"/>
      <c r="V28"/>
      <c r="W28"/>
      <c r="X28"/>
      <c r="Y28"/>
    </row>
    <row r="29" spans="1:25" x14ac:dyDescent="0.3">
      <c r="A29" s="321">
        <v>3</v>
      </c>
      <c r="B29" s="358" t="s">
        <v>1158</v>
      </c>
      <c r="C29" s="358" t="s">
        <v>41</v>
      </c>
      <c r="D29" s="350">
        <v>88</v>
      </c>
      <c r="E29" s="322">
        <v>8</v>
      </c>
      <c r="F29" s="350">
        <v>518</v>
      </c>
      <c r="G29" s="351">
        <v>47</v>
      </c>
      <c r="H29" s="112"/>
      <c r="I29" s="321">
        <v>5</v>
      </c>
      <c r="J29" s="358" t="s">
        <v>531</v>
      </c>
      <c r="K29" s="358" t="s">
        <v>28</v>
      </c>
      <c r="L29" s="350">
        <v>78</v>
      </c>
      <c r="M29" s="322">
        <v>3</v>
      </c>
      <c r="N29" s="350">
        <v>496</v>
      </c>
      <c r="O29" s="351">
        <v>38</v>
      </c>
      <c r="P29"/>
      <c r="Q29"/>
      <c r="R29"/>
      <c r="S29"/>
      <c r="T29"/>
      <c r="U29"/>
      <c r="V29"/>
      <c r="W29"/>
      <c r="X29"/>
      <c r="Y29"/>
    </row>
    <row r="30" spans="1:25" x14ac:dyDescent="0.3">
      <c r="A30" s="221">
        <v>5</v>
      </c>
      <c r="B30" s="165" t="s">
        <v>1161</v>
      </c>
      <c r="C30" s="165" t="s">
        <v>86</v>
      </c>
      <c r="D30" s="114">
        <v>83</v>
      </c>
      <c r="E30" s="220">
        <v>7</v>
      </c>
      <c r="F30" s="114">
        <v>486</v>
      </c>
      <c r="G30" s="115">
        <v>39</v>
      </c>
      <c r="H30" s="112"/>
      <c r="I30" s="221">
        <v>3</v>
      </c>
      <c r="J30" s="165" t="s">
        <v>1159</v>
      </c>
      <c r="K30" s="165" t="s">
        <v>28</v>
      </c>
      <c r="L30" s="114">
        <v>85</v>
      </c>
      <c r="M30" s="220">
        <v>8</v>
      </c>
      <c r="N30" s="114">
        <v>492</v>
      </c>
      <c r="O30" s="115">
        <v>36</v>
      </c>
      <c r="P30"/>
      <c r="Q30"/>
      <c r="R30"/>
      <c r="S30"/>
      <c r="T30"/>
      <c r="U30"/>
      <c r="V30"/>
      <c r="W30"/>
      <c r="X30"/>
      <c r="Y30"/>
    </row>
    <row r="31" spans="1:25" x14ac:dyDescent="0.3">
      <c r="A31" s="113">
        <v>8</v>
      </c>
      <c r="B31" s="165" t="s">
        <v>168</v>
      </c>
      <c r="C31" s="165" t="s">
        <v>32</v>
      </c>
      <c r="D31" s="114">
        <v>83</v>
      </c>
      <c r="E31" s="220">
        <v>7</v>
      </c>
      <c r="F31" s="114">
        <v>482</v>
      </c>
      <c r="G31" s="115">
        <v>35</v>
      </c>
      <c r="H31" s="112"/>
      <c r="I31" s="221">
        <v>1</v>
      </c>
      <c r="J31" s="369" t="s">
        <v>360</v>
      </c>
      <c r="K31" s="369" t="s">
        <v>49</v>
      </c>
      <c r="L31" s="370">
        <v>80</v>
      </c>
      <c r="M31" s="220">
        <v>7</v>
      </c>
      <c r="N31" s="157">
        <v>487</v>
      </c>
      <c r="O31" s="163">
        <v>36</v>
      </c>
      <c r="P31"/>
      <c r="Q31"/>
      <c r="R31"/>
      <c r="S31"/>
      <c r="T31"/>
      <c r="U31"/>
      <c r="V31"/>
      <c r="W31"/>
      <c r="X31"/>
      <c r="Y31"/>
    </row>
    <row r="32" spans="1:25" x14ac:dyDescent="0.3">
      <c r="A32" s="221">
        <v>7</v>
      </c>
      <c r="B32" s="165" t="s">
        <v>1162</v>
      </c>
      <c r="C32" s="165" t="s">
        <v>14</v>
      </c>
      <c r="D32" s="114">
        <v>74</v>
      </c>
      <c r="E32" s="220">
        <v>4</v>
      </c>
      <c r="F32" s="114">
        <v>468</v>
      </c>
      <c r="G32" s="115">
        <v>30</v>
      </c>
      <c r="H32" s="112"/>
      <c r="I32" s="113">
        <v>8</v>
      </c>
      <c r="J32" s="165" t="s">
        <v>176</v>
      </c>
      <c r="K32" s="165" t="s">
        <v>58</v>
      </c>
      <c r="L32" s="114">
        <v>79</v>
      </c>
      <c r="M32" s="220">
        <v>6</v>
      </c>
      <c r="N32" s="114">
        <v>472</v>
      </c>
      <c r="O32" s="115">
        <v>36</v>
      </c>
      <c r="P32"/>
      <c r="Q32"/>
      <c r="R32"/>
      <c r="S32"/>
      <c r="T32"/>
      <c r="U32"/>
      <c r="V32"/>
      <c r="W32"/>
      <c r="X32"/>
      <c r="Y32"/>
    </row>
    <row r="33" spans="1:25" x14ac:dyDescent="0.3">
      <c r="A33" s="221">
        <v>1</v>
      </c>
      <c r="B33" s="369" t="s">
        <v>1156</v>
      </c>
      <c r="C33" s="369" t="s">
        <v>41</v>
      </c>
      <c r="D33" s="370">
        <v>82</v>
      </c>
      <c r="E33" s="220">
        <v>5</v>
      </c>
      <c r="F33" s="157">
        <v>383</v>
      </c>
      <c r="G33" s="163">
        <v>23</v>
      </c>
      <c r="H33" s="112"/>
      <c r="I33" s="113">
        <v>2</v>
      </c>
      <c r="J33" s="165" t="s">
        <v>1157</v>
      </c>
      <c r="K33" s="165" t="s">
        <v>30</v>
      </c>
      <c r="L33" s="114">
        <v>79</v>
      </c>
      <c r="M33" s="220">
        <v>6</v>
      </c>
      <c r="N33" s="114">
        <v>470</v>
      </c>
      <c r="O33" s="115">
        <v>28</v>
      </c>
      <c r="P33"/>
      <c r="Q33"/>
      <c r="R33"/>
      <c r="S33"/>
      <c r="T33"/>
      <c r="U33"/>
      <c r="V33"/>
      <c r="W33"/>
      <c r="X33"/>
      <c r="Y33"/>
    </row>
    <row r="34" spans="1:25" x14ac:dyDescent="0.3">
      <c r="A34" s="113">
        <v>2</v>
      </c>
      <c r="B34" s="165" t="s">
        <v>403</v>
      </c>
      <c r="C34" s="165" t="s">
        <v>90</v>
      </c>
      <c r="D34" s="114" t="s">
        <v>69</v>
      </c>
      <c r="E34" s="220">
        <v>0</v>
      </c>
      <c r="F34" s="114">
        <v>320</v>
      </c>
      <c r="G34" s="115">
        <v>21</v>
      </c>
      <c r="H34" s="112"/>
      <c r="I34" s="113">
        <v>6</v>
      </c>
      <c r="J34" s="165" t="s">
        <v>559</v>
      </c>
      <c r="K34" s="165" t="s">
        <v>344</v>
      </c>
      <c r="L34" s="114">
        <v>75</v>
      </c>
      <c r="M34" s="220">
        <v>2</v>
      </c>
      <c r="N34" s="114">
        <v>416</v>
      </c>
      <c r="O34" s="115">
        <v>19</v>
      </c>
      <c r="P34"/>
      <c r="Q34"/>
      <c r="R34"/>
      <c r="S34"/>
      <c r="T34"/>
      <c r="U34"/>
      <c r="V34"/>
      <c r="W34"/>
      <c r="X34"/>
      <c r="Y34"/>
    </row>
    <row r="35" spans="1:25" x14ac:dyDescent="0.3">
      <c r="A35" s="113">
        <v>4</v>
      </c>
      <c r="B35" s="165" t="s">
        <v>1160</v>
      </c>
      <c r="C35" s="165" t="s">
        <v>23</v>
      </c>
      <c r="D35" s="114" t="s">
        <v>69</v>
      </c>
      <c r="E35" s="220">
        <v>0</v>
      </c>
      <c r="F35" s="114">
        <v>0</v>
      </c>
      <c r="G35" s="115">
        <v>0</v>
      </c>
      <c r="H35" s="112"/>
      <c r="I35" s="113">
        <v>4</v>
      </c>
      <c r="J35" s="165" t="s">
        <v>166</v>
      </c>
      <c r="K35" s="165" t="s">
        <v>49</v>
      </c>
      <c r="L35" s="114">
        <v>79</v>
      </c>
      <c r="M35" s="220">
        <v>6</v>
      </c>
      <c r="N35" s="114">
        <v>424</v>
      </c>
      <c r="O35" s="115">
        <v>17</v>
      </c>
      <c r="P35"/>
      <c r="Q35"/>
      <c r="R35"/>
      <c r="S35"/>
      <c r="T35"/>
      <c r="U35"/>
      <c r="V35"/>
      <c r="W35"/>
      <c r="X35"/>
      <c r="Y35"/>
    </row>
    <row r="36" spans="1:25" x14ac:dyDescent="0.3">
      <c r="A36" s="269">
        <v>6</v>
      </c>
      <c r="B36" s="288" t="s">
        <v>341</v>
      </c>
      <c r="C36" s="288" t="s">
        <v>30</v>
      </c>
      <c r="D36" s="270" t="s">
        <v>69</v>
      </c>
      <c r="E36" s="324">
        <v>0</v>
      </c>
      <c r="F36" s="117">
        <v>0</v>
      </c>
      <c r="G36" s="118">
        <v>0</v>
      </c>
      <c r="H36" s="112"/>
      <c r="I36" s="323">
        <v>7</v>
      </c>
      <c r="J36" s="288" t="s">
        <v>1163</v>
      </c>
      <c r="K36" s="288" t="s">
        <v>94</v>
      </c>
      <c r="L36" s="270">
        <v>63</v>
      </c>
      <c r="M36" s="324">
        <v>1</v>
      </c>
      <c r="N36" s="117">
        <v>408</v>
      </c>
      <c r="O36" s="118">
        <v>12</v>
      </c>
      <c r="P36"/>
      <c r="Q36"/>
      <c r="R36"/>
      <c r="S36"/>
      <c r="T36"/>
      <c r="U36"/>
      <c r="V36"/>
      <c r="W36"/>
      <c r="X36"/>
      <c r="Y36"/>
    </row>
    <row r="37" spans="1:25" x14ac:dyDescent="0.3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/>
      <c r="Q37"/>
      <c r="R37"/>
      <c r="S37"/>
      <c r="T37"/>
      <c r="U37"/>
      <c r="V37"/>
      <c r="W37"/>
      <c r="X37"/>
      <c r="Y37"/>
    </row>
    <row r="38" spans="1:25" x14ac:dyDescent="0.3">
      <c r="A38" s="213"/>
      <c r="B38" s="214" t="s">
        <v>723</v>
      </c>
      <c r="C38" s="209" t="s">
        <v>1164</v>
      </c>
      <c r="D38" s="210"/>
      <c r="E38" s="256" t="s">
        <v>1397</v>
      </c>
      <c r="F38" s="215"/>
      <c r="G38" s="215"/>
      <c r="H38" s="112"/>
      <c r="I38" s="213"/>
      <c r="J38" s="214" t="s">
        <v>828</v>
      </c>
      <c r="K38" s="209" t="s">
        <v>1165</v>
      </c>
      <c r="L38" s="210"/>
      <c r="M38" s="256" t="s">
        <v>1398</v>
      </c>
      <c r="N38" s="215"/>
      <c r="O38" s="215"/>
      <c r="P38"/>
      <c r="Q38"/>
      <c r="R38"/>
      <c r="S38"/>
      <c r="T38"/>
      <c r="U38"/>
      <c r="V38"/>
      <c r="W38"/>
      <c r="X38"/>
      <c r="Y38"/>
    </row>
    <row r="39" spans="1:25" x14ac:dyDescent="0.3">
      <c r="A39" s="216">
        <v>1</v>
      </c>
      <c r="B39" s="217" t="s">
        <v>7</v>
      </c>
      <c r="C39" s="217" t="s">
        <v>8</v>
      </c>
      <c r="D39" s="218" t="s">
        <v>9</v>
      </c>
      <c r="E39" s="218" t="s">
        <v>10</v>
      </c>
      <c r="F39" s="218" t="s">
        <v>11</v>
      </c>
      <c r="G39" s="219" t="s">
        <v>12</v>
      </c>
      <c r="H39" s="112"/>
      <c r="I39" s="216">
        <v>1</v>
      </c>
      <c r="J39" s="217" t="s">
        <v>7</v>
      </c>
      <c r="K39" s="217" t="s">
        <v>8</v>
      </c>
      <c r="L39" s="218" t="s">
        <v>9</v>
      </c>
      <c r="M39" s="218" t="s">
        <v>10</v>
      </c>
      <c r="N39" s="218" t="s">
        <v>11</v>
      </c>
      <c r="O39" s="219" t="s">
        <v>12</v>
      </c>
      <c r="P39"/>
      <c r="Q39"/>
      <c r="R39"/>
      <c r="S39"/>
      <c r="T39"/>
      <c r="U39"/>
      <c r="V39"/>
      <c r="W39"/>
      <c r="X39"/>
      <c r="Y39"/>
    </row>
    <row r="40" spans="1:25" x14ac:dyDescent="0.3">
      <c r="A40" s="357">
        <v>8</v>
      </c>
      <c r="B40" s="358" t="s">
        <v>856</v>
      </c>
      <c r="C40" s="358" t="s">
        <v>66</v>
      </c>
      <c r="D40" s="350">
        <v>70</v>
      </c>
      <c r="E40" s="322">
        <v>5</v>
      </c>
      <c r="F40" s="350">
        <v>477</v>
      </c>
      <c r="G40" s="351">
        <v>43</v>
      </c>
      <c r="H40" s="112"/>
      <c r="I40" s="357">
        <v>6</v>
      </c>
      <c r="J40" s="358" t="s">
        <v>953</v>
      </c>
      <c r="K40" s="358" t="s">
        <v>41</v>
      </c>
      <c r="L40" s="350">
        <v>91</v>
      </c>
      <c r="M40" s="322">
        <v>8</v>
      </c>
      <c r="N40" s="350">
        <v>530</v>
      </c>
      <c r="O40" s="351">
        <v>48</v>
      </c>
      <c r="P40"/>
      <c r="Q40"/>
      <c r="R40"/>
      <c r="S40"/>
      <c r="T40"/>
      <c r="U40"/>
      <c r="V40"/>
      <c r="W40"/>
      <c r="X40"/>
      <c r="Y40"/>
    </row>
    <row r="41" spans="1:25" x14ac:dyDescent="0.3">
      <c r="A41" s="221">
        <v>1</v>
      </c>
      <c r="B41" s="369" t="s">
        <v>172</v>
      </c>
      <c r="C41" s="369" t="s">
        <v>86</v>
      </c>
      <c r="D41" s="370">
        <v>78</v>
      </c>
      <c r="E41" s="220">
        <v>7</v>
      </c>
      <c r="F41" s="157">
        <v>476</v>
      </c>
      <c r="G41" s="163">
        <v>40</v>
      </c>
      <c r="H41" s="112"/>
      <c r="I41" s="221">
        <v>3</v>
      </c>
      <c r="J41" s="165" t="s">
        <v>1167</v>
      </c>
      <c r="K41" s="165" t="s">
        <v>53</v>
      </c>
      <c r="L41" s="114">
        <v>84</v>
      </c>
      <c r="M41" s="220">
        <v>7</v>
      </c>
      <c r="N41" s="114">
        <v>479</v>
      </c>
      <c r="O41" s="115">
        <v>35</v>
      </c>
      <c r="P41"/>
      <c r="Q41"/>
      <c r="R41"/>
      <c r="S41"/>
      <c r="T41"/>
      <c r="U41"/>
      <c r="V41"/>
      <c r="W41"/>
      <c r="X41"/>
      <c r="Y41"/>
    </row>
    <row r="42" spans="1:25" x14ac:dyDescent="0.3">
      <c r="A42" s="221">
        <v>5</v>
      </c>
      <c r="B42" s="165" t="s">
        <v>174</v>
      </c>
      <c r="C42" s="165" t="s">
        <v>86</v>
      </c>
      <c r="D42" s="114">
        <v>63</v>
      </c>
      <c r="E42" s="220">
        <v>3</v>
      </c>
      <c r="F42" s="114">
        <v>427</v>
      </c>
      <c r="G42" s="115">
        <v>30</v>
      </c>
      <c r="H42" s="112"/>
      <c r="I42" s="221">
        <v>5</v>
      </c>
      <c r="J42" s="165" t="s">
        <v>558</v>
      </c>
      <c r="K42" s="165" t="s">
        <v>344</v>
      </c>
      <c r="L42" s="114">
        <v>78</v>
      </c>
      <c r="M42" s="220">
        <v>6</v>
      </c>
      <c r="N42" s="114">
        <v>472</v>
      </c>
      <c r="O42" s="115">
        <v>35</v>
      </c>
      <c r="P42"/>
      <c r="Q42"/>
      <c r="R42"/>
      <c r="S42"/>
      <c r="T42"/>
      <c r="U42"/>
      <c r="V42"/>
      <c r="W42"/>
      <c r="X42"/>
      <c r="Y42"/>
    </row>
    <row r="43" spans="1:25" x14ac:dyDescent="0.3">
      <c r="A43" s="113">
        <v>6</v>
      </c>
      <c r="B43" s="165" t="s">
        <v>175</v>
      </c>
      <c r="C43" s="165" t="s">
        <v>63</v>
      </c>
      <c r="D43" s="114">
        <v>55</v>
      </c>
      <c r="E43" s="220">
        <v>2</v>
      </c>
      <c r="F43" s="114">
        <v>421</v>
      </c>
      <c r="G43" s="115">
        <v>27</v>
      </c>
      <c r="H43" s="112"/>
      <c r="I43" s="221">
        <v>1</v>
      </c>
      <c r="J43" s="369" t="s">
        <v>170</v>
      </c>
      <c r="K43" s="369" t="s">
        <v>58</v>
      </c>
      <c r="L43" s="370">
        <v>71</v>
      </c>
      <c r="M43" s="220">
        <v>4</v>
      </c>
      <c r="N43" s="157">
        <v>456</v>
      </c>
      <c r="O43" s="163">
        <v>31</v>
      </c>
      <c r="P43"/>
      <c r="Q43"/>
      <c r="R43"/>
      <c r="S43"/>
      <c r="T43"/>
      <c r="U43"/>
      <c r="V43"/>
      <c r="W43"/>
      <c r="X43"/>
      <c r="Y43"/>
    </row>
    <row r="44" spans="1:25" x14ac:dyDescent="0.3">
      <c r="A44" s="221">
        <v>3</v>
      </c>
      <c r="B44" s="165" t="s">
        <v>1166</v>
      </c>
      <c r="C44" s="165" t="s">
        <v>58</v>
      </c>
      <c r="D44" s="114">
        <v>77</v>
      </c>
      <c r="E44" s="220">
        <v>6</v>
      </c>
      <c r="F44" s="114">
        <v>382</v>
      </c>
      <c r="G44" s="115">
        <v>25</v>
      </c>
      <c r="H44" s="112"/>
      <c r="I44" s="221">
        <v>7</v>
      </c>
      <c r="J44" s="165" t="s">
        <v>1171</v>
      </c>
      <c r="K44" s="165" t="s">
        <v>344</v>
      </c>
      <c r="L44" s="114">
        <v>77</v>
      </c>
      <c r="M44" s="220">
        <v>5</v>
      </c>
      <c r="N44" s="114">
        <v>449</v>
      </c>
      <c r="O44" s="115">
        <v>28</v>
      </c>
      <c r="P44"/>
      <c r="Q44"/>
      <c r="R44"/>
      <c r="S44"/>
      <c r="T44"/>
      <c r="U44"/>
      <c r="V44"/>
      <c r="W44"/>
      <c r="X44"/>
      <c r="Y44"/>
    </row>
    <row r="45" spans="1:25" x14ac:dyDescent="0.3">
      <c r="A45" s="221">
        <v>7</v>
      </c>
      <c r="B45" s="165" t="s">
        <v>1170</v>
      </c>
      <c r="C45" s="165" t="s">
        <v>30</v>
      </c>
      <c r="D45" s="114">
        <v>79</v>
      </c>
      <c r="E45" s="220">
        <v>8</v>
      </c>
      <c r="F45" s="114">
        <v>234</v>
      </c>
      <c r="G45" s="115">
        <v>21</v>
      </c>
      <c r="H45" s="112"/>
      <c r="I45" s="113">
        <v>2</v>
      </c>
      <c r="J45" s="165" t="s">
        <v>171</v>
      </c>
      <c r="K45" s="165" t="s">
        <v>32</v>
      </c>
      <c r="L45" s="114">
        <v>65</v>
      </c>
      <c r="M45" s="220">
        <v>3</v>
      </c>
      <c r="N45" s="114">
        <v>400</v>
      </c>
      <c r="O45" s="115">
        <v>23</v>
      </c>
      <c r="P45"/>
      <c r="Q45"/>
      <c r="R45"/>
      <c r="S45"/>
      <c r="T45"/>
      <c r="U45"/>
      <c r="V45"/>
      <c r="W45"/>
      <c r="X45"/>
      <c r="Y45"/>
    </row>
    <row r="46" spans="1:25" x14ac:dyDescent="0.3">
      <c r="A46" s="113">
        <v>2</v>
      </c>
      <c r="B46" s="165" t="s">
        <v>173</v>
      </c>
      <c r="C46" s="165" t="s">
        <v>32</v>
      </c>
      <c r="D46" s="114">
        <v>70</v>
      </c>
      <c r="E46" s="220">
        <v>5</v>
      </c>
      <c r="F46" s="114">
        <v>335</v>
      </c>
      <c r="G46" s="115">
        <v>17</v>
      </c>
      <c r="H46" s="112"/>
      <c r="I46" s="113">
        <v>4</v>
      </c>
      <c r="J46" s="165" t="s">
        <v>1169</v>
      </c>
      <c r="K46" s="165" t="s">
        <v>30</v>
      </c>
      <c r="L46" s="114" t="s">
        <v>69</v>
      </c>
      <c r="M46" s="220">
        <v>0</v>
      </c>
      <c r="N46" s="114">
        <v>0</v>
      </c>
      <c r="O46" s="115">
        <v>0</v>
      </c>
      <c r="P46"/>
      <c r="Q46"/>
      <c r="R46"/>
      <c r="S46"/>
      <c r="T46"/>
      <c r="U46"/>
      <c r="V46"/>
      <c r="W46"/>
      <c r="X46"/>
      <c r="Y46"/>
    </row>
    <row r="47" spans="1:25" x14ac:dyDescent="0.3">
      <c r="A47" s="269">
        <v>4</v>
      </c>
      <c r="B47" s="288" t="s">
        <v>1168</v>
      </c>
      <c r="C47" s="288" t="s">
        <v>61</v>
      </c>
      <c r="D47" s="270" t="s">
        <v>69</v>
      </c>
      <c r="E47" s="324">
        <v>0</v>
      </c>
      <c r="F47" s="117">
        <v>248</v>
      </c>
      <c r="G47" s="118">
        <v>16</v>
      </c>
      <c r="H47" s="112"/>
      <c r="I47" s="269">
        <v>8</v>
      </c>
      <c r="J47" s="288" t="s">
        <v>177</v>
      </c>
      <c r="K47" s="288" t="s">
        <v>32</v>
      </c>
      <c r="L47" s="270" t="s">
        <v>69</v>
      </c>
      <c r="M47" s="324">
        <v>0</v>
      </c>
      <c r="N47" s="117">
        <v>0</v>
      </c>
      <c r="O47" s="118">
        <v>0</v>
      </c>
      <c r="P47"/>
      <c r="Q47"/>
      <c r="R47"/>
      <c r="S47"/>
      <c r="T47"/>
      <c r="U47"/>
      <c r="V47"/>
      <c r="W47"/>
      <c r="X47"/>
      <c r="Y47"/>
    </row>
    <row r="48" spans="1:25" x14ac:dyDescent="0.3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/>
      <c r="Q48"/>
      <c r="R48"/>
      <c r="S48"/>
      <c r="T48"/>
      <c r="U48"/>
      <c r="V48"/>
      <c r="W48"/>
      <c r="X48"/>
      <c r="Y48"/>
    </row>
    <row r="49" spans="1:25" x14ac:dyDescent="0.3">
      <c r="A49" s="112"/>
      <c r="B49" s="86" t="s">
        <v>1172</v>
      </c>
      <c r="C49" s="86"/>
      <c r="D49" s="86"/>
      <c r="E49" s="86"/>
      <c r="F49" s="106" t="s">
        <v>1547</v>
      </c>
      <c r="G49" s="86"/>
      <c r="H49" s="112"/>
      <c r="I49" s="112"/>
      <c r="J49" s="112"/>
      <c r="K49" s="112"/>
      <c r="L49" s="112"/>
      <c r="M49" s="112"/>
      <c r="N49" s="112"/>
      <c r="O49" s="112"/>
      <c r="P49"/>
      <c r="Q49"/>
      <c r="R49"/>
      <c r="S49"/>
      <c r="T49"/>
      <c r="U49"/>
      <c r="V49"/>
      <c r="W49"/>
      <c r="X49"/>
      <c r="Y49"/>
    </row>
    <row r="50" spans="1:25" x14ac:dyDescent="0.3">
      <c r="A50" s="112"/>
      <c r="B50" s="86" t="s">
        <v>1548</v>
      </c>
      <c r="C50" s="86"/>
      <c r="D50" s="86"/>
      <c r="E50" s="86"/>
      <c r="F50" s="86"/>
      <c r="G50" s="86"/>
      <c r="H50" s="112"/>
      <c r="I50" s="112"/>
      <c r="J50" s="112"/>
      <c r="K50" s="112"/>
      <c r="L50" s="112"/>
      <c r="M50" s="112"/>
      <c r="N50" s="112"/>
      <c r="O50" s="112"/>
      <c r="P50"/>
      <c r="Q50"/>
      <c r="R50"/>
      <c r="S50"/>
      <c r="T50"/>
      <c r="U50"/>
      <c r="V50"/>
      <c r="W50"/>
      <c r="X50"/>
      <c r="Y50"/>
    </row>
    <row r="51" spans="1:25" x14ac:dyDescent="0.3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/>
      <c r="Q51"/>
      <c r="R51"/>
      <c r="S51"/>
      <c r="T51"/>
      <c r="U51"/>
      <c r="V51"/>
      <c r="W51"/>
      <c r="X51"/>
      <c r="Y51"/>
    </row>
    <row r="52" spans="1:25" x14ac:dyDescent="0.3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/>
      <c r="Q52"/>
      <c r="R52"/>
      <c r="S52"/>
      <c r="T52"/>
      <c r="U52"/>
      <c r="V52"/>
      <c r="W52"/>
      <c r="X52"/>
      <c r="Y52"/>
    </row>
    <row r="53" spans="1:25" x14ac:dyDescent="0.3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/>
      <c r="Q53"/>
      <c r="R53"/>
      <c r="S53"/>
      <c r="T53"/>
      <c r="U53"/>
      <c r="V53"/>
      <c r="W53"/>
      <c r="X53"/>
      <c r="Y53"/>
    </row>
    <row r="54" spans="1:25" x14ac:dyDescent="0.3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/>
      <c r="Q54"/>
      <c r="R54"/>
      <c r="S54"/>
      <c r="T54"/>
      <c r="U54"/>
      <c r="V54"/>
      <c r="W54"/>
      <c r="X54"/>
      <c r="Y54"/>
    </row>
    <row r="55" spans="1:25" x14ac:dyDescent="0.3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/>
      <c r="Q55"/>
      <c r="R55"/>
      <c r="S55"/>
      <c r="T55"/>
      <c r="U55"/>
      <c r="V55"/>
      <c r="W55"/>
      <c r="X55"/>
      <c r="Y55"/>
    </row>
    <row r="56" spans="1:25" x14ac:dyDescent="0.3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/>
      <c r="Q56"/>
      <c r="R56"/>
      <c r="S56"/>
      <c r="T56"/>
      <c r="U56"/>
      <c r="V56"/>
      <c r="W56"/>
      <c r="X56"/>
      <c r="Y56"/>
    </row>
    <row r="57" spans="1:25" x14ac:dyDescent="0.3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/>
      <c r="Q57"/>
      <c r="R57"/>
      <c r="S57"/>
      <c r="T57"/>
      <c r="U57"/>
      <c r="V57"/>
      <c r="W57"/>
      <c r="X57"/>
      <c r="Y57"/>
    </row>
    <row r="58" spans="1:25" x14ac:dyDescent="0.3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/>
      <c r="Q58"/>
      <c r="R58"/>
      <c r="S58"/>
      <c r="T58"/>
      <c r="U58"/>
      <c r="V58"/>
      <c r="W58"/>
      <c r="X58"/>
      <c r="Y58"/>
    </row>
    <row r="59" spans="1:25" x14ac:dyDescent="0.3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/>
      <c r="Q59"/>
      <c r="R59"/>
      <c r="S59"/>
      <c r="T59"/>
      <c r="U59"/>
      <c r="V59"/>
      <c r="W59"/>
      <c r="X59"/>
      <c r="Y59"/>
    </row>
    <row r="60" spans="1:25" x14ac:dyDescent="0.3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/>
      <c r="Q60"/>
      <c r="R60"/>
      <c r="S60"/>
      <c r="T60"/>
      <c r="U60"/>
      <c r="V60"/>
      <c r="W60"/>
      <c r="X60"/>
      <c r="Y60"/>
    </row>
    <row r="61" spans="1:25" x14ac:dyDescent="0.3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/>
      <c r="Q61"/>
      <c r="R61"/>
      <c r="S61"/>
      <c r="T61"/>
      <c r="U61"/>
      <c r="V61"/>
      <c r="W61"/>
      <c r="X61"/>
      <c r="Y61"/>
    </row>
    <row r="62" spans="1:25" x14ac:dyDescent="0.3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/>
      <c r="Q62"/>
      <c r="R62"/>
      <c r="S62"/>
      <c r="T62"/>
      <c r="U62"/>
      <c r="V62"/>
      <c r="W62"/>
      <c r="X62"/>
      <c r="Y62"/>
    </row>
    <row r="63" spans="1:25" x14ac:dyDescent="0.3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/>
      <c r="Q63"/>
      <c r="R63"/>
      <c r="S63"/>
      <c r="T63"/>
      <c r="U63"/>
      <c r="V63"/>
      <c r="W63"/>
      <c r="X63"/>
      <c r="Y63"/>
    </row>
    <row r="64" spans="1:25" x14ac:dyDescent="0.3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/>
      <c r="Q64"/>
      <c r="R64"/>
      <c r="S64"/>
      <c r="T64"/>
      <c r="U64"/>
      <c r="V64"/>
      <c r="W64"/>
      <c r="X64"/>
      <c r="Y64"/>
    </row>
    <row r="65" spans="1:25" x14ac:dyDescent="0.3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/>
      <c r="Q65"/>
      <c r="R65"/>
      <c r="S65"/>
      <c r="T65"/>
      <c r="U65"/>
      <c r="V65"/>
      <c r="W65"/>
      <c r="X65"/>
      <c r="Y65"/>
    </row>
    <row r="66" spans="1:25" x14ac:dyDescent="0.3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/>
      <c r="Q66"/>
      <c r="R66"/>
      <c r="S66"/>
      <c r="T66"/>
      <c r="U66"/>
      <c r="V66"/>
      <c r="W66"/>
      <c r="X66"/>
      <c r="Y66"/>
    </row>
    <row r="67" spans="1:25" x14ac:dyDescent="0.3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/>
      <c r="Q67"/>
      <c r="R67"/>
      <c r="S67"/>
      <c r="T67"/>
      <c r="U67"/>
      <c r="V67"/>
      <c r="W67"/>
      <c r="X67"/>
      <c r="Y67"/>
    </row>
    <row r="68" spans="1:25" x14ac:dyDescent="0.3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/>
      <c r="Q68"/>
      <c r="R68"/>
      <c r="S68"/>
      <c r="T68"/>
      <c r="U68"/>
      <c r="V68"/>
      <c r="W68"/>
      <c r="X68"/>
      <c r="Y68"/>
    </row>
    <row r="69" spans="1:25" x14ac:dyDescent="0.3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/>
      <c r="Q69"/>
      <c r="R69"/>
      <c r="S69"/>
      <c r="T69"/>
      <c r="U69"/>
      <c r="V69"/>
      <c r="W69"/>
      <c r="X69"/>
      <c r="Y69"/>
    </row>
    <row r="70" spans="1:25" x14ac:dyDescent="0.3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sortState xmlns:xlrd2="http://schemas.microsoft.com/office/spreadsheetml/2017/richdata2" ref="I40:O47">
    <sortCondition descending="1" ref="O40"/>
    <sortCondition descending="1" ref="N40"/>
  </sortState>
  <hyperlinks>
    <hyperlink ref="B2" location="'Index'!A3" tooltip="Go to the Index sheet" display="á" xr:uid="{FAF1D0AC-E675-4DDE-8F21-516644BBD371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1C477-7CA4-4AFC-A079-543939269FA8}">
  <sheetPr codeName="Sheet3"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2" customWidth="1"/>
    <col min="2" max="3" width="20.7109375" style="12" customWidth="1"/>
    <col min="4" max="7" width="5" style="12" customWidth="1"/>
    <col min="8" max="8" width="1.7109375" style="12" customWidth="1"/>
    <col min="9" max="9" width="2.7109375" style="12" customWidth="1"/>
    <col min="10" max="11" width="20.7109375" style="12" customWidth="1"/>
    <col min="12" max="15" width="5" style="12" customWidth="1"/>
    <col min="16" max="16" width="5.140625" style="12" customWidth="1"/>
    <col min="17" max="25" width="12.85546875" style="12"/>
  </cols>
  <sheetData>
    <row r="1" spans="1:25" ht="18" x14ac:dyDescent="0.35">
      <c r="A1" s="1"/>
      <c r="B1" s="2" t="s">
        <v>0</v>
      </c>
      <c r="C1" s="3"/>
      <c r="D1" s="4"/>
      <c r="E1" s="4"/>
      <c r="F1" s="4" t="s">
        <v>148</v>
      </c>
      <c r="G1" s="4"/>
      <c r="H1" s="4"/>
      <c r="I1" s="4" t="s">
        <v>1546</v>
      </c>
      <c r="J1" s="4"/>
      <c r="K1" s="4"/>
      <c r="L1" s="4"/>
      <c r="M1" s="5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8.75" x14ac:dyDescent="0.3">
      <c r="A2" s="8"/>
      <c r="B2" s="394" t="s">
        <v>1</v>
      </c>
      <c r="C2" s="9"/>
      <c r="D2" s="10"/>
      <c r="E2" s="10"/>
      <c r="F2" s="9"/>
      <c r="G2" s="10"/>
      <c r="H2" s="10"/>
      <c r="I2" s="37" t="s">
        <v>149</v>
      </c>
      <c r="J2" s="10"/>
      <c r="K2" s="10"/>
      <c r="L2" s="10"/>
      <c r="M2" s="9"/>
      <c r="N2" s="10"/>
    </row>
    <row r="3" spans="1:25" x14ac:dyDescent="0.3">
      <c r="A3" s="213"/>
      <c r="B3" s="214" t="s">
        <v>3</v>
      </c>
      <c r="C3" s="209" t="s">
        <v>150</v>
      </c>
      <c r="D3" s="210"/>
      <c r="E3" s="256" t="s">
        <v>1407</v>
      </c>
      <c r="F3" s="215"/>
      <c r="G3" s="215"/>
      <c r="H3" s="112"/>
      <c r="I3" s="112"/>
      <c r="J3" s="112"/>
      <c r="K3" s="112"/>
      <c r="L3" s="112"/>
      <c r="M3" s="112"/>
      <c r="N3" s="112"/>
      <c r="O3" s="112"/>
      <c r="P3"/>
      <c r="Q3"/>
      <c r="R3"/>
      <c r="S3"/>
      <c r="T3"/>
    </row>
    <row r="4" spans="1:25" x14ac:dyDescent="0.3">
      <c r="A4" s="216">
        <v>1</v>
      </c>
      <c r="B4" s="217" t="s">
        <v>7</v>
      </c>
      <c r="C4" s="217" t="s">
        <v>8</v>
      </c>
      <c r="D4" s="218" t="s">
        <v>9</v>
      </c>
      <c r="E4" s="218" t="s">
        <v>10</v>
      </c>
      <c r="F4" s="218" t="s">
        <v>11</v>
      </c>
      <c r="G4" s="219" t="s">
        <v>12</v>
      </c>
      <c r="H4" s="112"/>
      <c r="I4" s="112"/>
      <c r="J4" s="112"/>
      <c r="K4" s="112"/>
      <c r="L4" s="112"/>
      <c r="M4" s="112"/>
      <c r="N4" s="112"/>
      <c r="O4" s="112"/>
      <c r="P4"/>
      <c r="Q4"/>
      <c r="R4"/>
      <c r="S4"/>
      <c r="T4"/>
    </row>
    <row r="5" spans="1:25" x14ac:dyDescent="0.3">
      <c r="A5" s="325">
        <v>3</v>
      </c>
      <c r="B5" s="353" t="s">
        <v>17</v>
      </c>
      <c r="C5" s="353" t="s">
        <v>18</v>
      </c>
      <c r="D5" s="349">
        <v>100</v>
      </c>
      <c r="E5" s="327">
        <v>8</v>
      </c>
      <c r="F5" s="350">
        <v>589</v>
      </c>
      <c r="G5" s="351">
        <v>48</v>
      </c>
      <c r="H5" s="112"/>
      <c r="I5" s="112"/>
      <c r="J5" s="112"/>
      <c r="K5" s="112"/>
      <c r="L5" s="112"/>
      <c r="M5" s="112"/>
      <c r="N5" s="112"/>
      <c r="O5" s="112"/>
      <c r="P5"/>
      <c r="Q5"/>
      <c r="R5"/>
      <c r="S5"/>
      <c r="T5"/>
    </row>
    <row r="6" spans="1:25" x14ac:dyDescent="0.3">
      <c r="A6" s="274">
        <v>4</v>
      </c>
      <c r="B6" s="292" t="s">
        <v>27</v>
      </c>
      <c r="C6" s="292" t="s">
        <v>28</v>
      </c>
      <c r="D6" s="275">
        <v>94</v>
      </c>
      <c r="E6" s="328">
        <v>7</v>
      </c>
      <c r="F6" s="114">
        <v>579</v>
      </c>
      <c r="G6" s="115">
        <v>45</v>
      </c>
      <c r="H6" s="112"/>
      <c r="I6" s="112"/>
      <c r="J6" s="112"/>
      <c r="K6" s="112"/>
      <c r="L6" s="112"/>
      <c r="M6" s="112"/>
      <c r="N6" s="112"/>
      <c r="O6" s="112"/>
      <c r="P6"/>
      <c r="Q6"/>
      <c r="R6"/>
      <c r="S6"/>
      <c r="T6"/>
    </row>
    <row r="7" spans="1:25" ht="15.75" customHeight="1" x14ac:dyDescent="0.3">
      <c r="A7" s="274">
        <v>2</v>
      </c>
      <c r="B7" s="292" t="s">
        <v>47</v>
      </c>
      <c r="C7" s="292" t="s">
        <v>36</v>
      </c>
      <c r="D7" s="275">
        <v>93</v>
      </c>
      <c r="E7" s="328">
        <v>5</v>
      </c>
      <c r="F7" s="114">
        <v>555</v>
      </c>
      <c r="G7" s="115">
        <v>28</v>
      </c>
      <c r="H7" s="112"/>
      <c r="I7" s="112"/>
      <c r="J7" s="112"/>
      <c r="K7" s="112"/>
      <c r="L7" s="112"/>
      <c r="M7" s="112"/>
      <c r="N7" s="112"/>
      <c r="O7" s="112"/>
      <c r="P7"/>
      <c r="Q7"/>
      <c r="R7"/>
      <c r="S7"/>
      <c r="T7"/>
      <c r="U7" s="6"/>
      <c r="V7" s="6"/>
      <c r="W7" s="6"/>
      <c r="X7" s="6"/>
      <c r="Y7" s="6"/>
    </row>
    <row r="8" spans="1:25" ht="15.75" customHeight="1" x14ac:dyDescent="0.3">
      <c r="A8" s="329">
        <v>1</v>
      </c>
      <c r="B8" s="377" t="s">
        <v>51</v>
      </c>
      <c r="C8" s="377" t="s">
        <v>39</v>
      </c>
      <c r="D8" s="328">
        <v>93</v>
      </c>
      <c r="E8" s="328">
        <v>5</v>
      </c>
      <c r="F8" s="157">
        <v>554</v>
      </c>
      <c r="G8" s="163">
        <v>28</v>
      </c>
      <c r="H8" s="112"/>
      <c r="I8" s="112"/>
      <c r="J8" s="112"/>
      <c r="K8" s="112"/>
      <c r="L8" s="112"/>
      <c r="M8" s="112"/>
      <c r="N8" s="112"/>
      <c r="O8" s="112"/>
      <c r="P8"/>
      <c r="Q8"/>
      <c r="R8"/>
      <c r="S8"/>
      <c r="T8"/>
      <c r="U8" s="6"/>
      <c r="V8" s="6"/>
      <c r="W8" s="6"/>
      <c r="X8" s="6"/>
      <c r="Y8" s="6"/>
    </row>
    <row r="9" spans="1:25" x14ac:dyDescent="0.3">
      <c r="A9" s="329">
        <v>7</v>
      </c>
      <c r="B9" s="292" t="s">
        <v>33</v>
      </c>
      <c r="C9" s="292" t="s">
        <v>20</v>
      </c>
      <c r="D9" s="275">
        <v>90</v>
      </c>
      <c r="E9" s="328">
        <v>2</v>
      </c>
      <c r="F9" s="114">
        <v>551</v>
      </c>
      <c r="G9" s="115">
        <v>28</v>
      </c>
      <c r="H9" s="112"/>
      <c r="I9" s="112"/>
      <c r="J9" s="112"/>
      <c r="K9" s="112"/>
      <c r="L9" s="112"/>
      <c r="M9" s="112"/>
      <c r="N9" s="112"/>
      <c r="O9" s="112"/>
      <c r="P9"/>
      <c r="Q9"/>
      <c r="R9"/>
      <c r="S9"/>
      <c r="T9"/>
    </row>
    <row r="10" spans="1:25" x14ac:dyDescent="0.3">
      <c r="A10" s="274">
        <v>6</v>
      </c>
      <c r="B10" s="292" t="s">
        <v>59</v>
      </c>
      <c r="C10" s="292" t="s">
        <v>32</v>
      </c>
      <c r="D10" s="275">
        <v>94</v>
      </c>
      <c r="E10" s="328">
        <v>7</v>
      </c>
      <c r="F10" s="114">
        <v>538</v>
      </c>
      <c r="G10" s="115">
        <v>26</v>
      </c>
      <c r="H10" s="112"/>
      <c r="I10" s="112"/>
      <c r="J10" s="112"/>
      <c r="K10" s="112"/>
      <c r="L10" s="112"/>
      <c r="M10" s="112"/>
      <c r="N10" s="112"/>
      <c r="O10" s="112"/>
      <c r="P10"/>
      <c r="Q10"/>
      <c r="R10"/>
      <c r="S10"/>
      <c r="T10"/>
    </row>
    <row r="11" spans="1:25" x14ac:dyDescent="0.3">
      <c r="A11" s="274">
        <v>8</v>
      </c>
      <c r="B11" s="292" t="s">
        <v>62</v>
      </c>
      <c r="C11" s="292" t="s">
        <v>63</v>
      </c>
      <c r="D11" s="275">
        <v>93</v>
      </c>
      <c r="E11" s="328">
        <v>5</v>
      </c>
      <c r="F11" s="114">
        <v>538</v>
      </c>
      <c r="G11" s="115">
        <v>16</v>
      </c>
      <c r="H11" s="112"/>
      <c r="I11" s="112"/>
      <c r="J11" s="112"/>
      <c r="K11" s="112"/>
      <c r="L11" s="112"/>
      <c r="M11" s="112"/>
      <c r="N11" s="112"/>
      <c r="O11" s="112"/>
      <c r="P11"/>
      <c r="Q11"/>
      <c r="R11"/>
      <c r="S11"/>
      <c r="T11"/>
    </row>
    <row r="12" spans="1:25" x14ac:dyDescent="0.3">
      <c r="A12" s="376">
        <v>5</v>
      </c>
      <c r="B12" s="295" t="s">
        <v>87</v>
      </c>
      <c r="C12" s="295" t="s">
        <v>20</v>
      </c>
      <c r="D12" s="279">
        <v>90</v>
      </c>
      <c r="E12" s="330">
        <v>2</v>
      </c>
      <c r="F12" s="117">
        <v>531</v>
      </c>
      <c r="G12" s="118">
        <v>14</v>
      </c>
      <c r="H12" s="112"/>
      <c r="I12" s="112"/>
      <c r="J12" s="112"/>
      <c r="K12" s="112"/>
      <c r="L12" s="112"/>
      <c r="M12" s="112"/>
      <c r="N12" s="112"/>
      <c r="O12" s="112"/>
      <c r="P12"/>
      <c r="Q12"/>
      <c r="R12"/>
      <c r="S12"/>
      <c r="T12"/>
    </row>
    <row r="13" spans="1:25" x14ac:dyDescent="0.3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/>
      <c r="Q13"/>
      <c r="R13"/>
      <c r="S13"/>
      <c r="T13"/>
    </row>
    <row r="14" spans="1:25" x14ac:dyDescent="0.3">
      <c r="A14" s="213"/>
      <c r="B14" s="214" t="s">
        <v>5</v>
      </c>
      <c r="C14" s="209" t="s">
        <v>151</v>
      </c>
      <c r="D14" s="210"/>
      <c r="E14" s="256" t="s">
        <v>1408</v>
      </c>
      <c r="F14" s="215"/>
      <c r="G14" s="215"/>
      <c r="H14" s="112"/>
      <c r="I14" s="112"/>
      <c r="J14" s="112"/>
      <c r="K14" s="112"/>
      <c r="L14" s="112"/>
      <c r="M14" s="112"/>
      <c r="N14" s="112"/>
      <c r="O14" s="112"/>
      <c r="P14"/>
      <c r="Q14"/>
      <c r="R14"/>
      <c r="S14"/>
      <c r="T14"/>
    </row>
    <row r="15" spans="1:25" x14ac:dyDescent="0.3">
      <c r="A15" s="216">
        <v>1</v>
      </c>
      <c r="B15" s="217" t="s">
        <v>7</v>
      </c>
      <c r="C15" s="217" t="s">
        <v>8</v>
      </c>
      <c r="D15" s="218" t="s">
        <v>9</v>
      </c>
      <c r="E15" s="218" t="s">
        <v>10</v>
      </c>
      <c r="F15" s="218" t="s">
        <v>11</v>
      </c>
      <c r="G15" s="219" t="s">
        <v>12</v>
      </c>
      <c r="H15" s="112"/>
      <c r="I15" s="112"/>
      <c r="J15" s="112"/>
      <c r="K15" s="112"/>
      <c r="L15" s="112"/>
      <c r="M15" s="112"/>
      <c r="N15" s="112"/>
      <c r="O15" s="112"/>
      <c r="P15"/>
      <c r="Q15"/>
      <c r="R15"/>
      <c r="S15"/>
      <c r="T15"/>
    </row>
    <row r="16" spans="1:25" x14ac:dyDescent="0.3">
      <c r="A16" s="325">
        <v>1</v>
      </c>
      <c r="B16" s="326" t="s">
        <v>104</v>
      </c>
      <c r="C16" s="326" t="s">
        <v>36</v>
      </c>
      <c r="D16" s="327">
        <v>95</v>
      </c>
      <c r="E16" s="327">
        <v>8</v>
      </c>
      <c r="F16" s="261">
        <v>567</v>
      </c>
      <c r="G16" s="262">
        <v>45</v>
      </c>
      <c r="H16" s="112"/>
      <c r="I16" s="112"/>
      <c r="J16" s="112"/>
      <c r="K16" s="112"/>
      <c r="L16" s="112"/>
      <c r="M16" s="112"/>
      <c r="N16" s="112"/>
      <c r="O16" s="112"/>
      <c r="P16"/>
      <c r="Q16"/>
      <c r="R16"/>
      <c r="S16"/>
      <c r="T16"/>
    </row>
    <row r="17" spans="1:20" x14ac:dyDescent="0.3">
      <c r="A17" s="274">
        <v>6</v>
      </c>
      <c r="B17" s="292" t="s">
        <v>116</v>
      </c>
      <c r="C17" s="292" t="s">
        <v>36</v>
      </c>
      <c r="D17" s="275">
        <v>93</v>
      </c>
      <c r="E17" s="328">
        <v>7</v>
      </c>
      <c r="F17" s="114">
        <v>546</v>
      </c>
      <c r="G17" s="115">
        <v>38</v>
      </c>
      <c r="H17" s="112"/>
      <c r="I17" s="112"/>
      <c r="J17" s="112"/>
      <c r="K17" s="112"/>
      <c r="L17" s="112"/>
      <c r="M17" s="112"/>
      <c r="N17" s="112"/>
      <c r="O17" s="112"/>
      <c r="P17"/>
      <c r="Q17"/>
      <c r="R17"/>
      <c r="S17"/>
      <c r="T17"/>
    </row>
    <row r="18" spans="1:20" x14ac:dyDescent="0.3">
      <c r="A18" s="274">
        <v>4</v>
      </c>
      <c r="B18" s="292" t="s">
        <v>91</v>
      </c>
      <c r="C18" s="292" t="s">
        <v>32</v>
      </c>
      <c r="D18" s="275">
        <v>88</v>
      </c>
      <c r="E18" s="328">
        <v>5</v>
      </c>
      <c r="F18" s="114">
        <v>540</v>
      </c>
      <c r="G18" s="115">
        <v>34</v>
      </c>
      <c r="H18" s="112"/>
      <c r="I18" s="112"/>
      <c r="J18" s="112"/>
      <c r="K18" s="112"/>
      <c r="L18" s="112"/>
      <c r="M18" s="112"/>
      <c r="N18" s="112"/>
      <c r="O18" s="112"/>
      <c r="P18"/>
      <c r="Q18"/>
      <c r="R18"/>
      <c r="S18"/>
      <c r="T18"/>
    </row>
    <row r="19" spans="1:20" x14ac:dyDescent="0.3">
      <c r="A19" s="274">
        <v>8</v>
      </c>
      <c r="B19" s="292" t="s">
        <v>117</v>
      </c>
      <c r="C19" s="292" t="s">
        <v>58</v>
      </c>
      <c r="D19" s="275">
        <v>92</v>
      </c>
      <c r="E19" s="328">
        <v>6</v>
      </c>
      <c r="F19" s="114">
        <v>533</v>
      </c>
      <c r="G19" s="115">
        <v>31</v>
      </c>
      <c r="H19" s="112"/>
      <c r="I19" s="112"/>
      <c r="J19" s="112"/>
      <c r="K19" s="112"/>
      <c r="L19" s="112"/>
      <c r="M19" s="112"/>
      <c r="N19" s="112"/>
      <c r="O19" s="112"/>
      <c r="P19"/>
      <c r="Q19"/>
      <c r="R19"/>
      <c r="S19"/>
      <c r="T19"/>
    </row>
    <row r="20" spans="1:20" x14ac:dyDescent="0.3">
      <c r="A20" s="274">
        <v>2</v>
      </c>
      <c r="B20" s="292" t="s">
        <v>85</v>
      </c>
      <c r="C20" s="292" t="s">
        <v>86</v>
      </c>
      <c r="D20" s="275">
        <v>88</v>
      </c>
      <c r="E20" s="328">
        <v>5</v>
      </c>
      <c r="F20" s="114">
        <v>525</v>
      </c>
      <c r="G20" s="115">
        <v>27</v>
      </c>
      <c r="H20" s="112"/>
      <c r="I20" s="112"/>
      <c r="J20" s="112"/>
      <c r="K20" s="112"/>
      <c r="L20" s="112"/>
      <c r="M20" s="112"/>
      <c r="N20" s="112"/>
      <c r="O20" s="112"/>
      <c r="P20"/>
      <c r="Q20"/>
      <c r="R20"/>
      <c r="S20"/>
      <c r="T20"/>
    </row>
    <row r="21" spans="1:20" x14ac:dyDescent="0.3">
      <c r="A21" s="329">
        <v>3</v>
      </c>
      <c r="B21" s="292" t="s">
        <v>109</v>
      </c>
      <c r="C21" s="292" t="s">
        <v>63</v>
      </c>
      <c r="D21" s="275">
        <v>88</v>
      </c>
      <c r="E21" s="328">
        <v>5</v>
      </c>
      <c r="F21" s="114">
        <v>513</v>
      </c>
      <c r="G21" s="115">
        <v>22</v>
      </c>
      <c r="H21" s="112"/>
      <c r="I21" s="112"/>
      <c r="J21" s="112"/>
      <c r="K21" s="112"/>
      <c r="L21" s="112"/>
      <c r="M21" s="112"/>
      <c r="N21" s="112"/>
      <c r="O21" s="112"/>
      <c r="P21"/>
      <c r="Q21"/>
      <c r="R21"/>
      <c r="S21"/>
      <c r="T21"/>
    </row>
    <row r="22" spans="1:20" x14ac:dyDescent="0.3">
      <c r="A22" s="329">
        <v>7</v>
      </c>
      <c r="B22" s="292" t="s">
        <v>115</v>
      </c>
      <c r="C22" s="292" t="s">
        <v>32</v>
      </c>
      <c r="D22" s="275">
        <v>88</v>
      </c>
      <c r="E22" s="328">
        <v>5</v>
      </c>
      <c r="F22" s="114">
        <v>511</v>
      </c>
      <c r="G22" s="115">
        <v>19</v>
      </c>
      <c r="H22" s="112"/>
      <c r="I22" s="112"/>
      <c r="J22" s="112"/>
      <c r="K22" s="112"/>
      <c r="L22" s="112"/>
      <c r="M22" s="112"/>
      <c r="N22" s="112"/>
      <c r="O22" s="112"/>
      <c r="P22"/>
      <c r="Q22"/>
      <c r="R22"/>
      <c r="S22"/>
      <c r="T22"/>
    </row>
    <row r="23" spans="1:20" x14ac:dyDescent="0.3">
      <c r="A23" s="376">
        <v>5</v>
      </c>
      <c r="B23" s="295" t="s">
        <v>113</v>
      </c>
      <c r="C23" s="295" t="s">
        <v>63</v>
      </c>
      <c r="D23" s="279">
        <v>77</v>
      </c>
      <c r="E23" s="330">
        <v>1</v>
      </c>
      <c r="F23" s="117">
        <v>499</v>
      </c>
      <c r="G23" s="118">
        <v>14</v>
      </c>
      <c r="H23" s="112"/>
      <c r="I23" s="112"/>
      <c r="J23" s="112"/>
      <c r="K23" s="112"/>
      <c r="L23" s="112"/>
      <c r="M23" s="112"/>
      <c r="N23" s="112"/>
      <c r="O23" s="112"/>
      <c r="P23"/>
      <c r="Q23"/>
      <c r="R23"/>
      <c r="S23"/>
      <c r="T23"/>
    </row>
    <row r="24" spans="1:20" x14ac:dyDescent="0.3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/>
      <c r="Q24"/>
      <c r="R24"/>
      <c r="S24"/>
      <c r="T24"/>
    </row>
    <row r="25" spans="1:20" x14ac:dyDescent="0.3">
      <c r="A25" s="213"/>
      <c r="B25" s="214" t="s">
        <v>43</v>
      </c>
      <c r="C25" s="209" t="s">
        <v>152</v>
      </c>
      <c r="D25" s="210"/>
      <c r="E25" s="256" t="s">
        <v>1409</v>
      </c>
      <c r="F25" s="215"/>
      <c r="G25" s="215"/>
      <c r="H25" s="112"/>
      <c r="I25" s="112"/>
      <c r="J25" s="112"/>
      <c r="K25" s="112"/>
      <c r="L25" s="112"/>
      <c r="M25" s="112"/>
      <c r="N25" s="112"/>
      <c r="O25" s="112"/>
      <c r="P25"/>
      <c r="Q25"/>
      <c r="R25"/>
      <c r="S25"/>
      <c r="T25"/>
    </row>
    <row r="26" spans="1:20" x14ac:dyDescent="0.3">
      <c r="A26" s="216">
        <v>1</v>
      </c>
      <c r="B26" s="217" t="s">
        <v>7</v>
      </c>
      <c r="C26" s="217" t="s">
        <v>8</v>
      </c>
      <c r="D26" s="218" t="s">
        <v>9</v>
      </c>
      <c r="E26" s="218" t="s">
        <v>10</v>
      </c>
      <c r="F26" s="218" t="s">
        <v>11</v>
      </c>
      <c r="G26" s="219" t="s">
        <v>12</v>
      </c>
      <c r="H26" s="112"/>
      <c r="I26" s="112"/>
      <c r="J26" s="112"/>
      <c r="K26" s="112"/>
      <c r="L26" s="112"/>
      <c r="M26" s="112"/>
      <c r="N26" s="112"/>
      <c r="O26" s="112"/>
      <c r="P26"/>
      <c r="Q26"/>
      <c r="R26"/>
      <c r="S26"/>
      <c r="T26"/>
    </row>
    <row r="27" spans="1:20" x14ac:dyDescent="0.3">
      <c r="A27" s="325">
        <v>5</v>
      </c>
      <c r="B27" s="353" t="s">
        <v>156</v>
      </c>
      <c r="C27" s="353" t="s">
        <v>49</v>
      </c>
      <c r="D27" s="349">
        <v>85</v>
      </c>
      <c r="E27" s="327">
        <v>7</v>
      </c>
      <c r="F27" s="350">
        <v>514</v>
      </c>
      <c r="G27" s="351">
        <v>43</v>
      </c>
      <c r="H27" s="112"/>
      <c r="I27" s="112"/>
      <c r="J27" s="112"/>
      <c r="K27" s="112"/>
      <c r="L27" s="112"/>
      <c r="M27" s="112"/>
      <c r="N27" s="112"/>
      <c r="O27" s="112"/>
      <c r="P27"/>
      <c r="Q27"/>
      <c r="R27"/>
      <c r="S27"/>
      <c r="T27"/>
    </row>
    <row r="28" spans="1:20" x14ac:dyDescent="0.3">
      <c r="A28" s="329">
        <v>3</v>
      </c>
      <c r="B28" s="292" t="s">
        <v>135</v>
      </c>
      <c r="C28" s="292" t="s">
        <v>136</v>
      </c>
      <c r="D28" s="275">
        <v>96</v>
      </c>
      <c r="E28" s="328">
        <v>8</v>
      </c>
      <c r="F28" s="114">
        <v>515</v>
      </c>
      <c r="G28" s="115">
        <v>38</v>
      </c>
      <c r="H28" s="112"/>
      <c r="I28" s="112"/>
      <c r="J28" s="112"/>
      <c r="K28" s="112"/>
      <c r="L28" s="112"/>
      <c r="M28" s="112"/>
      <c r="N28" s="112"/>
      <c r="O28" s="112"/>
      <c r="P28"/>
      <c r="Q28"/>
      <c r="R28"/>
      <c r="S28"/>
      <c r="T28"/>
    </row>
    <row r="29" spans="1:20" x14ac:dyDescent="0.3">
      <c r="A29" s="274">
        <v>8</v>
      </c>
      <c r="B29" s="292" t="s">
        <v>159</v>
      </c>
      <c r="C29" s="292" t="s">
        <v>98</v>
      </c>
      <c r="D29" s="275">
        <v>81</v>
      </c>
      <c r="E29" s="328">
        <v>4</v>
      </c>
      <c r="F29" s="114">
        <v>489</v>
      </c>
      <c r="G29" s="115">
        <v>30</v>
      </c>
      <c r="H29" s="112"/>
      <c r="I29" s="112"/>
      <c r="J29" s="112"/>
      <c r="K29" s="112"/>
      <c r="L29" s="112"/>
      <c r="M29" s="112"/>
      <c r="N29" s="112"/>
      <c r="O29" s="112"/>
      <c r="P29"/>
      <c r="Q29"/>
      <c r="R29"/>
      <c r="S29"/>
      <c r="T29"/>
    </row>
    <row r="30" spans="1:20" x14ac:dyDescent="0.3">
      <c r="A30" s="274">
        <v>4</v>
      </c>
      <c r="B30" s="292" t="s">
        <v>155</v>
      </c>
      <c r="C30" s="292" t="s">
        <v>28</v>
      </c>
      <c r="D30" s="275">
        <v>82</v>
      </c>
      <c r="E30" s="328">
        <v>6</v>
      </c>
      <c r="F30" s="114">
        <v>481</v>
      </c>
      <c r="G30" s="115">
        <v>28</v>
      </c>
      <c r="H30" s="112"/>
      <c r="I30" s="112"/>
      <c r="J30" s="112"/>
      <c r="K30" s="112"/>
      <c r="L30" s="112"/>
      <c r="M30" s="112"/>
      <c r="N30" s="112"/>
      <c r="O30" s="112"/>
      <c r="P30"/>
      <c r="Q30"/>
      <c r="R30"/>
      <c r="S30"/>
      <c r="T30"/>
    </row>
    <row r="31" spans="1:20" x14ac:dyDescent="0.3">
      <c r="A31" s="329">
        <v>1</v>
      </c>
      <c r="B31" s="377" t="s">
        <v>153</v>
      </c>
      <c r="C31" s="377" t="s">
        <v>25</v>
      </c>
      <c r="D31" s="328">
        <v>74</v>
      </c>
      <c r="E31" s="328">
        <v>2</v>
      </c>
      <c r="F31" s="157">
        <v>472</v>
      </c>
      <c r="G31" s="163">
        <v>26</v>
      </c>
      <c r="H31" s="112"/>
      <c r="I31" s="112"/>
      <c r="J31" s="112"/>
      <c r="K31" s="112"/>
      <c r="L31" s="112"/>
      <c r="M31" s="112"/>
      <c r="N31" s="112"/>
      <c r="O31" s="112"/>
      <c r="P31"/>
      <c r="Q31"/>
      <c r="R31"/>
      <c r="S31"/>
      <c r="T31"/>
    </row>
    <row r="32" spans="1:20" x14ac:dyDescent="0.3">
      <c r="A32" s="274">
        <v>6</v>
      </c>
      <c r="B32" s="292" t="s">
        <v>157</v>
      </c>
      <c r="C32" s="292" t="s">
        <v>63</v>
      </c>
      <c r="D32" s="275">
        <v>82</v>
      </c>
      <c r="E32" s="328">
        <v>6</v>
      </c>
      <c r="F32" s="114">
        <v>481</v>
      </c>
      <c r="G32" s="115">
        <v>24</v>
      </c>
      <c r="H32" s="112"/>
      <c r="I32" s="112"/>
      <c r="J32" s="112"/>
      <c r="K32" s="112"/>
      <c r="L32" s="112"/>
      <c r="M32" s="112"/>
      <c r="N32" s="112"/>
      <c r="O32" s="112"/>
      <c r="P32"/>
      <c r="Q32"/>
      <c r="R32"/>
      <c r="S32"/>
      <c r="T32"/>
    </row>
    <row r="33" spans="1:20" x14ac:dyDescent="0.3">
      <c r="A33" s="329">
        <v>7</v>
      </c>
      <c r="B33" s="292" t="s">
        <v>158</v>
      </c>
      <c r="C33" s="292" t="s">
        <v>86</v>
      </c>
      <c r="D33" s="275">
        <v>78</v>
      </c>
      <c r="E33" s="328">
        <v>3</v>
      </c>
      <c r="F33" s="114">
        <v>474</v>
      </c>
      <c r="G33" s="115">
        <v>20</v>
      </c>
      <c r="H33" s="112"/>
      <c r="I33" s="112"/>
      <c r="J33" s="112"/>
      <c r="K33" s="112"/>
      <c r="L33" s="112"/>
      <c r="M33" s="112"/>
      <c r="N33" s="112"/>
      <c r="O33" s="112"/>
      <c r="P33"/>
      <c r="Q33"/>
      <c r="R33"/>
      <c r="S33"/>
      <c r="T33"/>
    </row>
    <row r="34" spans="1:20" x14ac:dyDescent="0.3">
      <c r="A34" s="278">
        <v>2</v>
      </c>
      <c r="B34" s="295" t="s">
        <v>154</v>
      </c>
      <c r="C34" s="295" t="s">
        <v>32</v>
      </c>
      <c r="D34" s="279">
        <v>72</v>
      </c>
      <c r="E34" s="330">
        <v>1</v>
      </c>
      <c r="F34" s="117">
        <v>416</v>
      </c>
      <c r="G34" s="118">
        <v>13</v>
      </c>
      <c r="H34" s="112"/>
      <c r="I34" s="112"/>
      <c r="J34" s="112"/>
      <c r="K34" s="112"/>
      <c r="L34" s="112"/>
      <c r="M34" s="112"/>
      <c r="N34" s="112"/>
      <c r="O34" s="112"/>
      <c r="P34"/>
      <c r="Q34"/>
      <c r="R34"/>
      <c r="S34"/>
      <c r="T34"/>
    </row>
    <row r="35" spans="1:20" x14ac:dyDescent="0.3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/>
      <c r="Q35"/>
      <c r="R35"/>
      <c r="S35"/>
      <c r="T35"/>
    </row>
    <row r="36" spans="1:20" x14ac:dyDescent="0.3">
      <c r="A36" s="213"/>
      <c r="B36" s="214" t="s">
        <v>45</v>
      </c>
      <c r="C36" s="209" t="s">
        <v>160</v>
      </c>
      <c r="D36" s="210"/>
      <c r="E36" s="256" t="s">
        <v>1410</v>
      </c>
      <c r="F36" s="215"/>
      <c r="G36" s="215"/>
      <c r="H36" s="112"/>
      <c r="I36" s="112"/>
      <c r="J36" s="112"/>
      <c r="K36" s="112"/>
      <c r="L36" s="112"/>
      <c r="M36" s="112"/>
      <c r="N36" s="112"/>
      <c r="O36" s="112"/>
      <c r="P36"/>
      <c r="Q36"/>
      <c r="R36"/>
      <c r="S36"/>
      <c r="T36"/>
    </row>
    <row r="37" spans="1:20" x14ac:dyDescent="0.3">
      <c r="A37" s="216">
        <v>1</v>
      </c>
      <c r="B37" s="217" t="s">
        <v>7</v>
      </c>
      <c r="C37" s="217" t="s">
        <v>8</v>
      </c>
      <c r="D37" s="218" t="s">
        <v>9</v>
      </c>
      <c r="E37" s="218" t="s">
        <v>10</v>
      </c>
      <c r="F37" s="218" t="s">
        <v>11</v>
      </c>
      <c r="G37" s="219" t="s">
        <v>12</v>
      </c>
      <c r="H37" s="112"/>
      <c r="I37" s="112"/>
      <c r="J37" s="112"/>
      <c r="K37" s="112"/>
      <c r="L37" s="112"/>
      <c r="M37" s="112"/>
      <c r="N37" s="112"/>
      <c r="O37" s="112"/>
      <c r="P37"/>
      <c r="Q37"/>
      <c r="R37"/>
      <c r="S37"/>
      <c r="T37"/>
    </row>
    <row r="38" spans="1:20" x14ac:dyDescent="0.3">
      <c r="A38" s="325">
        <v>3</v>
      </c>
      <c r="B38" s="353" t="s">
        <v>163</v>
      </c>
      <c r="C38" s="353" t="s">
        <v>58</v>
      </c>
      <c r="D38" s="349">
        <v>84</v>
      </c>
      <c r="E38" s="327">
        <v>7</v>
      </c>
      <c r="F38" s="350">
        <v>489</v>
      </c>
      <c r="G38" s="351">
        <v>40</v>
      </c>
      <c r="H38" s="112"/>
      <c r="I38" s="112"/>
      <c r="J38" s="112"/>
      <c r="K38" s="112"/>
      <c r="L38" s="112"/>
      <c r="M38" s="112"/>
      <c r="N38" s="112"/>
      <c r="O38" s="112"/>
      <c r="P38"/>
      <c r="Q38"/>
      <c r="R38"/>
      <c r="S38"/>
      <c r="T38"/>
    </row>
    <row r="39" spans="1:20" x14ac:dyDescent="0.3">
      <c r="A39" s="274">
        <v>8</v>
      </c>
      <c r="B39" s="292" t="s">
        <v>168</v>
      </c>
      <c r="C39" s="292" t="s">
        <v>32</v>
      </c>
      <c r="D39" s="275">
        <v>83</v>
      </c>
      <c r="E39" s="328">
        <v>6</v>
      </c>
      <c r="F39" s="114">
        <v>482</v>
      </c>
      <c r="G39" s="115">
        <v>36</v>
      </c>
      <c r="H39" s="112"/>
      <c r="I39" s="112"/>
      <c r="J39" s="112"/>
      <c r="K39" s="112"/>
      <c r="L39" s="112"/>
      <c r="M39" s="112"/>
      <c r="N39" s="112"/>
      <c r="O39" s="112"/>
      <c r="P39"/>
      <c r="Q39"/>
      <c r="R39"/>
      <c r="S39"/>
      <c r="T39"/>
    </row>
    <row r="40" spans="1:20" x14ac:dyDescent="0.3">
      <c r="A40" s="274">
        <v>2</v>
      </c>
      <c r="B40" s="292" t="s">
        <v>162</v>
      </c>
      <c r="C40" s="292" t="s">
        <v>49</v>
      </c>
      <c r="D40" s="275">
        <v>88</v>
      </c>
      <c r="E40" s="328">
        <v>8</v>
      </c>
      <c r="F40" s="114">
        <v>482</v>
      </c>
      <c r="G40" s="115">
        <v>35</v>
      </c>
      <c r="H40" s="112"/>
      <c r="I40" s="112"/>
      <c r="J40" s="112"/>
      <c r="K40" s="112"/>
      <c r="L40" s="112"/>
      <c r="M40" s="112"/>
      <c r="N40" s="112"/>
      <c r="O40" s="112"/>
      <c r="P40"/>
      <c r="Q40"/>
      <c r="R40"/>
      <c r="S40"/>
      <c r="T40"/>
    </row>
    <row r="41" spans="1:20" x14ac:dyDescent="0.3">
      <c r="A41" s="329">
        <v>7</v>
      </c>
      <c r="B41" s="292" t="s">
        <v>167</v>
      </c>
      <c r="C41" s="292" t="s">
        <v>86</v>
      </c>
      <c r="D41" s="275">
        <v>78</v>
      </c>
      <c r="E41" s="328">
        <v>2</v>
      </c>
      <c r="F41" s="114">
        <v>475</v>
      </c>
      <c r="G41" s="115">
        <v>33</v>
      </c>
      <c r="H41" s="112"/>
      <c r="I41" s="112"/>
      <c r="J41" s="112"/>
      <c r="K41" s="112"/>
      <c r="L41" s="112"/>
      <c r="M41" s="112"/>
      <c r="N41" s="112"/>
      <c r="O41" s="112"/>
      <c r="P41"/>
      <c r="Q41"/>
      <c r="R41"/>
      <c r="S41"/>
      <c r="T41"/>
    </row>
    <row r="42" spans="1:20" x14ac:dyDescent="0.3">
      <c r="A42" s="329">
        <v>1</v>
      </c>
      <c r="B42" s="377" t="s">
        <v>161</v>
      </c>
      <c r="C42" s="377" t="s">
        <v>39</v>
      </c>
      <c r="D42" s="328">
        <v>79</v>
      </c>
      <c r="E42" s="328">
        <v>5</v>
      </c>
      <c r="F42" s="157">
        <v>460</v>
      </c>
      <c r="G42" s="163">
        <v>29</v>
      </c>
      <c r="H42" s="112"/>
      <c r="I42" s="112"/>
      <c r="J42" s="112"/>
      <c r="K42" s="112"/>
      <c r="L42" s="112"/>
      <c r="M42" s="112"/>
      <c r="N42" s="112"/>
      <c r="O42" s="112"/>
      <c r="P42"/>
      <c r="Q42"/>
      <c r="R42"/>
      <c r="S42"/>
      <c r="T42"/>
    </row>
    <row r="43" spans="1:20" x14ac:dyDescent="0.3">
      <c r="A43" s="274">
        <v>4</v>
      </c>
      <c r="B43" s="292" t="s">
        <v>164</v>
      </c>
      <c r="C43" s="292" t="s">
        <v>49</v>
      </c>
      <c r="D43" s="275">
        <v>79</v>
      </c>
      <c r="E43" s="328">
        <v>5</v>
      </c>
      <c r="F43" s="114">
        <v>444</v>
      </c>
      <c r="G43" s="115">
        <v>27</v>
      </c>
      <c r="H43" s="112"/>
      <c r="I43" s="112"/>
      <c r="J43" s="112"/>
      <c r="K43" s="112"/>
      <c r="L43" s="112"/>
      <c r="M43" s="112"/>
      <c r="N43" s="112"/>
      <c r="O43" s="112"/>
      <c r="P43"/>
      <c r="Q43"/>
      <c r="R43"/>
      <c r="S43"/>
      <c r="T43"/>
    </row>
    <row r="44" spans="1:20" x14ac:dyDescent="0.3">
      <c r="A44" s="274">
        <v>6</v>
      </c>
      <c r="B44" s="292" t="s">
        <v>166</v>
      </c>
      <c r="C44" s="292" t="s">
        <v>49</v>
      </c>
      <c r="D44" s="275">
        <v>79</v>
      </c>
      <c r="E44" s="328">
        <v>5</v>
      </c>
      <c r="F44" s="114">
        <v>424</v>
      </c>
      <c r="G44" s="115">
        <v>17</v>
      </c>
      <c r="H44" s="112"/>
      <c r="I44" s="112"/>
      <c r="J44" s="112"/>
      <c r="K44" s="112"/>
      <c r="L44" s="112"/>
      <c r="M44" s="112"/>
      <c r="N44" s="112"/>
      <c r="O44" s="112"/>
      <c r="P44"/>
      <c r="Q44"/>
      <c r="R44"/>
      <c r="S44"/>
      <c r="T44"/>
    </row>
    <row r="45" spans="1:20" x14ac:dyDescent="0.3">
      <c r="A45" s="376">
        <v>5</v>
      </c>
      <c r="B45" s="295" t="s">
        <v>165</v>
      </c>
      <c r="C45" s="295" t="s">
        <v>39</v>
      </c>
      <c r="D45" s="279" t="s">
        <v>215</v>
      </c>
      <c r="E45" s="330">
        <v>0</v>
      </c>
      <c r="F45" s="117">
        <v>0</v>
      </c>
      <c r="G45" s="118">
        <v>0</v>
      </c>
      <c r="H45" s="112"/>
      <c r="I45" s="112"/>
      <c r="J45" s="112"/>
      <c r="K45" s="112"/>
      <c r="L45" s="112"/>
      <c r="M45" s="112"/>
      <c r="N45" s="112"/>
      <c r="O45" s="112"/>
      <c r="P45"/>
      <c r="Q45"/>
      <c r="R45"/>
      <c r="S45"/>
      <c r="T45"/>
    </row>
    <row r="46" spans="1:20" x14ac:dyDescent="0.3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/>
      <c r="Q46"/>
      <c r="R46"/>
      <c r="S46"/>
      <c r="T46"/>
    </row>
    <row r="47" spans="1:20" x14ac:dyDescent="0.3">
      <c r="A47" s="213"/>
      <c r="B47" s="214" t="s">
        <v>73</v>
      </c>
      <c r="C47" s="209" t="s">
        <v>169</v>
      </c>
      <c r="D47" s="210"/>
      <c r="E47" s="256" t="s">
        <v>1411</v>
      </c>
      <c r="F47" s="215"/>
      <c r="G47" s="215"/>
      <c r="H47" s="112"/>
      <c r="I47" s="112"/>
      <c r="J47" s="112"/>
      <c r="K47" s="112"/>
      <c r="L47" s="112"/>
      <c r="M47" s="112"/>
      <c r="N47" s="112"/>
      <c r="O47" s="112"/>
      <c r="P47"/>
      <c r="Q47"/>
      <c r="R47"/>
      <c r="S47"/>
      <c r="T47"/>
    </row>
    <row r="48" spans="1:20" x14ac:dyDescent="0.3">
      <c r="A48" s="216">
        <v>1</v>
      </c>
      <c r="B48" s="217" t="s">
        <v>7</v>
      </c>
      <c r="C48" s="217" t="s">
        <v>8</v>
      </c>
      <c r="D48" s="218" t="s">
        <v>9</v>
      </c>
      <c r="E48" s="218" t="s">
        <v>10</v>
      </c>
      <c r="F48" s="218" t="s">
        <v>11</v>
      </c>
      <c r="G48" s="219" t="s">
        <v>12</v>
      </c>
      <c r="H48" s="112"/>
      <c r="I48" s="112"/>
      <c r="J48" s="112"/>
      <c r="K48" s="112"/>
      <c r="L48" s="112"/>
      <c r="M48" s="112"/>
      <c r="N48" s="112"/>
      <c r="O48" s="112"/>
      <c r="P48"/>
      <c r="Q48"/>
      <c r="R48"/>
      <c r="S48"/>
      <c r="T48"/>
    </row>
    <row r="49" spans="1:20" x14ac:dyDescent="0.3">
      <c r="A49" s="325">
        <v>3</v>
      </c>
      <c r="B49" s="353" t="s">
        <v>172</v>
      </c>
      <c r="C49" s="353" t="s">
        <v>86</v>
      </c>
      <c r="D49" s="349">
        <v>78</v>
      </c>
      <c r="E49" s="327">
        <v>7</v>
      </c>
      <c r="F49" s="350">
        <v>476</v>
      </c>
      <c r="G49" s="351">
        <v>41</v>
      </c>
      <c r="H49" s="112"/>
      <c r="I49" s="112"/>
      <c r="J49" s="112"/>
      <c r="K49" s="112"/>
      <c r="L49" s="112"/>
      <c r="M49" s="112"/>
      <c r="N49" s="112"/>
      <c r="O49" s="112"/>
      <c r="P49"/>
      <c r="Q49"/>
      <c r="R49"/>
      <c r="S49"/>
      <c r="T49"/>
    </row>
    <row r="50" spans="1:20" x14ac:dyDescent="0.3">
      <c r="A50" s="329">
        <v>7</v>
      </c>
      <c r="B50" s="292" t="s">
        <v>176</v>
      </c>
      <c r="C50" s="292" t="s">
        <v>58</v>
      </c>
      <c r="D50" s="275">
        <v>79</v>
      </c>
      <c r="E50" s="328">
        <v>8</v>
      </c>
      <c r="F50" s="114">
        <v>472</v>
      </c>
      <c r="G50" s="115">
        <v>41</v>
      </c>
      <c r="H50" s="112"/>
      <c r="I50" s="112"/>
      <c r="J50" s="112"/>
      <c r="K50" s="112"/>
      <c r="L50" s="112"/>
      <c r="M50" s="112"/>
      <c r="N50" s="112"/>
      <c r="O50" s="112"/>
      <c r="P50"/>
      <c r="Q50"/>
      <c r="R50"/>
      <c r="S50"/>
      <c r="T50"/>
    </row>
    <row r="51" spans="1:20" x14ac:dyDescent="0.3">
      <c r="A51" s="329">
        <v>1</v>
      </c>
      <c r="B51" s="377" t="s">
        <v>170</v>
      </c>
      <c r="C51" s="377" t="s">
        <v>58</v>
      </c>
      <c r="D51" s="328">
        <v>71</v>
      </c>
      <c r="E51" s="328">
        <v>6</v>
      </c>
      <c r="F51" s="157">
        <v>456</v>
      </c>
      <c r="G51" s="163">
        <v>35</v>
      </c>
      <c r="H51" s="112"/>
      <c r="I51" s="112"/>
      <c r="J51" s="112"/>
      <c r="K51" s="112"/>
      <c r="L51" s="112"/>
      <c r="M51" s="112"/>
      <c r="N51" s="112"/>
      <c r="O51" s="112"/>
      <c r="P51"/>
      <c r="Q51"/>
      <c r="R51"/>
      <c r="S51"/>
      <c r="T51"/>
    </row>
    <row r="52" spans="1:20" x14ac:dyDescent="0.3">
      <c r="A52" s="329">
        <v>5</v>
      </c>
      <c r="B52" s="292" t="s">
        <v>174</v>
      </c>
      <c r="C52" s="292" t="s">
        <v>86</v>
      </c>
      <c r="D52" s="275">
        <v>63</v>
      </c>
      <c r="E52" s="328">
        <v>3</v>
      </c>
      <c r="F52" s="114">
        <v>427</v>
      </c>
      <c r="G52" s="115">
        <v>30</v>
      </c>
      <c r="H52" s="112"/>
      <c r="I52" s="112"/>
      <c r="J52" s="112"/>
      <c r="K52" s="112"/>
      <c r="L52" s="112"/>
      <c r="M52" s="112"/>
      <c r="N52" s="112"/>
      <c r="O52" s="112"/>
      <c r="P52"/>
      <c r="Q52"/>
      <c r="R52"/>
      <c r="S52"/>
      <c r="T52"/>
    </row>
    <row r="53" spans="1:20" x14ac:dyDescent="0.3">
      <c r="A53" s="274">
        <v>6</v>
      </c>
      <c r="B53" s="292" t="s">
        <v>175</v>
      </c>
      <c r="C53" s="292" t="s">
        <v>63</v>
      </c>
      <c r="D53" s="275">
        <v>55</v>
      </c>
      <c r="E53" s="328">
        <v>2</v>
      </c>
      <c r="F53" s="114">
        <v>421</v>
      </c>
      <c r="G53" s="115">
        <v>29</v>
      </c>
      <c r="H53" s="112"/>
      <c r="I53" s="112"/>
      <c r="J53" s="112"/>
      <c r="K53" s="112"/>
      <c r="L53" s="112"/>
      <c r="M53" s="112"/>
      <c r="N53" s="112"/>
      <c r="O53" s="112"/>
      <c r="P53"/>
      <c r="Q53"/>
      <c r="R53"/>
      <c r="S53"/>
      <c r="T53"/>
    </row>
    <row r="54" spans="1:20" x14ac:dyDescent="0.3">
      <c r="A54" s="274">
        <v>2</v>
      </c>
      <c r="B54" s="292" t="s">
        <v>171</v>
      </c>
      <c r="C54" s="292" t="s">
        <v>32</v>
      </c>
      <c r="D54" s="275">
        <v>65</v>
      </c>
      <c r="E54" s="328">
        <v>4</v>
      </c>
      <c r="F54" s="114">
        <v>400</v>
      </c>
      <c r="G54" s="115">
        <v>22</v>
      </c>
      <c r="H54" s="112"/>
      <c r="I54" s="112"/>
      <c r="J54" s="112"/>
      <c r="K54" s="112"/>
      <c r="L54" s="112"/>
      <c r="M54" s="112"/>
      <c r="N54" s="112"/>
      <c r="O54" s="112"/>
      <c r="P54"/>
      <c r="Q54"/>
      <c r="R54"/>
      <c r="S54"/>
      <c r="T54"/>
    </row>
    <row r="55" spans="1:20" x14ac:dyDescent="0.3">
      <c r="A55" s="274">
        <v>4</v>
      </c>
      <c r="B55" s="292" t="s">
        <v>173</v>
      </c>
      <c r="C55" s="292" t="s">
        <v>32</v>
      </c>
      <c r="D55" s="275">
        <v>70</v>
      </c>
      <c r="E55" s="328">
        <v>5</v>
      </c>
      <c r="F55" s="114">
        <v>335</v>
      </c>
      <c r="G55" s="115">
        <v>17</v>
      </c>
      <c r="H55" s="112"/>
      <c r="I55" s="112"/>
      <c r="J55" s="112"/>
      <c r="K55" s="112"/>
      <c r="L55" s="112"/>
      <c r="M55" s="112"/>
      <c r="N55" s="112"/>
      <c r="O55" s="112"/>
      <c r="P55"/>
      <c r="Q55"/>
      <c r="R55"/>
      <c r="S55"/>
      <c r="T55"/>
    </row>
    <row r="56" spans="1:20" x14ac:dyDescent="0.3">
      <c r="A56" s="278">
        <v>8</v>
      </c>
      <c r="B56" s="295" t="s">
        <v>177</v>
      </c>
      <c r="C56" s="295" t="s">
        <v>32</v>
      </c>
      <c r="D56" s="279" t="s">
        <v>69</v>
      </c>
      <c r="E56" s="330">
        <v>0</v>
      </c>
      <c r="F56" s="117">
        <v>0</v>
      </c>
      <c r="G56" s="118">
        <v>0</v>
      </c>
      <c r="H56" s="112"/>
      <c r="I56" s="112"/>
      <c r="J56" s="112"/>
      <c r="K56" s="112"/>
      <c r="L56" s="112"/>
      <c r="M56" s="112"/>
      <c r="N56" s="112"/>
      <c r="O56" s="112"/>
      <c r="P56"/>
      <c r="Q56"/>
      <c r="R56"/>
      <c r="S56"/>
      <c r="T56"/>
    </row>
    <row r="57" spans="1:20" x14ac:dyDescent="0.3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/>
      <c r="Q57"/>
      <c r="R57"/>
      <c r="S57"/>
      <c r="T57"/>
    </row>
    <row r="58" spans="1:20" x14ac:dyDescent="0.3">
      <c r="A58" s="112"/>
      <c r="B58" s="86" t="s">
        <v>178</v>
      </c>
      <c r="C58" s="86"/>
      <c r="D58" s="86"/>
      <c r="E58" s="86"/>
      <c r="F58" s="106" t="s">
        <v>1547</v>
      </c>
      <c r="G58" s="86"/>
      <c r="H58" s="112"/>
      <c r="I58" s="112"/>
      <c r="J58" s="112"/>
      <c r="K58" s="112"/>
      <c r="L58" s="112"/>
      <c r="M58" s="112"/>
      <c r="N58" s="112"/>
      <c r="O58" s="112"/>
      <c r="P58"/>
      <c r="Q58"/>
      <c r="R58"/>
      <c r="S58"/>
      <c r="T58"/>
    </row>
    <row r="59" spans="1:20" x14ac:dyDescent="0.3">
      <c r="A59" s="112"/>
      <c r="B59" s="86" t="s">
        <v>1548</v>
      </c>
      <c r="C59" s="86"/>
      <c r="D59" s="86"/>
      <c r="E59" s="86"/>
      <c r="F59" s="86"/>
      <c r="G59" s="86"/>
      <c r="H59" s="112"/>
      <c r="I59" s="112"/>
      <c r="J59" s="112"/>
      <c r="K59" s="112"/>
      <c r="L59" s="112"/>
      <c r="M59" s="112"/>
      <c r="N59" s="112"/>
      <c r="O59" s="112"/>
      <c r="P59"/>
      <c r="Q59"/>
      <c r="R59"/>
      <c r="S59"/>
      <c r="T59"/>
    </row>
    <row r="60" spans="1:20" x14ac:dyDescent="0.3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/>
      <c r="Q60"/>
      <c r="R60"/>
      <c r="S60"/>
      <c r="T60"/>
    </row>
    <row r="61" spans="1:20" x14ac:dyDescent="0.3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/>
      <c r="Q61"/>
      <c r="R61"/>
      <c r="S61"/>
      <c r="T61"/>
    </row>
    <row r="62" spans="1:20" x14ac:dyDescent="0.3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/>
      <c r="Q62"/>
      <c r="R62"/>
      <c r="S62"/>
      <c r="T62"/>
    </row>
    <row r="63" spans="1:20" x14ac:dyDescent="0.3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/>
      <c r="Q63"/>
      <c r="R63"/>
      <c r="S63"/>
      <c r="T63"/>
    </row>
    <row r="64" spans="1:20" x14ac:dyDescent="0.3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/>
      <c r="Q64"/>
      <c r="R64"/>
      <c r="S64"/>
      <c r="T64"/>
    </row>
    <row r="65" spans="1:20" x14ac:dyDescent="0.3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/>
      <c r="Q65"/>
      <c r="R65"/>
      <c r="S65"/>
      <c r="T65"/>
    </row>
    <row r="66" spans="1:20" x14ac:dyDescent="0.3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/>
      <c r="Q66"/>
      <c r="R66"/>
      <c r="S66"/>
      <c r="T66"/>
    </row>
    <row r="67" spans="1:20" x14ac:dyDescent="0.3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/>
      <c r="Q67"/>
      <c r="R67"/>
      <c r="S67"/>
      <c r="T67"/>
    </row>
    <row r="68" spans="1:20" x14ac:dyDescent="0.3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/>
      <c r="Q68"/>
      <c r="R68"/>
      <c r="S68"/>
      <c r="T68"/>
    </row>
    <row r="69" spans="1:20" x14ac:dyDescent="0.3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/>
      <c r="Q69"/>
      <c r="R69"/>
      <c r="S69"/>
      <c r="T69"/>
    </row>
    <row r="70" spans="1:20" x14ac:dyDescent="0.3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/>
      <c r="Q70"/>
      <c r="R70"/>
      <c r="S70"/>
      <c r="T70"/>
    </row>
    <row r="71" spans="1:20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x14ac:dyDescent="0.3">
      <c r="A72" s="147"/>
      <c r="B72" s="147"/>
      <c r="C72" s="147"/>
      <c r="D72" s="147"/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</row>
    <row r="73" spans="1:20" x14ac:dyDescent="0.3">
      <c r="A73" s="147"/>
      <c r="B73" s="147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</row>
    <row r="74" spans="1:20" x14ac:dyDescent="0.3">
      <c r="A74" s="147"/>
      <c r="B74" s="147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</row>
    <row r="75" spans="1:20" x14ac:dyDescent="0.3">
      <c r="A75" s="147"/>
      <c r="B75" s="147"/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</row>
    <row r="76" spans="1:20" x14ac:dyDescent="0.3">
      <c r="A76" s="147"/>
      <c r="B76" s="147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</row>
    <row r="77" spans="1:20" x14ac:dyDescent="0.3">
      <c r="A77" s="147"/>
      <c r="B77" s="147"/>
      <c r="C77" s="147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</row>
    <row r="78" spans="1:20" x14ac:dyDescent="0.3">
      <c r="A78" s="147"/>
      <c r="B78" s="147"/>
      <c r="C78" s="147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</row>
    <row r="79" spans="1:20" x14ac:dyDescent="0.3">
      <c r="A79" s="147"/>
      <c r="B79" s="147"/>
      <c r="C79" s="147"/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</row>
    <row r="80" spans="1:20" x14ac:dyDescent="0.3">
      <c r="A80" s="147"/>
      <c r="B80" s="147"/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</row>
  </sheetData>
  <sheetProtection selectLockedCells="1" selectUnlockedCells="1"/>
  <sortState xmlns:xlrd2="http://schemas.microsoft.com/office/spreadsheetml/2017/richdata2" ref="A49:G56">
    <sortCondition descending="1" ref="G49"/>
    <sortCondition descending="1" ref="F49"/>
  </sortState>
  <hyperlinks>
    <hyperlink ref="B2" location="'Index'!A3" tooltip="Go to the Index sheet" display="á" xr:uid="{E3ED9BC9-075A-4073-A2E5-96A2F681D591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61758-5547-46FF-9F26-E8F3D39B90BC}">
  <sheetPr codeName="Sheet4"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7" customWidth="1"/>
    <col min="8" max="8" width="20.7109375" style="6" customWidth="1"/>
    <col min="9" max="14" width="5" style="6" customWidth="1"/>
    <col min="15" max="22" width="4.140625" style="6" customWidth="1"/>
    <col min="23" max="25" width="10.28515625" style="6"/>
  </cols>
  <sheetData>
    <row r="1" spans="1:25" ht="18" x14ac:dyDescent="0.35">
      <c r="A1" s="38" t="s">
        <v>179</v>
      </c>
      <c r="B1" s="39"/>
      <c r="C1" s="39"/>
      <c r="D1" s="4"/>
      <c r="E1" s="4"/>
      <c r="F1" s="4"/>
      <c r="G1" s="40"/>
      <c r="H1" s="4"/>
      <c r="I1" s="4"/>
      <c r="J1" s="4" t="s">
        <v>1546</v>
      </c>
      <c r="K1" s="41"/>
      <c r="L1" s="4"/>
      <c r="M1" s="4"/>
      <c r="N1" s="41"/>
      <c r="O1" s="4"/>
      <c r="P1" s="4"/>
      <c r="Q1" s="4"/>
      <c r="R1" s="4"/>
      <c r="S1" s="4"/>
      <c r="T1" s="4"/>
      <c r="U1" s="4"/>
      <c r="V1" s="4"/>
      <c r="W1" s="4"/>
      <c r="X1" s="41"/>
      <c r="Y1" s="41"/>
    </row>
    <row r="2" spans="1:25" ht="15.75" customHeight="1" x14ac:dyDescent="0.35">
      <c r="A2" s="393" t="s">
        <v>1</v>
      </c>
      <c r="I2" s="42" t="s">
        <v>2</v>
      </c>
      <c r="J2" s="43">
        <v>2</v>
      </c>
    </row>
    <row r="3" spans="1:25" ht="15.75" customHeight="1" x14ac:dyDescent="0.3">
      <c r="A3" s="17" t="s">
        <v>3</v>
      </c>
      <c r="B3" s="17"/>
      <c r="C3" s="17"/>
      <c r="D3" s="17"/>
      <c r="E3" s="17"/>
      <c r="F3" s="17"/>
      <c r="G3" s="44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15.75" customHeight="1" x14ac:dyDescent="0.3">
      <c r="A4" s="45" t="s">
        <v>180</v>
      </c>
      <c r="B4" s="46"/>
      <c r="C4" s="47">
        <v>556</v>
      </c>
      <c r="D4" s="46"/>
      <c r="E4" s="48" t="s">
        <v>12</v>
      </c>
      <c r="F4" s="49">
        <f>SUM(F5:F7)</f>
        <v>558</v>
      </c>
      <c r="G4" s="50" t="s">
        <v>181</v>
      </c>
      <c r="H4" s="45" t="s">
        <v>182</v>
      </c>
      <c r="I4" s="46"/>
      <c r="J4" s="47">
        <v>538</v>
      </c>
      <c r="K4" s="46"/>
      <c r="L4" s="48" t="s">
        <v>12</v>
      </c>
      <c r="M4" s="49">
        <f>SUM(M5:M7)</f>
        <v>551</v>
      </c>
    </row>
    <row r="5" spans="1:25" ht="15.75" customHeight="1" x14ac:dyDescent="0.3">
      <c r="A5" s="51" t="s">
        <v>22</v>
      </c>
      <c r="B5" s="52"/>
      <c r="C5" s="53"/>
      <c r="D5" s="54">
        <v>90</v>
      </c>
      <c r="E5" s="54">
        <v>91</v>
      </c>
      <c r="F5" s="55">
        <f>SUM(D5:E5)</f>
        <v>181</v>
      </c>
      <c r="H5" s="51" t="s">
        <v>106</v>
      </c>
      <c r="I5" s="52"/>
      <c r="J5" s="53"/>
      <c r="K5" s="54">
        <v>83</v>
      </c>
      <c r="L5" s="54">
        <v>91</v>
      </c>
      <c r="M5" s="55">
        <f>SUM(K5:L5)</f>
        <v>174</v>
      </c>
    </row>
    <row r="6" spans="1:25" ht="15.75" customHeight="1" x14ac:dyDescent="0.3">
      <c r="A6" s="56" t="s">
        <v>92</v>
      </c>
      <c r="B6" s="57"/>
      <c r="C6" s="58"/>
      <c r="D6" s="29">
        <v>92</v>
      </c>
      <c r="E6" s="29">
        <v>89</v>
      </c>
      <c r="F6" s="30">
        <f>SUM(D6:E6)</f>
        <v>181</v>
      </c>
      <c r="H6" s="56" t="s">
        <v>116</v>
      </c>
      <c r="I6" s="57"/>
      <c r="J6" s="58"/>
      <c r="K6" s="29">
        <v>93</v>
      </c>
      <c r="L6" s="29">
        <v>91</v>
      </c>
      <c r="M6" s="30">
        <f>SUM(K6:L6)</f>
        <v>184</v>
      </c>
    </row>
    <row r="7" spans="1:25" ht="15.75" customHeight="1" x14ac:dyDescent="0.3">
      <c r="A7" s="59" t="s">
        <v>37</v>
      </c>
      <c r="B7" s="60"/>
      <c r="C7" s="61"/>
      <c r="D7" s="62">
        <v>98</v>
      </c>
      <c r="E7" s="62">
        <v>98</v>
      </c>
      <c r="F7" s="63">
        <f>SUM(D7:E7)</f>
        <v>196</v>
      </c>
      <c r="H7" s="59" t="s">
        <v>35</v>
      </c>
      <c r="I7" s="60"/>
      <c r="J7" s="61"/>
      <c r="K7" s="62">
        <v>98</v>
      </c>
      <c r="L7" s="62">
        <v>95</v>
      </c>
      <c r="M7" s="63">
        <f>SUM(K7:L7)</f>
        <v>193</v>
      </c>
    </row>
    <row r="8" spans="1:25" ht="15.75" customHeight="1" x14ac:dyDescent="0.3">
      <c r="O8" s="64"/>
    </row>
    <row r="9" spans="1:25" ht="15.75" customHeight="1" x14ac:dyDescent="0.3">
      <c r="A9" s="45" t="s">
        <v>183</v>
      </c>
      <c r="B9" s="46"/>
      <c r="C9" s="47">
        <v>563</v>
      </c>
      <c r="D9" s="46"/>
      <c r="E9" s="48" t="s">
        <v>12</v>
      </c>
      <c r="F9" s="49">
        <f>SUM(F10:F12)</f>
        <v>544</v>
      </c>
      <c r="G9" s="50" t="s">
        <v>181</v>
      </c>
      <c r="H9" s="45" t="s">
        <v>184</v>
      </c>
      <c r="I9" s="46"/>
      <c r="J9" s="47">
        <v>541</v>
      </c>
      <c r="K9" s="46"/>
      <c r="L9" s="48" t="s">
        <v>12</v>
      </c>
      <c r="M9" s="49">
        <f>SUM(M10:M12)</f>
        <v>547</v>
      </c>
    </row>
    <row r="10" spans="1:25" ht="15.75" customHeight="1" x14ac:dyDescent="0.3">
      <c r="A10" s="51" t="s">
        <v>21</v>
      </c>
      <c r="B10" s="52"/>
      <c r="C10" s="53"/>
      <c r="D10" s="54">
        <v>96</v>
      </c>
      <c r="E10" s="54">
        <v>96</v>
      </c>
      <c r="F10" s="55">
        <f>SUM(D10:E10)</f>
        <v>192</v>
      </c>
      <c r="H10" s="51" t="s">
        <v>51</v>
      </c>
      <c r="I10" s="52"/>
      <c r="J10" s="53"/>
      <c r="K10" s="54">
        <v>93</v>
      </c>
      <c r="L10" s="54">
        <v>88</v>
      </c>
      <c r="M10" s="55">
        <f>SUM(K10:L10)</f>
        <v>181</v>
      </c>
    </row>
    <row r="11" spans="1:25" ht="15.75" customHeight="1" x14ac:dyDescent="0.3">
      <c r="A11" s="56" t="s">
        <v>15</v>
      </c>
      <c r="B11" s="57"/>
      <c r="C11" s="58"/>
      <c r="D11" s="29">
        <v>93</v>
      </c>
      <c r="E11" s="29">
        <v>87</v>
      </c>
      <c r="F11" s="30">
        <f>SUM(D11:E11)</f>
        <v>180</v>
      </c>
      <c r="H11" s="56" t="s">
        <v>127</v>
      </c>
      <c r="I11" s="57"/>
      <c r="J11" s="58"/>
      <c r="K11" s="29">
        <v>86</v>
      </c>
      <c r="L11" s="29">
        <v>91</v>
      </c>
      <c r="M11" s="30">
        <f>SUM(K11:L11)</f>
        <v>177</v>
      </c>
    </row>
    <row r="12" spans="1:25" ht="15.75" customHeight="1" x14ac:dyDescent="0.3">
      <c r="A12" s="59" t="s">
        <v>26</v>
      </c>
      <c r="B12" s="60"/>
      <c r="C12" s="61"/>
      <c r="D12" s="62">
        <v>91</v>
      </c>
      <c r="E12" s="62">
        <v>81</v>
      </c>
      <c r="F12" s="63">
        <f>SUM(D12:E12)</f>
        <v>172</v>
      </c>
      <c r="H12" s="59" t="s">
        <v>38</v>
      </c>
      <c r="I12" s="60"/>
      <c r="J12" s="61"/>
      <c r="K12" s="62">
        <v>96</v>
      </c>
      <c r="L12" s="62">
        <v>93</v>
      </c>
      <c r="M12" s="63">
        <f>SUM(K12:L12)</f>
        <v>189</v>
      </c>
    </row>
    <row r="13" spans="1:25" ht="15.75" customHeight="1" x14ac:dyDescent="0.3"/>
    <row r="14" spans="1:25" ht="15.75" customHeight="1" x14ac:dyDescent="0.3">
      <c r="A14" s="45" t="s">
        <v>185</v>
      </c>
      <c r="B14" s="46"/>
      <c r="C14" s="47">
        <v>559</v>
      </c>
      <c r="D14" s="46"/>
      <c r="E14" s="48" t="s">
        <v>12</v>
      </c>
      <c r="F14" s="49">
        <f>SUM(F15:F17)</f>
        <v>562</v>
      </c>
      <c r="G14" s="50" t="s">
        <v>181</v>
      </c>
      <c r="H14" s="45" t="s">
        <v>186</v>
      </c>
      <c r="I14" s="46"/>
      <c r="J14" s="47">
        <v>541</v>
      </c>
      <c r="K14" s="46"/>
      <c r="L14" s="48" t="s">
        <v>12</v>
      </c>
      <c r="M14" s="49">
        <f>SUM(M15:M17)</f>
        <v>566</v>
      </c>
    </row>
    <row r="15" spans="1:25" ht="15.75" customHeight="1" x14ac:dyDescent="0.3">
      <c r="A15" s="51" t="s">
        <v>59</v>
      </c>
      <c r="B15" s="52"/>
      <c r="C15" s="53"/>
      <c r="D15" s="54">
        <v>90</v>
      </c>
      <c r="E15" s="54">
        <v>94</v>
      </c>
      <c r="F15" s="55">
        <f>SUM(D15:E15)</f>
        <v>184</v>
      </c>
      <c r="H15" s="51" t="s">
        <v>77</v>
      </c>
      <c r="I15" s="52"/>
      <c r="J15" s="53"/>
      <c r="K15" s="54">
        <v>92</v>
      </c>
      <c r="L15" s="54">
        <v>97</v>
      </c>
      <c r="M15" s="55">
        <f>SUM(K15:L15)</f>
        <v>189</v>
      </c>
    </row>
    <row r="16" spans="1:25" ht="15.75" customHeight="1" x14ac:dyDescent="0.3">
      <c r="A16" s="56" t="s">
        <v>31</v>
      </c>
      <c r="B16" s="57"/>
      <c r="C16" s="58"/>
      <c r="D16" s="29">
        <v>94</v>
      </c>
      <c r="E16" s="29">
        <v>94</v>
      </c>
      <c r="F16" s="30">
        <f>SUM(D16:E16)</f>
        <v>188</v>
      </c>
      <c r="H16" s="56" t="s">
        <v>54</v>
      </c>
      <c r="I16" s="57"/>
      <c r="J16" s="58"/>
      <c r="K16" s="29">
        <v>95</v>
      </c>
      <c r="L16" s="29">
        <v>96</v>
      </c>
      <c r="M16" s="30">
        <f>SUM(K16:L16)</f>
        <v>191</v>
      </c>
    </row>
    <row r="17" spans="1:16" ht="15.75" customHeight="1" x14ac:dyDescent="0.3">
      <c r="A17" s="59" t="s">
        <v>34</v>
      </c>
      <c r="B17" s="60"/>
      <c r="C17" s="61"/>
      <c r="D17" s="62">
        <v>94</v>
      </c>
      <c r="E17" s="62">
        <v>96</v>
      </c>
      <c r="F17" s="63">
        <f>SUM(D17:E17)</f>
        <v>190</v>
      </c>
      <c r="H17" s="59" t="s">
        <v>72</v>
      </c>
      <c r="I17" s="60"/>
      <c r="J17" s="61"/>
      <c r="K17" s="62">
        <v>92</v>
      </c>
      <c r="L17" s="62">
        <v>94</v>
      </c>
      <c r="M17" s="63">
        <f>SUM(K17:L17)</f>
        <v>186</v>
      </c>
    </row>
    <row r="18" spans="1:16" ht="15.75" customHeight="1" x14ac:dyDescent="0.3"/>
    <row r="19" spans="1:16" ht="15.75" customHeight="1" x14ac:dyDescent="0.3">
      <c r="H19" s="65" t="s">
        <v>3</v>
      </c>
      <c r="I19" s="66" t="s">
        <v>187</v>
      </c>
      <c r="J19" s="66" t="s">
        <v>188</v>
      </c>
      <c r="K19" s="66" t="s">
        <v>189</v>
      </c>
      <c r="L19" s="66" t="s">
        <v>190</v>
      </c>
      <c r="M19" s="66" t="s">
        <v>11</v>
      </c>
      <c r="N19" s="67" t="s">
        <v>191</v>
      </c>
    </row>
    <row r="20" spans="1:16" ht="15.75" customHeight="1" x14ac:dyDescent="0.3">
      <c r="B20" s="68" t="s">
        <v>192</v>
      </c>
      <c r="H20" s="380" t="s">
        <v>183</v>
      </c>
      <c r="I20" s="54">
        <v>6</v>
      </c>
      <c r="J20" s="54">
        <v>5</v>
      </c>
      <c r="K20" s="54"/>
      <c r="L20" s="54">
        <v>1</v>
      </c>
      <c r="M20" s="54">
        <v>3368</v>
      </c>
      <c r="N20" s="55">
        <v>10</v>
      </c>
    </row>
    <row r="21" spans="1:16" ht="15.75" customHeight="1" x14ac:dyDescent="0.3">
      <c r="B21" s="258" t="s">
        <v>1473</v>
      </c>
      <c r="H21" s="69" t="s">
        <v>186</v>
      </c>
      <c r="I21" s="29">
        <v>6</v>
      </c>
      <c r="J21" s="29">
        <v>4</v>
      </c>
      <c r="K21" s="29"/>
      <c r="L21" s="29">
        <v>2</v>
      </c>
      <c r="M21" s="29">
        <v>3350</v>
      </c>
      <c r="N21" s="30">
        <v>8</v>
      </c>
    </row>
    <row r="22" spans="1:16" ht="15.75" customHeight="1" x14ac:dyDescent="0.3">
      <c r="B22" s="68" t="s">
        <v>1460</v>
      </c>
      <c r="H22" s="69" t="s">
        <v>185</v>
      </c>
      <c r="I22" s="29">
        <v>6</v>
      </c>
      <c r="J22" s="29">
        <v>3</v>
      </c>
      <c r="K22" s="29"/>
      <c r="L22" s="29">
        <v>3</v>
      </c>
      <c r="M22" s="29">
        <v>3349</v>
      </c>
      <c r="N22" s="30">
        <v>6</v>
      </c>
    </row>
    <row r="23" spans="1:16" ht="15.75" customHeight="1" x14ac:dyDescent="0.3">
      <c r="H23" s="69" t="s">
        <v>180</v>
      </c>
      <c r="I23" s="32">
        <v>6</v>
      </c>
      <c r="J23" s="32">
        <v>3</v>
      </c>
      <c r="K23" s="32"/>
      <c r="L23" s="32">
        <v>3</v>
      </c>
      <c r="M23" s="32">
        <v>3037</v>
      </c>
      <c r="N23" s="27">
        <v>6</v>
      </c>
    </row>
    <row r="24" spans="1:16" ht="15.75" customHeight="1" x14ac:dyDescent="0.3">
      <c r="H24" s="69" t="s">
        <v>182</v>
      </c>
      <c r="I24" s="29">
        <v>6</v>
      </c>
      <c r="J24" s="29">
        <v>2</v>
      </c>
      <c r="K24" s="29"/>
      <c r="L24" s="29">
        <v>4</v>
      </c>
      <c r="M24" s="29">
        <v>3318</v>
      </c>
      <c r="N24" s="30">
        <v>4</v>
      </c>
    </row>
    <row r="25" spans="1:16" ht="15.75" customHeight="1" x14ac:dyDescent="0.3">
      <c r="H25" s="70" t="s">
        <v>184</v>
      </c>
      <c r="I25" s="62">
        <v>6</v>
      </c>
      <c r="J25" s="62">
        <v>1</v>
      </c>
      <c r="K25" s="62"/>
      <c r="L25" s="62">
        <v>5</v>
      </c>
      <c r="M25" s="62">
        <v>3277</v>
      </c>
      <c r="N25" s="63">
        <v>2</v>
      </c>
    </row>
    <row r="26" spans="1:16" ht="15.75" customHeight="1" x14ac:dyDescent="0.3"/>
    <row r="27" spans="1:16" ht="15.75" customHeight="1" x14ac:dyDescent="0.3">
      <c r="A27" s="71"/>
      <c r="B27" s="71"/>
      <c r="C27" s="71"/>
      <c r="D27" s="71"/>
      <c r="E27" s="71"/>
      <c r="F27" s="71"/>
      <c r="G27" s="72"/>
      <c r="H27" s="71"/>
      <c r="I27" s="71"/>
      <c r="J27" s="71"/>
      <c r="K27" s="71"/>
      <c r="L27" s="71"/>
      <c r="M27" s="71"/>
      <c r="N27" s="71"/>
      <c r="P27" s="12"/>
    </row>
    <row r="28" spans="1:16" ht="15.75" customHeight="1" x14ac:dyDescent="0.3"/>
    <row r="29" spans="1:16" ht="15.75" customHeight="1" x14ac:dyDescent="0.3">
      <c r="A29" s="17" t="s">
        <v>5</v>
      </c>
      <c r="B29" s="17"/>
      <c r="C29" s="17"/>
      <c r="D29" s="17"/>
      <c r="E29" s="17"/>
      <c r="F29" s="17"/>
      <c r="G29" s="44"/>
      <c r="H29" s="17"/>
      <c r="I29" s="17"/>
      <c r="J29" s="17"/>
      <c r="K29" s="17"/>
      <c r="L29" s="17"/>
      <c r="M29" s="17"/>
      <c r="N29" s="17"/>
      <c r="O29" s="17"/>
    </row>
    <row r="30" spans="1:16" ht="15.75" customHeight="1" x14ac:dyDescent="0.3">
      <c r="A30" s="45" t="s">
        <v>193</v>
      </c>
      <c r="B30" s="46"/>
      <c r="C30" s="47">
        <v>520</v>
      </c>
      <c r="D30" s="46"/>
      <c r="E30" s="48" t="s">
        <v>12</v>
      </c>
      <c r="F30" s="49">
        <f>SUM(F31:F33)</f>
        <v>511</v>
      </c>
      <c r="G30" s="50" t="s">
        <v>181</v>
      </c>
      <c r="H30" s="45" t="s">
        <v>194</v>
      </c>
      <c r="I30" s="46"/>
      <c r="J30" s="47">
        <v>511</v>
      </c>
      <c r="K30" s="46"/>
      <c r="L30" s="48" t="s">
        <v>12</v>
      </c>
      <c r="M30" s="49">
        <f>SUM(M31:M33)</f>
        <v>492</v>
      </c>
    </row>
    <row r="31" spans="1:16" ht="15.75" customHeight="1" x14ac:dyDescent="0.3">
      <c r="A31" s="51" t="s">
        <v>87</v>
      </c>
      <c r="B31" s="52"/>
      <c r="C31" s="53"/>
      <c r="D31" s="54">
        <v>90</v>
      </c>
      <c r="E31" s="54">
        <v>86</v>
      </c>
      <c r="F31" s="55">
        <f>SUM(D31:E31)</f>
        <v>176</v>
      </c>
      <c r="H31" s="51" t="s">
        <v>154</v>
      </c>
      <c r="I31" s="52"/>
      <c r="J31" s="53"/>
      <c r="K31" s="54">
        <v>70</v>
      </c>
      <c r="L31" s="54">
        <v>78</v>
      </c>
      <c r="M31" s="55">
        <f>SUM(K31:L31)</f>
        <v>148</v>
      </c>
    </row>
    <row r="32" spans="1:16" ht="15.75" customHeight="1" x14ac:dyDescent="0.3">
      <c r="A32" s="56" t="s">
        <v>140</v>
      </c>
      <c r="B32" s="57"/>
      <c r="C32" s="58"/>
      <c r="D32" s="29">
        <v>89</v>
      </c>
      <c r="E32" s="29">
        <v>88</v>
      </c>
      <c r="F32" s="30">
        <f>SUM(D32:E32)</f>
        <v>177</v>
      </c>
      <c r="H32" s="56" t="s">
        <v>91</v>
      </c>
      <c r="I32" s="57"/>
      <c r="J32" s="58"/>
      <c r="K32" s="29">
        <v>86</v>
      </c>
      <c r="L32" s="29">
        <v>87</v>
      </c>
      <c r="M32" s="30">
        <f>SUM(K32:L32)</f>
        <v>173</v>
      </c>
    </row>
    <row r="33" spans="1:14" ht="15.75" customHeight="1" x14ac:dyDescent="0.3">
      <c r="A33" s="59" t="s">
        <v>142</v>
      </c>
      <c r="B33" s="60"/>
      <c r="C33" s="61"/>
      <c r="D33" s="62">
        <v>77</v>
      </c>
      <c r="E33" s="62">
        <v>81</v>
      </c>
      <c r="F33" s="63">
        <f>SUM(D33:E33)</f>
        <v>158</v>
      </c>
      <c r="H33" s="59" t="s">
        <v>115</v>
      </c>
      <c r="I33" s="60"/>
      <c r="J33" s="61"/>
      <c r="K33" s="62">
        <v>86</v>
      </c>
      <c r="L33" s="62">
        <v>85</v>
      </c>
      <c r="M33" s="63">
        <f>SUM(K33:L33)</f>
        <v>171</v>
      </c>
    </row>
    <row r="34" spans="1:14" ht="15.75" customHeight="1" x14ac:dyDescent="0.3"/>
    <row r="35" spans="1:14" ht="15.75" customHeight="1" x14ac:dyDescent="0.3">
      <c r="A35" s="45" t="s">
        <v>195</v>
      </c>
      <c r="B35" s="46"/>
      <c r="C35" s="47">
        <v>532</v>
      </c>
      <c r="D35" s="46"/>
      <c r="E35" s="48" t="s">
        <v>12</v>
      </c>
      <c r="F35" s="49">
        <f>SUM(F36:F38)</f>
        <v>535</v>
      </c>
      <c r="G35" s="50" t="s">
        <v>181</v>
      </c>
      <c r="H35" s="45" t="s">
        <v>196</v>
      </c>
      <c r="I35" s="46"/>
      <c r="J35" s="47">
        <v>505</v>
      </c>
      <c r="K35" s="46"/>
      <c r="L35" s="48" t="s">
        <v>12</v>
      </c>
      <c r="M35" s="49">
        <f>SUM(M36:M38)</f>
        <v>521</v>
      </c>
    </row>
    <row r="36" spans="1:14" ht="15.75" customHeight="1" x14ac:dyDescent="0.3">
      <c r="A36" s="51" t="s">
        <v>78</v>
      </c>
      <c r="B36" s="52"/>
      <c r="C36" s="53"/>
      <c r="D36" s="54">
        <v>85</v>
      </c>
      <c r="E36" s="54">
        <v>88</v>
      </c>
      <c r="F36" s="55">
        <f>SUM(D36:E36)</f>
        <v>173</v>
      </c>
      <c r="H36" s="51" t="s">
        <v>197</v>
      </c>
      <c r="I36" s="52"/>
      <c r="J36" s="53"/>
      <c r="K36" s="54">
        <v>82</v>
      </c>
      <c r="L36" s="54">
        <v>86</v>
      </c>
      <c r="M36" s="55">
        <f>SUM(K36:L36)</f>
        <v>168</v>
      </c>
    </row>
    <row r="37" spans="1:14" ht="15.75" customHeight="1" x14ac:dyDescent="0.3">
      <c r="A37" s="56" t="s">
        <v>60</v>
      </c>
      <c r="B37" s="57"/>
      <c r="C37" s="58"/>
      <c r="D37" s="29">
        <v>92</v>
      </c>
      <c r="E37" s="29">
        <v>94</v>
      </c>
      <c r="F37" s="30">
        <f>SUM(D37:E37)</f>
        <v>186</v>
      </c>
      <c r="H37" s="56" t="s">
        <v>198</v>
      </c>
      <c r="I37" s="57"/>
      <c r="J37" s="58"/>
      <c r="K37" s="29">
        <v>90</v>
      </c>
      <c r="L37" s="29">
        <v>90</v>
      </c>
      <c r="M37" s="30">
        <f>SUM(K37:L37)</f>
        <v>180</v>
      </c>
    </row>
    <row r="38" spans="1:14" ht="15.75" customHeight="1" x14ac:dyDescent="0.3">
      <c r="A38" s="59" t="s">
        <v>118</v>
      </c>
      <c r="B38" s="60"/>
      <c r="C38" s="61"/>
      <c r="D38" s="62">
        <v>92</v>
      </c>
      <c r="E38" s="62">
        <v>84</v>
      </c>
      <c r="F38" s="63">
        <f>SUM(D38:E38)</f>
        <v>176</v>
      </c>
      <c r="H38" s="59" t="s">
        <v>139</v>
      </c>
      <c r="I38" s="60"/>
      <c r="J38" s="61"/>
      <c r="K38" s="62">
        <v>87</v>
      </c>
      <c r="L38" s="62">
        <v>86</v>
      </c>
      <c r="M38" s="63">
        <f>SUM(K38:L38)</f>
        <v>173</v>
      </c>
    </row>
    <row r="39" spans="1:14" ht="15.75" customHeight="1" x14ac:dyDescent="0.3"/>
    <row r="40" spans="1:14" ht="15.75" customHeight="1" x14ac:dyDescent="0.3">
      <c r="A40" s="45" t="s">
        <v>199</v>
      </c>
      <c r="B40" s="46"/>
      <c r="C40" s="47">
        <v>517</v>
      </c>
      <c r="D40" s="46"/>
      <c r="E40" s="48" t="s">
        <v>12</v>
      </c>
      <c r="F40" s="49">
        <f>SUM(F41:F43)</f>
        <v>529</v>
      </c>
      <c r="G40" s="50" t="s">
        <v>181</v>
      </c>
      <c r="H40" s="45" t="s">
        <v>200</v>
      </c>
      <c r="I40" s="46"/>
      <c r="J40" s="47">
        <v>531</v>
      </c>
      <c r="K40" s="46"/>
      <c r="L40" s="48" t="s">
        <v>12</v>
      </c>
      <c r="M40" s="49">
        <f>SUM(M41:M43)</f>
        <v>515</v>
      </c>
    </row>
    <row r="41" spans="1:14" ht="15.75" customHeight="1" x14ac:dyDescent="0.3">
      <c r="A41" s="51" t="s">
        <v>109</v>
      </c>
      <c r="B41" s="52"/>
      <c r="C41" s="53"/>
      <c r="D41" s="54">
        <v>88</v>
      </c>
      <c r="E41" s="54">
        <v>89</v>
      </c>
      <c r="F41" s="55">
        <f>SUM(D41:E41)</f>
        <v>177</v>
      </c>
      <c r="H41" s="51" t="s">
        <v>88</v>
      </c>
      <c r="I41" s="52"/>
      <c r="J41" s="53"/>
      <c r="K41" s="54">
        <v>79</v>
      </c>
      <c r="L41" s="54">
        <v>85</v>
      </c>
      <c r="M41" s="55">
        <f>SUM(K41:L41)</f>
        <v>164</v>
      </c>
    </row>
    <row r="42" spans="1:14" ht="15.75" customHeight="1" x14ac:dyDescent="0.3">
      <c r="A42" s="56" t="s">
        <v>157</v>
      </c>
      <c r="B42" s="57"/>
      <c r="C42" s="58"/>
      <c r="D42" s="29">
        <v>82</v>
      </c>
      <c r="E42" s="29">
        <v>86</v>
      </c>
      <c r="F42" s="30">
        <f>SUM(D42:E42)</f>
        <v>168</v>
      </c>
      <c r="H42" s="56" t="s">
        <v>110</v>
      </c>
      <c r="I42" s="57"/>
      <c r="J42" s="58"/>
      <c r="K42" s="29">
        <v>83</v>
      </c>
      <c r="L42" s="29">
        <v>87</v>
      </c>
      <c r="M42" s="30">
        <f>SUM(K42:L42)</f>
        <v>170</v>
      </c>
    </row>
    <row r="43" spans="1:14" ht="15.75" customHeight="1" x14ac:dyDescent="0.3">
      <c r="A43" s="59" t="s">
        <v>62</v>
      </c>
      <c r="B43" s="60"/>
      <c r="C43" s="61"/>
      <c r="D43" s="62">
        <v>93</v>
      </c>
      <c r="E43" s="62">
        <v>91</v>
      </c>
      <c r="F43" s="63">
        <f>SUM(D43:E43)</f>
        <v>184</v>
      </c>
      <c r="H43" s="59" t="s">
        <v>95</v>
      </c>
      <c r="I43" s="60"/>
      <c r="J43" s="61"/>
      <c r="K43" s="62">
        <v>89</v>
      </c>
      <c r="L43" s="62">
        <v>92</v>
      </c>
      <c r="M43" s="63">
        <f>SUM(K43:L43)</f>
        <v>181</v>
      </c>
    </row>
    <row r="44" spans="1:14" ht="15.75" customHeight="1" x14ac:dyDescent="0.3"/>
    <row r="45" spans="1:14" ht="15.75" customHeight="1" x14ac:dyDescent="0.3">
      <c r="H45" s="65" t="s">
        <v>5</v>
      </c>
      <c r="I45" s="66" t="s">
        <v>187</v>
      </c>
      <c r="J45" s="66" t="s">
        <v>188</v>
      </c>
      <c r="K45" s="66" t="s">
        <v>189</v>
      </c>
      <c r="L45" s="66" t="s">
        <v>190</v>
      </c>
      <c r="M45" s="66" t="s">
        <v>11</v>
      </c>
      <c r="N45" s="67" t="s">
        <v>191</v>
      </c>
    </row>
    <row r="46" spans="1:14" ht="15.75" customHeight="1" x14ac:dyDescent="0.3">
      <c r="B46" s="68" t="s">
        <v>201</v>
      </c>
      <c r="H46" s="73" t="s">
        <v>193</v>
      </c>
      <c r="I46" s="74">
        <v>6</v>
      </c>
      <c r="J46" s="74">
        <v>6</v>
      </c>
      <c r="K46" s="74"/>
      <c r="L46" s="74"/>
      <c r="M46" s="74">
        <v>3145</v>
      </c>
      <c r="N46" s="75">
        <v>12</v>
      </c>
    </row>
    <row r="47" spans="1:14" ht="15.75" customHeight="1" x14ac:dyDescent="0.3">
      <c r="B47" s="258" t="s">
        <v>1474</v>
      </c>
      <c r="H47" s="76" t="s">
        <v>195</v>
      </c>
      <c r="I47" s="77">
        <v>6</v>
      </c>
      <c r="J47" s="77">
        <v>5</v>
      </c>
      <c r="K47" s="77"/>
      <c r="L47" s="77">
        <v>1</v>
      </c>
      <c r="M47" s="77">
        <v>3206</v>
      </c>
      <c r="N47" s="78">
        <v>10</v>
      </c>
    </row>
    <row r="48" spans="1:14" ht="15.75" customHeight="1" x14ac:dyDescent="0.3">
      <c r="B48" s="68" t="s">
        <v>1460</v>
      </c>
      <c r="H48" s="76" t="s">
        <v>199</v>
      </c>
      <c r="I48" s="77">
        <v>6</v>
      </c>
      <c r="J48" s="77">
        <v>4</v>
      </c>
      <c r="K48" s="77"/>
      <c r="L48" s="77">
        <v>2</v>
      </c>
      <c r="M48" s="77">
        <v>3087</v>
      </c>
      <c r="N48" s="78">
        <v>8</v>
      </c>
    </row>
    <row r="49" spans="1:14" ht="15.75" customHeight="1" x14ac:dyDescent="0.3">
      <c r="H49" s="76" t="s">
        <v>200</v>
      </c>
      <c r="I49" s="77">
        <v>6</v>
      </c>
      <c r="J49" s="77">
        <v>1</v>
      </c>
      <c r="K49" s="77"/>
      <c r="L49" s="77">
        <v>5</v>
      </c>
      <c r="M49" s="77">
        <v>3054</v>
      </c>
      <c r="N49" s="78">
        <v>2</v>
      </c>
    </row>
    <row r="50" spans="1:14" ht="15.75" customHeight="1" x14ac:dyDescent="0.3">
      <c r="H50" s="76" t="s">
        <v>196</v>
      </c>
      <c r="I50" s="77">
        <v>6</v>
      </c>
      <c r="J50" s="77">
        <v>1</v>
      </c>
      <c r="K50" s="77"/>
      <c r="L50" s="77">
        <v>5</v>
      </c>
      <c r="M50" s="77">
        <v>3044</v>
      </c>
      <c r="N50" s="78">
        <v>2</v>
      </c>
    </row>
    <row r="51" spans="1:14" ht="15.75" customHeight="1" x14ac:dyDescent="0.3">
      <c r="H51" s="79" t="s">
        <v>194</v>
      </c>
      <c r="I51" s="80">
        <v>6</v>
      </c>
      <c r="J51" s="80">
        <v>1</v>
      </c>
      <c r="K51" s="80"/>
      <c r="L51" s="80">
        <v>5</v>
      </c>
      <c r="M51" s="80">
        <v>2992</v>
      </c>
      <c r="N51" s="81">
        <v>2</v>
      </c>
    </row>
    <row r="52" spans="1:14" ht="15.75" customHeight="1" x14ac:dyDescent="0.3"/>
    <row r="53" spans="1:14" ht="15.75" customHeight="1" x14ac:dyDescent="0.3">
      <c r="A53" s="6" t="s">
        <v>147</v>
      </c>
      <c r="E53" s="7"/>
      <c r="G53" s="82" t="s">
        <v>1547</v>
      </c>
    </row>
    <row r="54" spans="1:14" ht="15.75" customHeight="1" x14ac:dyDescent="0.3">
      <c r="A54" s="6" t="s">
        <v>1548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688BAFA5-6184-41AB-A3FA-9E1BD73F1FA1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5B190-655A-49DB-8494-D874CCAF9B6A}">
  <sheetPr codeName="Sheet46"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86" customWidth="1"/>
    <col min="2" max="6" width="5" style="86" customWidth="1"/>
    <col min="7" max="7" width="4.7109375" style="87" customWidth="1"/>
    <col min="8" max="8" width="20.7109375" style="86" customWidth="1"/>
    <col min="9" max="14" width="5" style="86" customWidth="1"/>
    <col min="15" max="22" width="4.140625" style="86" customWidth="1"/>
    <col min="23" max="25" width="10.28515625" style="86"/>
  </cols>
  <sheetData>
    <row r="1" spans="1:25" ht="18" x14ac:dyDescent="0.35">
      <c r="A1" s="222" t="s">
        <v>179</v>
      </c>
      <c r="B1" s="223"/>
      <c r="C1" s="223"/>
      <c r="D1" s="85"/>
      <c r="E1" s="85"/>
      <c r="F1" s="85"/>
      <c r="G1" s="121"/>
      <c r="H1" s="85"/>
      <c r="I1" s="85"/>
      <c r="J1" s="85" t="s">
        <v>1546</v>
      </c>
      <c r="K1" s="84"/>
      <c r="L1" s="85"/>
      <c r="M1" s="85"/>
      <c r="N1" s="84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5">
      <c r="A2" s="392" t="s">
        <v>1</v>
      </c>
      <c r="I2" s="88" t="s">
        <v>1138</v>
      </c>
      <c r="J2" s="122">
        <v>2</v>
      </c>
    </row>
    <row r="3" spans="1:25" ht="15.75" customHeight="1" x14ac:dyDescent="0.3">
      <c r="A3" s="91" t="s">
        <v>43</v>
      </c>
      <c r="B3" s="91"/>
      <c r="C3" s="91"/>
      <c r="D3" s="91"/>
      <c r="E3" s="91"/>
      <c r="F3" s="91"/>
      <c r="G3" s="90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ht="15.75" customHeight="1" x14ac:dyDescent="0.3">
      <c r="A4" s="224" t="s">
        <v>1173</v>
      </c>
      <c r="B4" s="225"/>
      <c r="C4" s="226">
        <v>491</v>
      </c>
      <c r="D4" s="225"/>
      <c r="E4" s="227" t="s">
        <v>12</v>
      </c>
      <c r="F4" s="228">
        <f>SUM(F5:F7)</f>
        <v>521</v>
      </c>
      <c r="G4" s="127" t="s">
        <v>181</v>
      </c>
      <c r="H4" s="112" t="s">
        <v>1174</v>
      </c>
      <c r="I4" s="112"/>
      <c r="J4" s="158">
        <v>444</v>
      </c>
      <c r="K4" s="112"/>
      <c r="L4" s="112"/>
      <c r="M4" s="332">
        <v>444</v>
      </c>
      <c r="N4" s="112"/>
      <c r="O4" s="112"/>
      <c r="P4"/>
      <c r="Q4"/>
      <c r="R4"/>
      <c r="S4"/>
      <c r="T4"/>
    </row>
    <row r="5" spans="1:25" ht="15.75" customHeight="1" x14ac:dyDescent="0.3">
      <c r="A5" s="128" t="s">
        <v>499</v>
      </c>
      <c r="B5" s="229"/>
      <c r="C5" s="230"/>
      <c r="D5" s="100">
        <v>83</v>
      </c>
      <c r="E5" s="100">
        <v>87</v>
      </c>
      <c r="F5" s="132">
        <f>SUM(D5:E5)</f>
        <v>170</v>
      </c>
      <c r="G5" s="112"/>
      <c r="H5" s="112"/>
      <c r="I5" s="112"/>
      <c r="J5" s="112"/>
      <c r="K5" s="112"/>
      <c r="L5" s="112"/>
      <c r="M5" s="112"/>
      <c r="N5" s="112"/>
      <c r="O5" s="112"/>
      <c r="P5"/>
      <c r="Q5"/>
      <c r="R5"/>
      <c r="S5"/>
      <c r="T5"/>
    </row>
    <row r="6" spans="1:25" ht="15.75" customHeight="1" x14ac:dyDescent="0.3">
      <c r="A6" s="133" t="s">
        <v>964</v>
      </c>
      <c r="B6" s="134"/>
      <c r="C6" s="135"/>
      <c r="D6" s="102">
        <v>90</v>
      </c>
      <c r="E6" s="102">
        <v>90</v>
      </c>
      <c r="F6" s="103">
        <f>SUM(D6:E6)</f>
        <v>180</v>
      </c>
      <c r="G6" s="112"/>
      <c r="H6" s="112"/>
      <c r="I6" s="112"/>
      <c r="J6" s="112"/>
      <c r="K6" s="112"/>
      <c r="L6" s="112"/>
      <c r="M6" s="112"/>
      <c r="N6" s="112"/>
      <c r="O6" s="112"/>
      <c r="P6"/>
      <c r="Q6"/>
      <c r="R6"/>
      <c r="S6"/>
      <c r="T6"/>
    </row>
    <row r="7" spans="1:25" ht="15.75" customHeight="1" x14ac:dyDescent="0.3">
      <c r="A7" s="136" t="s">
        <v>537</v>
      </c>
      <c r="B7" s="137"/>
      <c r="C7" s="138"/>
      <c r="D7" s="104">
        <v>88</v>
      </c>
      <c r="E7" s="104">
        <v>83</v>
      </c>
      <c r="F7" s="105">
        <f>SUM(D7:E7)</f>
        <v>171</v>
      </c>
      <c r="G7" s="112"/>
      <c r="H7" s="112"/>
      <c r="I7" s="112"/>
      <c r="J7" s="112"/>
      <c r="K7" s="112"/>
      <c r="L7" s="112"/>
      <c r="M7" s="112"/>
      <c r="N7" s="112"/>
      <c r="O7" s="112"/>
      <c r="P7"/>
      <c r="Q7"/>
      <c r="R7"/>
      <c r="S7"/>
      <c r="T7"/>
    </row>
    <row r="8" spans="1:25" ht="15.75" customHeight="1" x14ac:dyDescent="0.3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/>
      <c r="Q8"/>
      <c r="R8"/>
      <c r="S8"/>
      <c r="T8"/>
    </row>
    <row r="9" spans="1:25" ht="15.75" customHeight="1" x14ac:dyDescent="0.3">
      <c r="A9" s="224" t="s">
        <v>1175</v>
      </c>
      <c r="B9" s="225"/>
      <c r="C9" s="226">
        <v>504</v>
      </c>
      <c r="D9" s="225"/>
      <c r="E9" s="227" t="s">
        <v>12</v>
      </c>
      <c r="F9" s="228">
        <f>SUM(F10:F12)</f>
        <v>502</v>
      </c>
      <c r="G9" s="127" t="s">
        <v>181</v>
      </c>
      <c r="H9" s="224" t="s">
        <v>1176</v>
      </c>
      <c r="I9" s="225"/>
      <c r="J9" s="226">
        <v>441</v>
      </c>
      <c r="K9" s="225"/>
      <c r="L9" s="227" t="s">
        <v>12</v>
      </c>
      <c r="M9" s="228">
        <f>SUM(M10:M12)</f>
        <v>299</v>
      </c>
      <c r="N9" s="112"/>
      <c r="O9" s="112"/>
      <c r="P9"/>
      <c r="Q9"/>
      <c r="R9"/>
      <c r="S9"/>
      <c r="T9"/>
    </row>
    <row r="10" spans="1:25" ht="15.75" customHeight="1" x14ac:dyDescent="0.3">
      <c r="A10" s="128" t="s">
        <v>48</v>
      </c>
      <c r="B10" s="229"/>
      <c r="C10" s="230"/>
      <c r="D10" s="100">
        <v>91</v>
      </c>
      <c r="E10" s="100">
        <v>80</v>
      </c>
      <c r="F10" s="132">
        <f>SUM(D10:E10)</f>
        <v>171</v>
      </c>
      <c r="G10" s="112"/>
      <c r="H10" s="128" t="s">
        <v>171</v>
      </c>
      <c r="I10" s="229"/>
      <c r="J10" s="230"/>
      <c r="K10" s="100">
        <v>72</v>
      </c>
      <c r="L10" s="100">
        <v>67</v>
      </c>
      <c r="M10" s="132">
        <f>SUM(K10:L10)</f>
        <v>139</v>
      </c>
      <c r="N10" s="112"/>
      <c r="O10" s="112"/>
      <c r="P10"/>
      <c r="Q10"/>
      <c r="R10"/>
      <c r="S10"/>
      <c r="T10"/>
    </row>
    <row r="11" spans="1:25" ht="15.75" customHeight="1" x14ac:dyDescent="0.3">
      <c r="A11" s="133" t="s">
        <v>162</v>
      </c>
      <c r="B11" s="134"/>
      <c r="C11" s="135"/>
      <c r="D11" s="102">
        <v>88</v>
      </c>
      <c r="E11" s="102">
        <v>80</v>
      </c>
      <c r="F11" s="103">
        <f>SUM(D11:E11)</f>
        <v>168</v>
      </c>
      <c r="G11" s="112"/>
      <c r="H11" s="133" t="s">
        <v>831</v>
      </c>
      <c r="I11" s="134"/>
      <c r="J11" s="135"/>
      <c r="K11" s="102" t="s">
        <v>69</v>
      </c>
      <c r="L11" s="102"/>
      <c r="M11" s="103">
        <f>SUM(K11:L11)</f>
        <v>0</v>
      </c>
      <c r="N11" s="112"/>
      <c r="O11" s="112"/>
      <c r="P11"/>
      <c r="Q11"/>
      <c r="R11"/>
      <c r="S11"/>
      <c r="T11"/>
    </row>
    <row r="12" spans="1:25" ht="15.75" customHeight="1" x14ac:dyDescent="0.3">
      <c r="A12" s="136" t="s">
        <v>156</v>
      </c>
      <c r="B12" s="137"/>
      <c r="C12" s="138"/>
      <c r="D12" s="104">
        <v>85</v>
      </c>
      <c r="E12" s="104">
        <v>78</v>
      </c>
      <c r="F12" s="105">
        <f>SUM(D12:E12)</f>
        <v>163</v>
      </c>
      <c r="G12" s="112"/>
      <c r="H12" s="136" t="s">
        <v>168</v>
      </c>
      <c r="I12" s="137"/>
      <c r="J12" s="138"/>
      <c r="K12" s="104">
        <v>78</v>
      </c>
      <c r="L12" s="104">
        <v>82</v>
      </c>
      <c r="M12" s="105">
        <f>SUM(K12:L12)</f>
        <v>160</v>
      </c>
      <c r="N12" s="112"/>
      <c r="O12" s="112"/>
      <c r="P12"/>
      <c r="Q12"/>
      <c r="R12"/>
      <c r="S12"/>
      <c r="T12"/>
    </row>
    <row r="13" spans="1:25" ht="15.75" customHeight="1" x14ac:dyDescent="0.3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/>
      <c r="Q13"/>
      <c r="R13"/>
      <c r="S13"/>
      <c r="T13"/>
    </row>
    <row r="14" spans="1:25" ht="15.75" customHeight="1" x14ac:dyDescent="0.3">
      <c r="A14" s="224" t="s">
        <v>1177</v>
      </c>
      <c r="B14" s="225"/>
      <c r="C14" s="226">
        <v>459</v>
      </c>
      <c r="D14" s="225"/>
      <c r="E14" s="227" t="s">
        <v>12</v>
      </c>
      <c r="F14" s="228">
        <f>SUM(F15:F17)</f>
        <v>462</v>
      </c>
      <c r="G14" s="127" t="s">
        <v>181</v>
      </c>
      <c r="H14" s="224" t="s">
        <v>1178</v>
      </c>
      <c r="I14" s="225"/>
      <c r="J14" s="226">
        <v>489</v>
      </c>
      <c r="K14" s="225"/>
      <c r="L14" s="227" t="s">
        <v>12</v>
      </c>
      <c r="M14" s="228">
        <f>SUM(M15:M17)</f>
        <v>525</v>
      </c>
      <c r="N14" s="112"/>
      <c r="O14" s="112"/>
      <c r="P14"/>
      <c r="Q14"/>
      <c r="R14"/>
      <c r="S14"/>
      <c r="T14"/>
    </row>
    <row r="15" spans="1:25" ht="15.75" customHeight="1" x14ac:dyDescent="0.3">
      <c r="A15" s="128" t="s">
        <v>360</v>
      </c>
      <c r="B15" s="229"/>
      <c r="C15" s="230"/>
      <c r="D15" s="100">
        <v>80</v>
      </c>
      <c r="E15" s="100">
        <v>77</v>
      </c>
      <c r="F15" s="132">
        <f>SUM(D15:E15)</f>
        <v>157</v>
      </c>
      <c r="G15" s="112"/>
      <c r="H15" s="128" t="s">
        <v>133</v>
      </c>
      <c r="I15" s="229"/>
      <c r="J15" s="230"/>
      <c r="K15" s="100">
        <v>91</v>
      </c>
      <c r="L15" s="100">
        <v>89</v>
      </c>
      <c r="M15" s="132">
        <f>SUM(K15:L15)</f>
        <v>180</v>
      </c>
      <c r="N15" s="112"/>
      <c r="O15" s="112"/>
      <c r="P15"/>
      <c r="Q15"/>
      <c r="R15"/>
      <c r="S15"/>
      <c r="T15"/>
    </row>
    <row r="16" spans="1:25" ht="15.75" customHeight="1" x14ac:dyDescent="0.3">
      <c r="A16" s="133" t="s">
        <v>164</v>
      </c>
      <c r="B16" s="134"/>
      <c r="C16" s="135"/>
      <c r="D16" s="102">
        <v>79</v>
      </c>
      <c r="E16" s="102">
        <v>70</v>
      </c>
      <c r="F16" s="103">
        <f>SUM(D16:E16)</f>
        <v>149</v>
      </c>
      <c r="G16" s="112"/>
      <c r="H16" s="133" t="s">
        <v>1153</v>
      </c>
      <c r="I16" s="134"/>
      <c r="J16" s="135"/>
      <c r="K16" s="102">
        <v>84</v>
      </c>
      <c r="L16" s="102">
        <v>92</v>
      </c>
      <c r="M16" s="103">
        <f>SUM(K16:L16)</f>
        <v>176</v>
      </c>
      <c r="N16" s="112"/>
      <c r="O16" s="112"/>
      <c r="P16"/>
      <c r="Q16"/>
      <c r="R16"/>
      <c r="S16"/>
      <c r="T16"/>
    </row>
    <row r="17" spans="1:20" ht="15.75" customHeight="1" x14ac:dyDescent="0.3">
      <c r="A17" s="136" t="s">
        <v>166</v>
      </c>
      <c r="B17" s="137"/>
      <c r="C17" s="138"/>
      <c r="D17" s="104">
        <v>77</v>
      </c>
      <c r="E17" s="104">
        <v>79</v>
      </c>
      <c r="F17" s="105">
        <f>SUM(D17:E17)</f>
        <v>156</v>
      </c>
      <c r="G17" s="112"/>
      <c r="H17" s="136" t="s">
        <v>1145</v>
      </c>
      <c r="I17" s="137"/>
      <c r="J17" s="138"/>
      <c r="K17" s="104">
        <v>85</v>
      </c>
      <c r="L17" s="104">
        <v>84</v>
      </c>
      <c r="M17" s="105">
        <f>SUM(K17:L17)</f>
        <v>169</v>
      </c>
      <c r="N17" s="112"/>
      <c r="O17" s="112"/>
      <c r="P17"/>
      <c r="Q17"/>
      <c r="R17"/>
      <c r="S17"/>
      <c r="T17"/>
    </row>
    <row r="18" spans="1:20" ht="15.75" customHeight="1" x14ac:dyDescent="0.3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/>
      <c r="Q18"/>
      <c r="R18"/>
      <c r="S18"/>
      <c r="T18"/>
    </row>
    <row r="19" spans="1:20" ht="15.75" customHeight="1" x14ac:dyDescent="0.3">
      <c r="H19" s="231" t="s">
        <v>43</v>
      </c>
      <c r="I19" s="232" t="s">
        <v>187</v>
      </c>
      <c r="J19" s="232" t="s">
        <v>188</v>
      </c>
      <c r="K19" s="232" t="s">
        <v>189</v>
      </c>
      <c r="L19" s="232" t="s">
        <v>190</v>
      </c>
      <c r="M19" s="232" t="s">
        <v>11</v>
      </c>
      <c r="N19" s="233" t="s">
        <v>191</v>
      </c>
    </row>
    <row r="20" spans="1:20" ht="15.75" customHeight="1" x14ac:dyDescent="0.3">
      <c r="B20" s="86" t="s">
        <v>1179</v>
      </c>
      <c r="H20" s="150" t="s">
        <v>1175</v>
      </c>
      <c r="I20" s="151">
        <v>6</v>
      </c>
      <c r="J20" s="151">
        <v>6</v>
      </c>
      <c r="K20" s="151"/>
      <c r="L20" s="151"/>
      <c r="M20" s="151">
        <v>3050</v>
      </c>
      <c r="N20" s="152">
        <v>12</v>
      </c>
      <c r="O20" s="112"/>
      <c r="P20"/>
    </row>
    <row r="21" spans="1:20" ht="15.75" customHeight="1" x14ac:dyDescent="0.3">
      <c r="B21" s="257" t="s">
        <v>1475</v>
      </c>
      <c r="H21" s="153" t="s">
        <v>1178</v>
      </c>
      <c r="I21" s="114">
        <v>6</v>
      </c>
      <c r="J21" s="114">
        <v>4</v>
      </c>
      <c r="K21" s="114"/>
      <c r="L21" s="114">
        <v>2</v>
      </c>
      <c r="M21" s="114">
        <v>3047</v>
      </c>
      <c r="N21" s="115">
        <v>8</v>
      </c>
      <c r="O21" s="112"/>
      <c r="P21"/>
    </row>
    <row r="22" spans="1:20" ht="15.75" customHeight="1" x14ac:dyDescent="0.3">
      <c r="B22" s="92" t="s">
        <v>1460</v>
      </c>
      <c r="H22" s="153" t="s">
        <v>1173</v>
      </c>
      <c r="I22" s="114">
        <v>6</v>
      </c>
      <c r="J22" s="114">
        <v>4</v>
      </c>
      <c r="K22" s="114"/>
      <c r="L22" s="114">
        <v>2</v>
      </c>
      <c r="M22" s="114">
        <v>2950</v>
      </c>
      <c r="N22" s="115">
        <v>8</v>
      </c>
      <c r="O22" s="112"/>
      <c r="P22"/>
    </row>
    <row r="23" spans="1:20" ht="15.75" customHeight="1" x14ac:dyDescent="0.3">
      <c r="H23" s="153" t="s">
        <v>1177</v>
      </c>
      <c r="I23" s="114">
        <v>6</v>
      </c>
      <c r="J23" s="114">
        <v>3</v>
      </c>
      <c r="K23" s="114"/>
      <c r="L23" s="114">
        <v>3</v>
      </c>
      <c r="M23" s="114">
        <v>2697</v>
      </c>
      <c r="N23" s="115">
        <v>6</v>
      </c>
      <c r="O23" s="112"/>
      <c r="P23"/>
    </row>
    <row r="24" spans="1:20" ht="15.75" customHeight="1" x14ac:dyDescent="0.3">
      <c r="H24" s="153" t="s">
        <v>1174</v>
      </c>
      <c r="I24" s="114">
        <v>6</v>
      </c>
      <c r="J24" s="114">
        <v>1</v>
      </c>
      <c r="K24" s="114"/>
      <c r="L24" s="114">
        <v>5</v>
      </c>
      <c r="M24" s="114">
        <v>2664</v>
      </c>
      <c r="N24" s="115">
        <v>2</v>
      </c>
      <c r="O24" s="112"/>
      <c r="P24"/>
    </row>
    <row r="25" spans="1:20" ht="15.75" customHeight="1" x14ac:dyDescent="0.3">
      <c r="H25" s="154" t="s">
        <v>1176</v>
      </c>
      <c r="I25" s="117">
        <v>6</v>
      </c>
      <c r="J25" s="117"/>
      <c r="K25" s="117"/>
      <c r="L25" s="117">
        <v>6</v>
      </c>
      <c r="M25" s="117">
        <v>1738</v>
      </c>
      <c r="N25" s="118">
        <v>0</v>
      </c>
      <c r="O25" s="112"/>
      <c r="P25"/>
    </row>
    <row r="26" spans="1:20" ht="15.75" customHeight="1" x14ac:dyDescent="0.3"/>
    <row r="27" spans="1:20" ht="15.75" customHeight="1" x14ac:dyDescent="0.3">
      <c r="A27" s="86" t="s">
        <v>1172</v>
      </c>
      <c r="E27" s="87"/>
      <c r="G27" s="155" t="s">
        <v>1547</v>
      </c>
    </row>
    <row r="28" spans="1:20" ht="15.75" customHeight="1" x14ac:dyDescent="0.3">
      <c r="A28" s="86" t="s">
        <v>1548</v>
      </c>
      <c r="H28" s="112"/>
      <c r="I28" s="112"/>
      <c r="J28" s="112"/>
      <c r="K28" s="112"/>
      <c r="L28" s="112"/>
      <c r="M28" s="112"/>
      <c r="N28" s="112"/>
      <c r="O28" s="112"/>
      <c r="P28"/>
    </row>
    <row r="29" spans="1:20" ht="15.75" customHeight="1" x14ac:dyDescent="0.3">
      <c r="A29" s="112"/>
      <c r="B29" s="112"/>
      <c r="C29" s="112"/>
      <c r="D29" s="112"/>
      <c r="E29" s="112"/>
      <c r="F29" s="112"/>
      <c r="G29" s="127"/>
      <c r="H29" s="112"/>
      <c r="I29" s="112"/>
      <c r="J29" s="112"/>
      <c r="K29" s="112"/>
      <c r="L29" s="112"/>
      <c r="M29" s="112"/>
      <c r="N29" s="112"/>
      <c r="O29" s="112"/>
      <c r="P29"/>
    </row>
    <row r="30" spans="1:20" ht="15.75" customHeight="1" x14ac:dyDescent="0.3">
      <c r="A30" s="112"/>
      <c r="B30" s="112"/>
      <c r="C30" s="112"/>
      <c r="D30" s="112"/>
      <c r="E30" s="112"/>
      <c r="F30" s="112"/>
      <c r="G30" s="127"/>
      <c r="H30" s="112"/>
      <c r="I30" s="112"/>
      <c r="J30" s="112"/>
      <c r="K30" s="112"/>
      <c r="L30" s="112"/>
      <c r="M30" s="112"/>
      <c r="N30" s="112"/>
      <c r="O30" s="112"/>
      <c r="P30"/>
      <c r="Q30"/>
      <c r="R30"/>
      <c r="S30"/>
      <c r="T30"/>
    </row>
    <row r="31" spans="1:20" ht="15.75" customHeight="1" x14ac:dyDescent="0.3">
      <c r="A31" s="112"/>
      <c r="B31" s="112"/>
      <c r="C31" s="112"/>
      <c r="D31" s="112"/>
      <c r="E31" s="112"/>
      <c r="F31" s="112"/>
      <c r="G31" s="127"/>
      <c r="H31" s="112"/>
      <c r="I31" s="112"/>
      <c r="J31" s="112"/>
      <c r="K31" s="112"/>
      <c r="L31" s="112"/>
      <c r="M31" s="112"/>
      <c r="N31" s="112"/>
      <c r="O31" s="112"/>
      <c r="P31"/>
      <c r="Q31"/>
      <c r="R31"/>
      <c r="S31"/>
      <c r="T31"/>
    </row>
    <row r="32" spans="1:20" ht="15.75" customHeight="1" x14ac:dyDescent="0.3">
      <c r="A32" s="112"/>
      <c r="B32" s="112"/>
      <c r="C32" s="112"/>
      <c r="D32" s="112"/>
      <c r="E32" s="112"/>
      <c r="F32" s="112"/>
      <c r="G32" s="127"/>
      <c r="H32" s="112"/>
      <c r="I32" s="112"/>
      <c r="J32" s="112"/>
      <c r="K32" s="112"/>
      <c r="L32" s="112"/>
      <c r="M32" s="112"/>
      <c r="N32" s="112"/>
      <c r="O32" s="112"/>
      <c r="P32"/>
      <c r="Q32"/>
      <c r="R32"/>
      <c r="S32"/>
      <c r="T32"/>
    </row>
    <row r="33" spans="1:20" ht="15.75" customHeight="1" x14ac:dyDescent="0.3">
      <c r="A33" s="112"/>
      <c r="B33" s="112"/>
      <c r="C33" s="112"/>
      <c r="D33" s="112"/>
      <c r="E33" s="112"/>
      <c r="F33" s="112"/>
      <c r="G33" s="127"/>
      <c r="H33" s="112"/>
      <c r="I33" s="112"/>
      <c r="J33" s="112"/>
      <c r="K33" s="112"/>
      <c r="L33" s="112"/>
      <c r="M33" s="112"/>
      <c r="N33" s="112"/>
      <c r="O33" s="112"/>
      <c r="P33"/>
      <c r="Q33"/>
      <c r="R33"/>
      <c r="S33"/>
      <c r="T33"/>
    </row>
    <row r="34" spans="1:20" ht="15.75" customHeight="1" x14ac:dyDescent="0.3">
      <c r="A34" s="112"/>
      <c r="B34" s="112"/>
      <c r="C34" s="112"/>
      <c r="D34" s="112"/>
      <c r="E34" s="112"/>
      <c r="F34" s="112"/>
      <c r="G34" s="127"/>
      <c r="H34" s="112"/>
      <c r="I34" s="112"/>
      <c r="J34" s="112"/>
      <c r="K34" s="112"/>
      <c r="L34" s="112"/>
      <c r="M34" s="112"/>
      <c r="N34" s="112"/>
      <c r="O34" s="112"/>
      <c r="P34"/>
      <c r="Q34"/>
      <c r="R34"/>
      <c r="S34"/>
      <c r="T34"/>
    </row>
    <row r="35" spans="1:20" ht="15.75" customHeight="1" x14ac:dyDescent="0.3">
      <c r="A35" s="112"/>
      <c r="B35" s="112"/>
      <c r="C35" s="112"/>
      <c r="D35" s="112"/>
      <c r="E35" s="112"/>
      <c r="F35" s="112"/>
      <c r="G35" s="127"/>
      <c r="H35" s="112"/>
      <c r="I35" s="112"/>
      <c r="J35" s="112"/>
      <c r="K35" s="112"/>
      <c r="L35" s="112"/>
      <c r="M35" s="112"/>
      <c r="N35" s="112"/>
      <c r="O35" s="112"/>
      <c r="P35"/>
      <c r="Q35"/>
      <c r="R35"/>
      <c r="S35"/>
      <c r="T35"/>
    </row>
    <row r="36" spans="1:20" ht="15.75" customHeight="1" x14ac:dyDescent="0.3">
      <c r="A36" s="112"/>
      <c r="B36" s="112"/>
      <c r="C36" s="112"/>
      <c r="D36" s="112"/>
      <c r="E36" s="112"/>
      <c r="F36" s="112"/>
      <c r="G36" s="127"/>
      <c r="H36" s="112"/>
      <c r="I36" s="112"/>
      <c r="J36" s="112"/>
      <c r="K36" s="112"/>
      <c r="L36" s="112"/>
      <c r="M36" s="112"/>
      <c r="N36" s="112"/>
      <c r="O36" s="112"/>
      <c r="P36"/>
      <c r="Q36"/>
      <c r="R36"/>
      <c r="S36"/>
      <c r="T36"/>
    </row>
    <row r="37" spans="1:20" ht="15.75" customHeight="1" x14ac:dyDescent="0.3">
      <c r="A37" s="112"/>
      <c r="B37" s="112"/>
      <c r="C37" s="112"/>
      <c r="D37" s="112"/>
      <c r="E37" s="112"/>
      <c r="F37" s="112"/>
      <c r="G37" s="127"/>
      <c r="H37" s="112"/>
      <c r="I37" s="112"/>
      <c r="J37" s="112"/>
      <c r="K37" s="112"/>
      <c r="L37" s="112"/>
      <c r="M37" s="112"/>
      <c r="N37" s="112"/>
      <c r="O37" s="112"/>
      <c r="P37"/>
      <c r="Q37"/>
      <c r="R37"/>
      <c r="S37"/>
      <c r="T37"/>
    </row>
    <row r="38" spans="1:20" ht="15.75" customHeight="1" x14ac:dyDescent="0.3">
      <c r="A38" s="112"/>
      <c r="B38" s="112"/>
      <c r="C38" s="112"/>
      <c r="D38" s="112"/>
      <c r="E38" s="112"/>
      <c r="F38" s="112"/>
      <c r="G38" s="127"/>
      <c r="H38" s="112"/>
      <c r="I38" s="112"/>
      <c r="J38" s="112"/>
      <c r="K38" s="112"/>
      <c r="L38" s="112"/>
      <c r="M38" s="112"/>
      <c r="N38" s="112"/>
      <c r="O38" s="112"/>
      <c r="P38"/>
      <c r="Q38"/>
      <c r="R38"/>
      <c r="S38"/>
      <c r="T38"/>
    </row>
    <row r="39" spans="1:20" ht="15.75" customHeight="1" x14ac:dyDescent="0.3">
      <c r="A39" s="112"/>
      <c r="B39" s="112"/>
      <c r="C39" s="112"/>
      <c r="D39" s="112"/>
      <c r="E39" s="112"/>
      <c r="F39" s="112"/>
      <c r="G39" s="127"/>
      <c r="H39" s="112"/>
      <c r="I39" s="112"/>
      <c r="J39" s="112"/>
      <c r="K39" s="112"/>
      <c r="L39" s="112"/>
      <c r="M39" s="112"/>
      <c r="N39" s="112"/>
      <c r="O39" s="112"/>
      <c r="P39"/>
      <c r="Q39"/>
      <c r="R39"/>
      <c r="S39"/>
      <c r="T39"/>
    </row>
    <row r="40" spans="1:20" ht="15.75" customHeight="1" x14ac:dyDescent="0.3">
      <c r="A40" s="112"/>
      <c r="B40" s="112"/>
      <c r="C40" s="112"/>
      <c r="D40" s="112"/>
      <c r="E40" s="112"/>
      <c r="F40" s="112"/>
      <c r="G40" s="127"/>
      <c r="H40" s="112"/>
      <c r="I40" s="112"/>
      <c r="J40" s="112"/>
      <c r="K40" s="112"/>
      <c r="L40" s="112"/>
      <c r="M40" s="112"/>
      <c r="N40" s="112"/>
      <c r="O40" s="112"/>
      <c r="P40"/>
      <c r="Q40"/>
      <c r="R40"/>
      <c r="S40"/>
      <c r="T40"/>
    </row>
    <row r="41" spans="1:20" ht="15.75" customHeight="1" x14ac:dyDescent="0.3">
      <c r="A41" s="112"/>
      <c r="B41" s="112"/>
      <c r="C41" s="112"/>
      <c r="D41" s="112"/>
      <c r="E41" s="112"/>
      <c r="F41" s="112"/>
      <c r="G41" s="127"/>
      <c r="H41" s="112"/>
      <c r="I41" s="112"/>
      <c r="J41" s="112"/>
      <c r="K41" s="112"/>
      <c r="L41" s="112"/>
      <c r="M41" s="112"/>
      <c r="N41" s="112"/>
      <c r="O41" s="112"/>
      <c r="P41"/>
      <c r="Q41"/>
      <c r="R41"/>
      <c r="S41"/>
      <c r="T41"/>
    </row>
    <row r="42" spans="1:20" ht="15.75" customHeight="1" x14ac:dyDescent="0.3">
      <c r="A42" s="112"/>
      <c r="B42" s="112"/>
      <c r="C42" s="112"/>
      <c r="D42" s="112"/>
      <c r="E42" s="112"/>
      <c r="F42" s="112"/>
      <c r="G42" s="127"/>
      <c r="H42" s="112"/>
      <c r="I42" s="112"/>
      <c r="J42" s="112"/>
      <c r="K42" s="112"/>
      <c r="L42" s="112"/>
      <c r="M42" s="112"/>
      <c r="N42" s="112"/>
      <c r="O42" s="112"/>
      <c r="P42"/>
      <c r="Q42"/>
      <c r="R42"/>
      <c r="S42"/>
      <c r="T42"/>
    </row>
    <row r="43" spans="1:20" ht="15.75" customHeight="1" x14ac:dyDescent="0.3">
      <c r="A43" s="112"/>
      <c r="B43" s="112"/>
      <c r="C43" s="112"/>
      <c r="D43" s="112"/>
      <c r="E43" s="112"/>
      <c r="F43" s="112"/>
      <c r="G43" s="127"/>
      <c r="H43" s="112"/>
      <c r="I43" s="112"/>
      <c r="J43" s="112"/>
      <c r="K43" s="112"/>
      <c r="L43" s="112"/>
      <c r="M43" s="112"/>
      <c r="N43" s="112"/>
      <c r="O43" s="112"/>
      <c r="P43"/>
      <c r="Q43"/>
      <c r="R43"/>
      <c r="S43"/>
      <c r="T43"/>
    </row>
    <row r="44" spans="1:20" ht="15.75" customHeight="1" x14ac:dyDescent="0.3">
      <c r="A44" s="112"/>
      <c r="B44" s="112"/>
      <c r="C44" s="112"/>
      <c r="D44" s="112"/>
      <c r="E44" s="112"/>
      <c r="F44" s="112"/>
      <c r="G44" s="127"/>
      <c r="H44" s="112"/>
      <c r="I44" s="112"/>
      <c r="J44" s="112"/>
      <c r="K44" s="112"/>
      <c r="L44" s="112"/>
      <c r="M44" s="112"/>
      <c r="N44" s="112"/>
      <c r="O44" s="112"/>
      <c r="P44"/>
      <c r="Q44"/>
      <c r="R44"/>
      <c r="S44"/>
      <c r="T44"/>
    </row>
    <row r="45" spans="1:20" ht="15.75" customHeight="1" x14ac:dyDescent="0.3">
      <c r="A45" s="112"/>
      <c r="B45" s="112"/>
      <c r="C45" s="112"/>
      <c r="D45" s="112"/>
      <c r="E45" s="112"/>
      <c r="F45" s="112"/>
      <c r="G45" s="127"/>
      <c r="H45" s="112"/>
      <c r="I45" s="112"/>
      <c r="J45" s="112"/>
      <c r="K45" s="112"/>
      <c r="L45" s="112"/>
      <c r="M45" s="112"/>
      <c r="N45" s="112"/>
      <c r="O45" s="112"/>
      <c r="P45"/>
    </row>
    <row r="46" spans="1:20" ht="15.75" customHeight="1" x14ac:dyDescent="0.3">
      <c r="A46" s="112"/>
      <c r="B46" s="112"/>
      <c r="C46" s="112"/>
      <c r="D46" s="112"/>
      <c r="E46" s="112"/>
      <c r="F46" s="112"/>
      <c r="G46" s="127"/>
      <c r="H46" s="112"/>
      <c r="I46" s="112"/>
      <c r="J46" s="112"/>
      <c r="K46" s="112"/>
      <c r="L46" s="112"/>
      <c r="M46" s="112"/>
      <c r="N46" s="112"/>
      <c r="O46" s="112"/>
      <c r="P46"/>
    </row>
    <row r="47" spans="1:20" ht="15.75" customHeight="1" x14ac:dyDescent="0.3">
      <c r="A47" s="112"/>
      <c r="B47" s="112"/>
      <c r="C47" s="112"/>
      <c r="D47" s="112"/>
      <c r="E47" s="112"/>
      <c r="F47" s="112"/>
      <c r="G47" s="127"/>
      <c r="H47" s="112"/>
      <c r="I47" s="112"/>
      <c r="J47" s="112"/>
      <c r="K47" s="112"/>
      <c r="L47" s="112"/>
      <c r="M47" s="112"/>
      <c r="N47" s="112"/>
      <c r="O47" s="112"/>
      <c r="P47"/>
    </row>
    <row r="48" spans="1:20" ht="15.75" customHeight="1" x14ac:dyDescent="0.3">
      <c r="A48" s="112"/>
      <c r="B48" s="112"/>
      <c r="C48" s="112"/>
      <c r="D48" s="112"/>
      <c r="E48" s="112"/>
      <c r="F48" s="112"/>
      <c r="G48" s="127"/>
      <c r="H48" s="112"/>
      <c r="I48" s="112"/>
      <c r="J48" s="112"/>
      <c r="K48" s="112"/>
      <c r="L48" s="112"/>
      <c r="M48" s="112"/>
      <c r="N48" s="112"/>
      <c r="O48" s="112"/>
      <c r="P48"/>
    </row>
    <row r="49" spans="1:16" ht="15.75" customHeight="1" x14ac:dyDescent="0.3">
      <c r="A49" s="112"/>
      <c r="B49" s="112"/>
      <c r="C49" s="112"/>
      <c r="D49" s="112"/>
      <c r="E49" s="112"/>
      <c r="F49" s="112"/>
      <c r="G49" s="127"/>
      <c r="H49" s="112"/>
      <c r="I49" s="112"/>
      <c r="J49" s="112"/>
      <c r="K49" s="112"/>
      <c r="L49" s="112"/>
      <c r="M49" s="112"/>
      <c r="N49" s="112"/>
      <c r="O49" s="112"/>
      <c r="P49"/>
    </row>
    <row r="50" spans="1:16" ht="15.75" customHeight="1" x14ac:dyDescent="0.3">
      <c r="A50" s="112"/>
      <c r="B50" s="112"/>
      <c r="C50" s="112"/>
      <c r="D50" s="112"/>
      <c r="E50" s="112"/>
      <c r="F50" s="112"/>
      <c r="G50" s="127"/>
      <c r="H50" s="112"/>
      <c r="I50" s="112"/>
      <c r="J50" s="112"/>
      <c r="K50" s="112"/>
      <c r="L50" s="112"/>
      <c r="M50" s="112"/>
      <c r="N50" s="112"/>
      <c r="O50" s="112"/>
      <c r="P50"/>
    </row>
    <row r="51" spans="1:16" ht="15.75" customHeight="1" x14ac:dyDescent="0.3">
      <c r="A51" s="112"/>
      <c r="B51" s="112"/>
      <c r="C51" s="112"/>
      <c r="D51" s="112"/>
      <c r="E51" s="112"/>
      <c r="F51" s="112"/>
      <c r="G51" s="127"/>
      <c r="H51" s="112"/>
      <c r="I51" s="112"/>
      <c r="J51" s="112"/>
      <c r="K51" s="112"/>
      <c r="L51" s="112"/>
      <c r="M51" s="112"/>
      <c r="N51" s="112"/>
      <c r="O51" s="112"/>
      <c r="P51"/>
    </row>
    <row r="52" spans="1:16" ht="15.75" customHeight="1" x14ac:dyDescent="0.3">
      <c r="A52" s="112"/>
      <c r="B52" s="112"/>
      <c r="C52" s="112"/>
      <c r="D52" s="112"/>
      <c r="E52" s="112"/>
      <c r="F52" s="112"/>
      <c r="G52" s="127"/>
      <c r="H52" s="112"/>
      <c r="I52" s="112"/>
      <c r="J52" s="112"/>
      <c r="K52" s="112"/>
      <c r="L52" s="112"/>
      <c r="M52" s="112"/>
      <c r="N52" s="112"/>
      <c r="O52" s="11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8D129157-64D7-4550-8DAE-16A87678C40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E6D7-3707-4055-9A57-2CE9D5547F44}">
  <sheetPr codeName="Sheet47"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36" customWidth="1"/>
    <col min="2" max="3" width="20.7109375" style="237" customWidth="1"/>
    <col min="4" max="10" width="5" style="237" customWidth="1"/>
    <col min="11" max="11" width="1.7109375" style="237" customWidth="1"/>
    <col min="12" max="12" width="2.7109375" style="236" customWidth="1"/>
    <col min="13" max="14" width="20.7109375" style="237" customWidth="1"/>
    <col min="15" max="21" width="5" style="237" customWidth="1"/>
    <col min="22" max="25" width="4.7109375" style="237" customWidth="1"/>
    <col min="26" max="26" width="4.7109375" customWidth="1"/>
  </cols>
  <sheetData>
    <row r="1" spans="1:25" ht="18" x14ac:dyDescent="0.35">
      <c r="A1" s="234"/>
      <c r="B1" s="235" t="s">
        <v>1180</v>
      </c>
      <c r="C1" s="235"/>
      <c r="D1" s="85"/>
      <c r="E1" s="85"/>
      <c r="F1" s="85"/>
      <c r="G1" s="85"/>
      <c r="H1" s="85"/>
      <c r="I1" s="85" t="s">
        <v>1546</v>
      </c>
      <c r="J1" s="235"/>
      <c r="K1" s="85"/>
      <c r="L1" s="234"/>
      <c r="M1" s="235"/>
      <c r="N1" s="235"/>
      <c r="O1" s="85"/>
      <c r="P1" s="85"/>
      <c r="Q1" s="85"/>
      <c r="R1" s="85"/>
      <c r="S1" s="85"/>
      <c r="T1" s="85"/>
      <c r="U1" s="85"/>
      <c r="V1" s="85"/>
      <c r="W1" s="85"/>
      <c r="X1" s="235"/>
      <c r="Y1" s="235"/>
    </row>
    <row r="2" spans="1:25" ht="15.75" customHeight="1" x14ac:dyDescent="0.3">
      <c r="B2" s="392" t="s">
        <v>1</v>
      </c>
      <c r="I2" s="238" t="s">
        <v>1181</v>
      </c>
    </row>
    <row r="3" spans="1:25" ht="15.75" customHeight="1" x14ac:dyDescent="0.3">
      <c r="A3" s="239"/>
      <c r="B3" s="240" t="s">
        <v>3</v>
      </c>
      <c r="C3" s="241" t="s">
        <v>1182</v>
      </c>
      <c r="D3" s="241"/>
      <c r="E3" s="241" t="s">
        <v>1457</v>
      </c>
      <c r="F3" s="240"/>
      <c r="G3" s="240"/>
      <c r="H3" s="240"/>
      <c r="I3" s="240"/>
      <c r="J3" s="240"/>
      <c r="K3" s="240"/>
      <c r="L3" s="239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</row>
    <row r="4" spans="1:25" ht="15.75" customHeight="1" x14ac:dyDescent="0.3">
      <c r="A4" s="216">
        <v>3</v>
      </c>
      <c r="B4" s="242" t="s">
        <v>7</v>
      </c>
      <c r="C4" s="242" t="s">
        <v>8</v>
      </c>
      <c r="D4" s="243">
        <v>150</v>
      </c>
      <c r="E4" s="243">
        <v>20</v>
      </c>
      <c r="F4" s="243">
        <v>10</v>
      </c>
      <c r="G4" s="243" t="s">
        <v>9</v>
      </c>
      <c r="H4" s="243" t="s">
        <v>10</v>
      </c>
      <c r="I4" s="243" t="s">
        <v>11</v>
      </c>
      <c r="J4" s="244" t="s">
        <v>12</v>
      </c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</row>
    <row r="5" spans="1:25" ht="15.75" customHeight="1" x14ac:dyDescent="0.3">
      <c r="A5" s="307">
        <v>3</v>
      </c>
      <c r="B5" s="260" t="s">
        <v>629</v>
      </c>
      <c r="C5" s="260" t="s">
        <v>16</v>
      </c>
      <c r="D5" s="260">
        <v>86</v>
      </c>
      <c r="E5" s="260">
        <v>87</v>
      </c>
      <c r="F5" s="260">
        <v>90</v>
      </c>
      <c r="G5" s="308">
        <f>SUM(D5:F5)</f>
        <v>263</v>
      </c>
      <c r="H5" s="308">
        <v>5</v>
      </c>
      <c r="I5" s="260">
        <v>1625</v>
      </c>
      <c r="J5" s="341">
        <v>36</v>
      </c>
      <c r="L5" s="145"/>
      <c r="M5" s="145"/>
      <c r="N5" s="145"/>
      <c r="O5" s="145"/>
      <c r="P5" s="145"/>
      <c r="Q5" s="145"/>
      <c r="R5" s="145"/>
      <c r="S5" s="145"/>
      <c r="T5" s="145"/>
      <c r="U5" s="145"/>
    </row>
    <row r="6" spans="1:25" ht="15.75" customHeight="1" x14ac:dyDescent="0.3">
      <c r="A6" s="246">
        <v>7</v>
      </c>
      <c r="B6" s="247" t="s">
        <v>654</v>
      </c>
      <c r="C6" s="247" t="s">
        <v>16</v>
      </c>
      <c r="D6" s="247">
        <v>94</v>
      </c>
      <c r="E6" s="247">
        <v>88</v>
      </c>
      <c r="F6" s="247">
        <v>83</v>
      </c>
      <c r="G6" s="247">
        <f>SUM(D6:F6)</f>
        <v>265</v>
      </c>
      <c r="H6" s="245">
        <v>6</v>
      </c>
      <c r="I6" s="247">
        <v>1611</v>
      </c>
      <c r="J6" s="248">
        <v>33</v>
      </c>
      <c r="L6" s="145"/>
      <c r="M6" s="145"/>
      <c r="N6" s="145"/>
      <c r="O6" s="145"/>
      <c r="P6" s="145"/>
      <c r="Q6" s="145"/>
      <c r="R6" s="145"/>
      <c r="S6" s="145"/>
      <c r="T6" s="145"/>
      <c r="U6" s="145"/>
    </row>
    <row r="7" spans="1:25" ht="15.75" customHeight="1" x14ac:dyDescent="0.3">
      <c r="A7" s="246">
        <v>6</v>
      </c>
      <c r="B7" s="102" t="s">
        <v>614</v>
      </c>
      <c r="C7" s="102" t="s">
        <v>39</v>
      </c>
      <c r="D7" s="247">
        <v>89</v>
      </c>
      <c r="E7" s="247">
        <v>91</v>
      </c>
      <c r="F7" s="247">
        <v>78</v>
      </c>
      <c r="G7" s="247">
        <f>SUM(D7:F7)</f>
        <v>258</v>
      </c>
      <c r="H7" s="245">
        <v>4</v>
      </c>
      <c r="I7" s="247">
        <v>1545</v>
      </c>
      <c r="J7" s="248">
        <v>24</v>
      </c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145"/>
      <c r="X7" s="86"/>
      <c r="Y7" s="86"/>
    </row>
    <row r="8" spans="1:25" ht="15.75" customHeight="1" x14ac:dyDescent="0.3">
      <c r="A8" s="246">
        <v>4</v>
      </c>
      <c r="B8" s="102" t="s">
        <v>214</v>
      </c>
      <c r="C8" s="102" t="s">
        <v>98</v>
      </c>
      <c r="D8" s="102" t="s">
        <v>215</v>
      </c>
      <c r="E8" s="102"/>
      <c r="F8" s="102"/>
      <c r="G8" s="247">
        <f>SUM(D8:F8)</f>
        <v>0</v>
      </c>
      <c r="H8" s="245">
        <v>0</v>
      </c>
      <c r="I8" s="102">
        <v>844</v>
      </c>
      <c r="J8" s="103">
        <v>21</v>
      </c>
      <c r="K8" s="87"/>
      <c r="L8" s="86"/>
      <c r="M8" s="86"/>
      <c r="N8" s="86"/>
      <c r="O8" s="86"/>
      <c r="P8" s="86"/>
      <c r="Q8" s="86"/>
      <c r="R8" s="86"/>
      <c r="S8" s="86"/>
      <c r="T8" s="86"/>
      <c r="U8" s="86"/>
      <c r="V8" s="145"/>
      <c r="X8" s="86"/>
      <c r="Y8" s="86"/>
    </row>
    <row r="9" spans="1:25" ht="15.75" customHeight="1" x14ac:dyDescent="0.3">
      <c r="A9" s="246">
        <v>5</v>
      </c>
      <c r="B9" s="102" t="s">
        <v>1183</v>
      </c>
      <c r="C9" s="102" t="s">
        <v>98</v>
      </c>
      <c r="D9" s="247">
        <v>86</v>
      </c>
      <c r="E9" s="247">
        <v>92</v>
      </c>
      <c r="F9" s="247">
        <v>91</v>
      </c>
      <c r="G9" s="247">
        <f>SUM(D9:F9)</f>
        <v>269</v>
      </c>
      <c r="H9" s="245">
        <v>7</v>
      </c>
      <c r="I9" s="247">
        <v>1292</v>
      </c>
      <c r="J9" s="248">
        <v>20</v>
      </c>
      <c r="M9" s="86"/>
      <c r="V9" s="86"/>
      <c r="W9" s="86"/>
    </row>
    <row r="10" spans="1:25" ht="15.75" customHeight="1" x14ac:dyDescent="0.3">
      <c r="A10" s="246">
        <v>1</v>
      </c>
      <c r="B10" s="247" t="s">
        <v>624</v>
      </c>
      <c r="C10" s="247" t="s">
        <v>16</v>
      </c>
      <c r="D10" s="247">
        <v>89</v>
      </c>
      <c r="E10" s="247">
        <v>82</v>
      </c>
      <c r="F10" s="247">
        <v>77</v>
      </c>
      <c r="G10" s="247">
        <f>SUM(D10:F10)</f>
        <v>248</v>
      </c>
      <c r="H10" s="245">
        <v>2</v>
      </c>
      <c r="I10" s="157">
        <v>1518</v>
      </c>
      <c r="J10" s="163">
        <v>18</v>
      </c>
      <c r="M10" s="86"/>
    </row>
    <row r="11" spans="1:25" ht="15.75" customHeight="1" x14ac:dyDescent="0.3">
      <c r="A11" s="309">
        <v>2</v>
      </c>
      <c r="B11" s="310" t="s">
        <v>487</v>
      </c>
      <c r="C11" s="310" t="s">
        <v>90</v>
      </c>
      <c r="D11" s="310">
        <v>88</v>
      </c>
      <c r="E11" s="310">
        <v>88</v>
      </c>
      <c r="F11" s="310">
        <v>82</v>
      </c>
      <c r="G11" s="310">
        <f>SUM(D11:F11)</f>
        <v>258</v>
      </c>
      <c r="H11" s="311">
        <v>4</v>
      </c>
      <c r="I11" s="249">
        <v>1513</v>
      </c>
      <c r="J11" s="250">
        <v>16</v>
      </c>
      <c r="L11" s="237"/>
      <c r="V11" s="86"/>
      <c r="W11" s="86"/>
    </row>
    <row r="12" spans="1:25" ht="15.75" customHeight="1" x14ac:dyDescent="0.3">
      <c r="A12" s="237"/>
      <c r="L12" s="237"/>
    </row>
    <row r="13" spans="1:25" ht="15.75" customHeight="1" x14ac:dyDescent="0.3">
      <c r="A13" s="239"/>
      <c r="B13" s="240" t="s">
        <v>5</v>
      </c>
      <c r="C13" s="241" t="s">
        <v>1184</v>
      </c>
      <c r="D13" s="241"/>
      <c r="E13" s="241" t="s">
        <v>1458</v>
      </c>
      <c r="F13" s="240"/>
      <c r="G13" s="240"/>
      <c r="H13" s="240"/>
      <c r="I13" s="240"/>
      <c r="J13" s="240"/>
      <c r="L13" s="237"/>
    </row>
    <row r="14" spans="1:25" ht="15.75" customHeight="1" x14ac:dyDescent="0.3">
      <c r="A14" s="216">
        <v>3</v>
      </c>
      <c r="B14" s="242" t="s">
        <v>7</v>
      </c>
      <c r="C14" s="242" t="s">
        <v>8</v>
      </c>
      <c r="D14" s="243">
        <v>150</v>
      </c>
      <c r="E14" s="243">
        <v>20</v>
      </c>
      <c r="F14" s="243">
        <v>10</v>
      </c>
      <c r="G14" s="243" t="s">
        <v>9</v>
      </c>
      <c r="H14" s="243" t="s">
        <v>10</v>
      </c>
      <c r="I14" s="243" t="s">
        <v>11</v>
      </c>
      <c r="J14" s="244" t="s">
        <v>12</v>
      </c>
      <c r="L14" s="237"/>
    </row>
    <row r="15" spans="1:25" ht="15.75" customHeight="1" x14ac:dyDescent="0.3">
      <c r="A15" s="307">
        <v>7</v>
      </c>
      <c r="B15" s="308" t="s">
        <v>702</v>
      </c>
      <c r="C15" s="308" t="s">
        <v>16</v>
      </c>
      <c r="D15" s="308">
        <v>80</v>
      </c>
      <c r="E15" s="308">
        <v>85</v>
      </c>
      <c r="F15" s="308">
        <v>91</v>
      </c>
      <c r="G15" s="308">
        <f>SUM(D15:F15)</f>
        <v>256</v>
      </c>
      <c r="H15" s="308">
        <v>7</v>
      </c>
      <c r="I15" s="308">
        <v>1518</v>
      </c>
      <c r="J15" s="364">
        <v>40</v>
      </c>
      <c r="L15" s="237"/>
    </row>
    <row r="16" spans="1:25" ht="15.75" customHeight="1" x14ac:dyDescent="0.3">
      <c r="A16" s="246">
        <v>6</v>
      </c>
      <c r="B16" s="247" t="s">
        <v>1071</v>
      </c>
      <c r="C16" s="247" t="s">
        <v>16</v>
      </c>
      <c r="D16" s="247">
        <v>80</v>
      </c>
      <c r="E16" s="247">
        <v>83</v>
      </c>
      <c r="F16" s="247">
        <v>82</v>
      </c>
      <c r="G16" s="247">
        <f>SUM(D16:F16)</f>
        <v>245</v>
      </c>
      <c r="H16" s="245">
        <v>4</v>
      </c>
      <c r="I16" s="247">
        <v>1452</v>
      </c>
      <c r="J16" s="248">
        <v>29</v>
      </c>
      <c r="L16" s="237"/>
    </row>
    <row r="17" spans="1:12" ht="15.75" customHeight="1" x14ac:dyDescent="0.3">
      <c r="A17" s="246">
        <v>3</v>
      </c>
      <c r="B17" s="247" t="s">
        <v>1185</v>
      </c>
      <c r="C17" s="247" t="s">
        <v>90</v>
      </c>
      <c r="D17" s="247">
        <v>91</v>
      </c>
      <c r="E17" s="247">
        <v>81</v>
      </c>
      <c r="F17" s="247">
        <v>81</v>
      </c>
      <c r="G17" s="247">
        <f>SUM(D17:F17)</f>
        <v>253</v>
      </c>
      <c r="H17" s="245">
        <v>6</v>
      </c>
      <c r="I17" s="247">
        <v>1444</v>
      </c>
      <c r="J17" s="248">
        <v>29</v>
      </c>
      <c r="L17" s="237"/>
    </row>
    <row r="18" spans="1:12" ht="15.75" customHeight="1" x14ac:dyDescent="0.3">
      <c r="A18" s="246">
        <v>2</v>
      </c>
      <c r="B18" s="247" t="s">
        <v>662</v>
      </c>
      <c r="C18" s="247" t="s">
        <v>16</v>
      </c>
      <c r="D18" s="247">
        <v>83</v>
      </c>
      <c r="E18" s="247">
        <v>87</v>
      </c>
      <c r="F18" s="247">
        <v>81</v>
      </c>
      <c r="G18" s="247">
        <f>SUM(D18:F18)</f>
        <v>251</v>
      </c>
      <c r="H18" s="245">
        <v>5</v>
      </c>
      <c r="I18" s="247">
        <v>1433</v>
      </c>
      <c r="J18" s="248">
        <v>27</v>
      </c>
      <c r="L18" s="237"/>
    </row>
    <row r="19" spans="1:12" ht="15.75" customHeight="1" x14ac:dyDescent="0.3">
      <c r="A19" s="246">
        <v>4</v>
      </c>
      <c r="B19" s="247" t="s">
        <v>678</v>
      </c>
      <c r="C19" s="247" t="s">
        <v>16</v>
      </c>
      <c r="D19" s="247">
        <v>80</v>
      </c>
      <c r="E19" s="247">
        <v>82</v>
      </c>
      <c r="F19" s="247">
        <v>82</v>
      </c>
      <c r="G19" s="247">
        <f>SUM(D19:F19)</f>
        <v>244</v>
      </c>
      <c r="H19" s="245">
        <v>3</v>
      </c>
      <c r="I19" s="247">
        <v>1421</v>
      </c>
      <c r="J19" s="248">
        <v>25</v>
      </c>
      <c r="L19" s="237"/>
    </row>
    <row r="20" spans="1:12" ht="15.75" customHeight="1" x14ac:dyDescent="0.3">
      <c r="A20" s="246">
        <v>1</v>
      </c>
      <c r="B20" s="247" t="s">
        <v>80</v>
      </c>
      <c r="C20" s="247" t="s">
        <v>39</v>
      </c>
      <c r="D20" s="247">
        <v>69</v>
      </c>
      <c r="E20" s="247">
        <v>62</v>
      </c>
      <c r="F20" s="247">
        <v>70</v>
      </c>
      <c r="G20" s="247">
        <f>SUM(D20:F20)</f>
        <v>201</v>
      </c>
      <c r="H20" s="245">
        <v>2</v>
      </c>
      <c r="I20" s="157">
        <v>1238</v>
      </c>
      <c r="J20" s="163">
        <v>12</v>
      </c>
      <c r="L20" s="237"/>
    </row>
    <row r="21" spans="1:12" ht="15.75" customHeight="1" x14ac:dyDescent="0.3">
      <c r="A21" s="309">
        <v>5</v>
      </c>
      <c r="B21" s="310" t="s">
        <v>715</v>
      </c>
      <c r="C21" s="310" t="s">
        <v>16</v>
      </c>
      <c r="D21" s="310" t="s">
        <v>215</v>
      </c>
      <c r="E21" s="310"/>
      <c r="F21" s="310"/>
      <c r="G21" s="310">
        <f>SUM(D21:F21)</f>
        <v>0</v>
      </c>
      <c r="H21" s="311">
        <v>0</v>
      </c>
      <c r="I21" s="249">
        <v>0</v>
      </c>
      <c r="J21" s="250">
        <v>0</v>
      </c>
      <c r="L21" s="237"/>
    </row>
    <row r="22" spans="1:12" ht="15.75" customHeight="1" x14ac:dyDescent="0.3">
      <c r="A22" s="237"/>
      <c r="L22" s="237"/>
    </row>
    <row r="23" spans="1:12" ht="15.75" customHeight="1" x14ac:dyDescent="0.3">
      <c r="A23" s="237"/>
      <c r="B23" s="240" t="s">
        <v>1186</v>
      </c>
      <c r="L23" s="237"/>
    </row>
    <row r="24" spans="1:12" ht="15.75" customHeight="1" x14ac:dyDescent="0.3">
      <c r="A24" s="237"/>
      <c r="L24" s="237"/>
    </row>
    <row r="25" spans="1:12" ht="15.75" customHeight="1" x14ac:dyDescent="0.3">
      <c r="A25" s="237"/>
      <c r="B25" s="86" t="s">
        <v>1187</v>
      </c>
      <c r="C25" s="86"/>
      <c r="D25" s="86"/>
      <c r="E25" s="86"/>
      <c r="F25" s="106" t="s">
        <v>1547</v>
      </c>
      <c r="G25" s="86"/>
      <c r="L25" s="237"/>
    </row>
    <row r="26" spans="1:12" ht="15.75" customHeight="1" x14ac:dyDescent="0.3">
      <c r="A26" s="237"/>
      <c r="B26" s="86" t="s">
        <v>1548</v>
      </c>
      <c r="C26" s="86"/>
      <c r="D26" s="86"/>
      <c r="E26" s="86"/>
      <c r="F26" s="86"/>
      <c r="G26" s="86"/>
      <c r="L26" s="237"/>
    </row>
    <row r="27" spans="1:12" ht="15.75" customHeight="1" x14ac:dyDescent="0.3">
      <c r="A27" s="237"/>
      <c r="L27" s="237"/>
    </row>
    <row r="28" spans="1:12" ht="15.75" customHeight="1" x14ac:dyDescent="0.3">
      <c r="A28" s="237"/>
      <c r="L28" s="237"/>
    </row>
    <row r="29" spans="1:12" ht="15.75" customHeight="1" x14ac:dyDescent="0.3">
      <c r="A29" s="237"/>
      <c r="L29" s="237"/>
    </row>
    <row r="30" spans="1:12" ht="15.75" customHeight="1" x14ac:dyDescent="0.3">
      <c r="A30" s="237"/>
      <c r="L30" s="237"/>
    </row>
    <row r="31" spans="1:12" ht="15.75" customHeight="1" x14ac:dyDescent="0.3">
      <c r="A31" s="237"/>
      <c r="L31" s="237"/>
    </row>
    <row r="32" spans="1:12" ht="15.75" customHeight="1" x14ac:dyDescent="0.3">
      <c r="A32" s="237"/>
      <c r="L32" s="237"/>
    </row>
    <row r="33" spans="1:12" ht="15.75" customHeight="1" x14ac:dyDescent="0.3">
      <c r="A33" s="237"/>
      <c r="L33" s="237"/>
    </row>
    <row r="34" spans="1:12" ht="15.75" customHeight="1" x14ac:dyDescent="0.3">
      <c r="A34" s="237"/>
      <c r="L34" s="237"/>
    </row>
    <row r="35" spans="1:12" ht="15.75" customHeight="1" x14ac:dyDescent="0.3">
      <c r="A35" s="237"/>
      <c r="L35" s="237"/>
    </row>
    <row r="36" spans="1:12" ht="15.75" customHeight="1" x14ac:dyDescent="0.3">
      <c r="A36" s="237"/>
      <c r="L36" s="237"/>
    </row>
    <row r="37" spans="1:12" ht="15.75" customHeight="1" x14ac:dyDescent="0.3">
      <c r="A37" s="237"/>
      <c r="L37" s="237"/>
    </row>
    <row r="38" spans="1:12" ht="15.75" customHeight="1" x14ac:dyDescent="0.3">
      <c r="A38" s="237"/>
      <c r="L38" s="237"/>
    </row>
    <row r="39" spans="1:12" ht="15.75" customHeight="1" x14ac:dyDescent="0.3">
      <c r="A39" s="237"/>
      <c r="L39" s="237"/>
    </row>
    <row r="40" spans="1:12" ht="15.75" customHeight="1" x14ac:dyDescent="0.3">
      <c r="A40" s="237"/>
      <c r="L40" s="237"/>
    </row>
    <row r="41" spans="1:12" ht="15.75" customHeight="1" x14ac:dyDescent="0.3">
      <c r="A41" s="237"/>
      <c r="L41" s="237"/>
    </row>
    <row r="42" spans="1:12" ht="15.75" customHeight="1" x14ac:dyDescent="0.3">
      <c r="A42" s="237"/>
      <c r="L42" s="237"/>
    </row>
    <row r="43" spans="1:12" ht="15.75" customHeight="1" x14ac:dyDescent="0.3">
      <c r="A43" s="237"/>
      <c r="L43" s="237"/>
    </row>
    <row r="44" spans="1:12" ht="15.75" customHeight="1" x14ac:dyDescent="0.3">
      <c r="A44" s="237"/>
      <c r="L44" s="237"/>
    </row>
    <row r="45" spans="1:12" ht="15.75" customHeight="1" x14ac:dyDescent="0.3">
      <c r="A45" s="237"/>
      <c r="L45" s="237"/>
    </row>
    <row r="46" spans="1:12" ht="15.75" customHeight="1" x14ac:dyDescent="0.3">
      <c r="A46" s="237"/>
      <c r="L46" s="237"/>
    </row>
    <row r="47" spans="1:12" ht="15.75" customHeight="1" x14ac:dyDescent="0.3">
      <c r="A47" s="237"/>
      <c r="L47" s="237"/>
    </row>
    <row r="48" spans="1:12" ht="15.75" customHeight="1" x14ac:dyDescent="0.3">
      <c r="A48" s="237"/>
      <c r="L48" s="237"/>
    </row>
    <row r="49" spans="1:12" ht="15.75" customHeight="1" x14ac:dyDescent="0.3">
      <c r="A49" s="237"/>
      <c r="L49" s="237"/>
    </row>
    <row r="50" spans="1:12" ht="15.75" customHeight="1" x14ac:dyDescent="0.3">
      <c r="A50" s="237"/>
      <c r="L50" s="237"/>
    </row>
    <row r="51" spans="1:12" ht="15.75" customHeight="1" x14ac:dyDescent="0.3">
      <c r="A51" s="237"/>
      <c r="L51" s="237"/>
    </row>
    <row r="52" spans="1:12" ht="15.75" customHeight="1" x14ac:dyDescent="0.3">
      <c r="A52" s="237"/>
      <c r="L52" s="237"/>
    </row>
    <row r="53" spans="1:12" ht="15.75" customHeight="1" x14ac:dyDescent="0.3">
      <c r="A53" s="237"/>
      <c r="L53" s="237"/>
    </row>
    <row r="54" spans="1:12" ht="15.75" customHeight="1" x14ac:dyDescent="0.3">
      <c r="A54" s="237"/>
      <c r="L54" s="237"/>
    </row>
    <row r="55" spans="1:12" ht="15.75" customHeight="1" x14ac:dyDescent="0.3">
      <c r="A55" s="237"/>
      <c r="L55" s="237"/>
    </row>
    <row r="56" spans="1:12" ht="15.75" customHeight="1" x14ac:dyDescent="0.3">
      <c r="A56" s="237"/>
      <c r="L56" s="237"/>
    </row>
    <row r="57" spans="1:12" ht="15.75" customHeight="1" x14ac:dyDescent="0.3">
      <c r="A57" s="237"/>
      <c r="L57" s="237"/>
    </row>
    <row r="58" spans="1:12" ht="15.75" customHeight="1" x14ac:dyDescent="0.3">
      <c r="A58" s="237"/>
      <c r="L58" s="237"/>
    </row>
    <row r="59" spans="1:12" ht="15.75" customHeight="1" x14ac:dyDescent="0.3">
      <c r="A59" s="237"/>
      <c r="L59" s="237"/>
    </row>
    <row r="60" spans="1:12" ht="15.75" customHeight="1" x14ac:dyDescent="0.3">
      <c r="A60" s="237"/>
      <c r="L60" s="237"/>
    </row>
    <row r="61" spans="1:12" ht="15.75" customHeight="1" x14ac:dyDescent="0.3">
      <c r="A61" s="237"/>
      <c r="L61" s="237"/>
    </row>
    <row r="62" spans="1:12" ht="15.75" customHeight="1" x14ac:dyDescent="0.3">
      <c r="A62" s="237"/>
      <c r="L62" s="237"/>
    </row>
    <row r="63" spans="1:12" ht="15.75" customHeight="1" x14ac:dyDescent="0.3">
      <c r="A63" s="237"/>
      <c r="L63" s="237"/>
    </row>
    <row r="64" spans="1:12" ht="15.75" customHeight="1" x14ac:dyDescent="0.3">
      <c r="A64" s="237"/>
      <c r="L64" s="237"/>
    </row>
    <row r="65" spans="1:12" ht="15.75" customHeight="1" x14ac:dyDescent="0.3">
      <c r="A65" s="237"/>
      <c r="L65" s="237"/>
    </row>
    <row r="66" spans="1:12" ht="15.75" customHeight="1" x14ac:dyDescent="0.3">
      <c r="A66" s="237"/>
      <c r="L66" s="237"/>
    </row>
    <row r="67" spans="1:12" ht="15.75" customHeight="1" x14ac:dyDescent="0.3">
      <c r="A67" s="237"/>
      <c r="L67" s="237"/>
    </row>
    <row r="68" spans="1:12" ht="15.75" customHeight="1" x14ac:dyDescent="0.3">
      <c r="A68" s="237"/>
      <c r="L68" s="237"/>
    </row>
    <row r="69" spans="1:12" x14ac:dyDescent="0.3">
      <c r="A69" s="237"/>
      <c r="L69" s="237"/>
    </row>
    <row r="70" spans="1:12" x14ac:dyDescent="0.3">
      <c r="A70" s="237"/>
      <c r="L70" s="237"/>
    </row>
    <row r="71" spans="1:12" x14ac:dyDescent="0.3">
      <c r="A71" s="237"/>
      <c r="L71" s="237"/>
    </row>
    <row r="72" spans="1:12" x14ac:dyDescent="0.3">
      <c r="A72" s="237"/>
      <c r="L72" s="237"/>
    </row>
    <row r="73" spans="1:12" x14ac:dyDescent="0.3">
      <c r="A73" s="237"/>
      <c r="L73" s="237"/>
    </row>
    <row r="74" spans="1:12" x14ac:dyDescent="0.3">
      <c r="A74" s="237"/>
      <c r="L74" s="237"/>
    </row>
    <row r="75" spans="1:12" x14ac:dyDescent="0.3">
      <c r="A75" s="237"/>
      <c r="L75" s="237"/>
    </row>
    <row r="76" spans="1:12" x14ac:dyDescent="0.3">
      <c r="A76" s="237"/>
      <c r="L76" s="237"/>
    </row>
    <row r="77" spans="1:12" x14ac:dyDescent="0.3">
      <c r="A77" s="237"/>
      <c r="L77" s="237"/>
    </row>
    <row r="78" spans="1:12" x14ac:dyDescent="0.3">
      <c r="A78" s="237"/>
      <c r="L78" s="237"/>
    </row>
    <row r="79" spans="1:12" x14ac:dyDescent="0.3">
      <c r="A79" s="237"/>
      <c r="L79" s="237"/>
    </row>
    <row r="80" spans="1:12" x14ac:dyDescent="0.3">
      <c r="A80" s="237"/>
      <c r="L80" s="237"/>
    </row>
    <row r="81" spans="1:12" x14ac:dyDescent="0.3">
      <c r="A81" s="237"/>
      <c r="L81" s="237"/>
    </row>
    <row r="82" spans="1:12" x14ac:dyDescent="0.3">
      <c r="A82" s="237"/>
      <c r="L82" s="237"/>
    </row>
    <row r="83" spans="1:12" x14ac:dyDescent="0.3">
      <c r="A83" s="237"/>
      <c r="L83" s="237"/>
    </row>
    <row r="84" spans="1:12" x14ac:dyDescent="0.3">
      <c r="A84" s="237"/>
      <c r="L84" s="237"/>
    </row>
    <row r="85" spans="1:12" x14ac:dyDescent="0.3">
      <c r="A85" s="237"/>
      <c r="L85" s="237"/>
    </row>
    <row r="86" spans="1:12" x14ac:dyDescent="0.3">
      <c r="A86" s="237"/>
      <c r="L86" s="237"/>
    </row>
    <row r="87" spans="1:12" x14ac:dyDescent="0.3">
      <c r="A87" s="237"/>
      <c r="L87" s="237"/>
    </row>
    <row r="88" spans="1:12" x14ac:dyDescent="0.3">
      <c r="A88" s="237"/>
      <c r="L88" s="237"/>
    </row>
    <row r="89" spans="1:12" x14ac:dyDescent="0.3">
      <c r="A89" s="237"/>
      <c r="L89" s="237"/>
    </row>
    <row r="90" spans="1:12" x14ac:dyDescent="0.3">
      <c r="A90" s="237"/>
      <c r="L90" s="237"/>
    </row>
    <row r="91" spans="1:12" x14ac:dyDescent="0.3">
      <c r="A91" s="237"/>
      <c r="L91" s="237"/>
    </row>
    <row r="92" spans="1:12" x14ac:dyDescent="0.3">
      <c r="A92" s="237"/>
      <c r="L92" s="237"/>
    </row>
    <row r="93" spans="1:12" x14ac:dyDescent="0.3">
      <c r="A93" s="237"/>
      <c r="L93" s="237"/>
    </row>
    <row r="94" spans="1:12" x14ac:dyDescent="0.3">
      <c r="A94" s="237"/>
      <c r="L94" s="237"/>
    </row>
    <row r="95" spans="1:12" x14ac:dyDescent="0.3">
      <c r="A95" s="237"/>
      <c r="L95" s="237"/>
    </row>
    <row r="96" spans="1:12" x14ac:dyDescent="0.3">
      <c r="A96" s="237"/>
      <c r="L96" s="237"/>
    </row>
    <row r="97" spans="1:12" x14ac:dyDescent="0.3">
      <c r="A97" s="237"/>
      <c r="L97" s="237"/>
    </row>
    <row r="98" spans="1:12" x14ac:dyDescent="0.3">
      <c r="A98" s="237"/>
      <c r="L98" s="237"/>
    </row>
    <row r="99" spans="1:12" x14ac:dyDescent="0.3">
      <c r="A99" s="237"/>
      <c r="L99" s="237"/>
    </row>
    <row r="100" spans="1:12" x14ac:dyDescent="0.3">
      <c r="A100" s="237"/>
      <c r="L100" s="237"/>
    </row>
    <row r="101" spans="1:12" x14ac:dyDescent="0.3">
      <c r="A101" s="237"/>
      <c r="L101" s="237"/>
    </row>
    <row r="102" spans="1:12" x14ac:dyDescent="0.3">
      <c r="A102" s="237"/>
      <c r="L102" s="237"/>
    </row>
    <row r="103" spans="1:12" x14ac:dyDescent="0.3">
      <c r="A103" s="237"/>
      <c r="L103" s="237"/>
    </row>
    <row r="104" spans="1:12" x14ac:dyDescent="0.3">
      <c r="A104" s="237"/>
      <c r="L104" s="237"/>
    </row>
    <row r="105" spans="1:12" x14ac:dyDescent="0.3">
      <c r="A105" s="237"/>
      <c r="L105" s="237"/>
    </row>
    <row r="106" spans="1:12" x14ac:dyDescent="0.3">
      <c r="A106" s="237"/>
      <c r="L106" s="237"/>
    </row>
    <row r="107" spans="1:12" x14ac:dyDescent="0.3">
      <c r="A107" s="237"/>
      <c r="L107" s="237"/>
    </row>
    <row r="108" spans="1:12" x14ac:dyDescent="0.3">
      <c r="A108" s="237"/>
      <c r="L108" s="237"/>
    </row>
    <row r="109" spans="1:12" x14ac:dyDescent="0.3">
      <c r="A109" s="237"/>
      <c r="L109" s="237"/>
    </row>
    <row r="110" spans="1:12" x14ac:dyDescent="0.3">
      <c r="A110" s="237"/>
      <c r="L110" s="237"/>
    </row>
    <row r="111" spans="1:12" x14ac:dyDescent="0.3">
      <c r="A111" s="237"/>
      <c r="L111" s="237"/>
    </row>
    <row r="112" spans="1:12" x14ac:dyDescent="0.3">
      <c r="A112" s="237"/>
      <c r="L112" s="237"/>
    </row>
    <row r="113" spans="1:12" x14ac:dyDescent="0.3">
      <c r="A113" s="237"/>
      <c r="L113" s="237"/>
    </row>
    <row r="114" spans="1:12" x14ac:dyDescent="0.3">
      <c r="A114" s="237"/>
      <c r="L114" s="237"/>
    </row>
    <row r="115" spans="1:12" x14ac:dyDescent="0.3">
      <c r="A115" s="237"/>
      <c r="L115" s="237"/>
    </row>
    <row r="116" spans="1:12" x14ac:dyDescent="0.3">
      <c r="A116" s="237"/>
      <c r="L116" s="237"/>
    </row>
    <row r="117" spans="1:12" x14ac:dyDescent="0.3">
      <c r="A117" s="237"/>
      <c r="L117" s="237"/>
    </row>
    <row r="118" spans="1:12" x14ac:dyDescent="0.3">
      <c r="A118" s="237"/>
      <c r="L118" s="237"/>
    </row>
    <row r="119" spans="1:12" x14ac:dyDescent="0.3">
      <c r="A119" s="237"/>
      <c r="L119" s="237"/>
    </row>
    <row r="120" spans="1:12" x14ac:dyDescent="0.3">
      <c r="A120" s="237"/>
      <c r="L120" s="237"/>
    </row>
    <row r="121" spans="1:12" x14ac:dyDescent="0.3">
      <c r="A121" s="237"/>
      <c r="L121" s="237"/>
    </row>
    <row r="122" spans="1:12" x14ac:dyDescent="0.3">
      <c r="A122" s="237"/>
      <c r="L122" s="237"/>
    </row>
    <row r="123" spans="1:12" x14ac:dyDescent="0.3">
      <c r="A123" s="237"/>
      <c r="L123" s="237"/>
    </row>
    <row r="124" spans="1:12" x14ac:dyDescent="0.3">
      <c r="A124" s="237"/>
      <c r="L124" s="237"/>
    </row>
    <row r="125" spans="1:12" x14ac:dyDescent="0.3">
      <c r="A125" s="237"/>
      <c r="L125" s="237"/>
    </row>
    <row r="126" spans="1:12" x14ac:dyDescent="0.3">
      <c r="A126" s="237"/>
      <c r="L126" s="237"/>
    </row>
    <row r="127" spans="1:12" x14ac:dyDescent="0.3">
      <c r="A127" s="237"/>
      <c r="L127" s="237"/>
    </row>
    <row r="128" spans="1:12" x14ac:dyDescent="0.3">
      <c r="A128" s="237"/>
      <c r="L128" s="237"/>
    </row>
    <row r="129" spans="1:12" x14ac:dyDescent="0.3">
      <c r="A129" s="237"/>
      <c r="L129" s="237"/>
    </row>
    <row r="130" spans="1:12" x14ac:dyDescent="0.3">
      <c r="A130" s="237"/>
      <c r="L130" s="237"/>
    </row>
  </sheetData>
  <sortState xmlns:xlrd2="http://schemas.microsoft.com/office/spreadsheetml/2017/richdata2" ref="A15:J21">
    <sortCondition descending="1" ref="J15"/>
    <sortCondition descending="1" ref="I15"/>
  </sortState>
  <hyperlinks>
    <hyperlink ref="B2" location="'Index'!A3" tooltip="Go to the Index sheet" display="á" xr:uid="{5B424293-9776-44EE-8462-BDC9A7AF608B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89BD7-D259-4848-AF30-1163CD2D45B2}">
  <sheetPr codeName="Sheet21"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86" customWidth="1"/>
    <col min="2" max="6" width="5" style="86" customWidth="1"/>
    <col min="7" max="7" width="4.7109375" style="87" customWidth="1"/>
    <col min="8" max="8" width="20.7109375" style="86" customWidth="1"/>
    <col min="9" max="14" width="5" style="86" customWidth="1"/>
    <col min="15" max="22" width="4.140625" style="86" customWidth="1"/>
    <col min="23" max="25" width="10.28515625" style="86"/>
  </cols>
  <sheetData>
    <row r="1" spans="1:25" ht="18" x14ac:dyDescent="0.35">
      <c r="A1" s="84" t="s">
        <v>736</v>
      </c>
      <c r="B1" s="84"/>
      <c r="C1" s="84"/>
      <c r="D1" s="85"/>
      <c r="E1" s="85"/>
      <c r="F1" s="85"/>
      <c r="G1" s="121"/>
      <c r="H1" s="85"/>
      <c r="I1" s="85"/>
      <c r="J1" s="85" t="s">
        <v>1546</v>
      </c>
      <c r="K1" s="84"/>
      <c r="L1" s="85"/>
      <c r="M1" s="85"/>
      <c r="N1" s="84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5">
      <c r="A2" s="392" t="s">
        <v>1</v>
      </c>
      <c r="I2" s="88" t="s">
        <v>582</v>
      </c>
      <c r="J2" s="122">
        <v>4</v>
      </c>
    </row>
    <row r="3" spans="1:25" ht="15.75" customHeight="1" x14ac:dyDescent="0.3">
      <c r="A3" s="91" t="s">
        <v>3</v>
      </c>
      <c r="B3" s="91"/>
      <c r="C3" s="91"/>
      <c r="D3" s="91"/>
      <c r="E3" s="91"/>
      <c r="F3" s="91"/>
      <c r="G3" s="90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ht="15.75" customHeight="1" x14ac:dyDescent="0.3">
      <c r="A4" s="123" t="s">
        <v>423</v>
      </c>
      <c r="B4" s="124"/>
      <c r="C4" s="125">
        <v>527</v>
      </c>
      <c r="D4" s="124"/>
      <c r="E4" s="96" t="s">
        <v>12</v>
      </c>
      <c r="F4" s="126">
        <f>SUM(F5:F7)</f>
        <v>536</v>
      </c>
      <c r="G4" s="127" t="s">
        <v>181</v>
      </c>
      <c r="H4" s="123" t="s">
        <v>737</v>
      </c>
      <c r="I4" s="124"/>
      <c r="J4" s="125">
        <v>515</v>
      </c>
      <c r="K4" s="124"/>
      <c r="L4" s="96" t="s">
        <v>12</v>
      </c>
      <c r="M4" s="126">
        <f>SUM(M5:M7)</f>
        <v>499</v>
      </c>
      <c r="N4" s="112"/>
    </row>
    <row r="5" spans="1:25" ht="15.75" customHeight="1" x14ac:dyDescent="0.3">
      <c r="A5" s="142" t="s">
        <v>636</v>
      </c>
      <c r="B5" s="100">
        <v>41</v>
      </c>
      <c r="C5" s="100">
        <v>42</v>
      </c>
      <c r="D5" s="100">
        <v>45</v>
      </c>
      <c r="E5" s="100">
        <v>41</v>
      </c>
      <c r="F5" s="132">
        <f>SUM(B5:E5)</f>
        <v>169</v>
      </c>
      <c r="G5" s="112"/>
      <c r="H5" s="142" t="s">
        <v>624</v>
      </c>
      <c r="I5" s="100">
        <v>36</v>
      </c>
      <c r="J5" s="100">
        <v>43</v>
      </c>
      <c r="K5" s="100">
        <v>43</v>
      </c>
      <c r="L5" s="100">
        <v>43</v>
      </c>
      <c r="M5" s="132">
        <f>SUM(I5:L5)</f>
        <v>165</v>
      </c>
      <c r="N5" s="112"/>
    </row>
    <row r="6" spans="1:25" ht="15.75" customHeight="1" x14ac:dyDescent="0.3">
      <c r="A6" s="143" t="s">
        <v>593</v>
      </c>
      <c r="B6" s="102">
        <v>47</v>
      </c>
      <c r="C6" s="102">
        <v>48</v>
      </c>
      <c r="D6" s="102">
        <v>47</v>
      </c>
      <c r="E6" s="102">
        <v>48</v>
      </c>
      <c r="F6" s="103">
        <f>SUM(B6:E6)</f>
        <v>190</v>
      </c>
      <c r="G6" s="112"/>
      <c r="H6" s="143" t="s">
        <v>629</v>
      </c>
      <c r="I6" s="102">
        <v>45</v>
      </c>
      <c r="J6" s="102">
        <v>37</v>
      </c>
      <c r="K6" s="102">
        <v>44</v>
      </c>
      <c r="L6" s="102">
        <v>42</v>
      </c>
      <c r="M6" s="103">
        <f>SUM(I6:L6)</f>
        <v>168</v>
      </c>
      <c r="N6" s="112"/>
    </row>
    <row r="7" spans="1:25" ht="15.75" customHeight="1" x14ac:dyDescent="0.3">
      <c r="A7" s="144" t="s">
        <v>653</v>
      </c>
      <c r="B7" s="104">
        <v>46</v>
      </c>
      <c r="C7" s="104">
        <v>41</v>
      </c>
      <c r="D7" s="104">
        <v>42</v>
      </c>
      <c r="E7" s="104">
        <v>48</v>
      </c>
      <c r="F7" s="105">
        <f>SUM(B7:E7)</f>
        <v>177</v>
      </c>
      <c r="G7" s="112"/>
      <c r="H7" s="144" t="s">
        <v>654</v>
      </c>
      <c r="I7" s="104">
        <v>43</v>
      </c>
      <c r="J7" s="104">
        <v>43</v>
      </c>
      <c r="K7" s="104">
        <v>39</v>
      </c>
      <c r="L7" s="104">
        <v>41</v>
      </c>
      <c r="M7" s="105">
        <f>SUM(I7:L7)</f>
        <v>166</v>
      </c>
      <c r="N7" s="112"/>
    </row>
    <row r="8" spans="1:25" ht="15.75" customHeight="1" x14ac:dyDescent="0.3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74"/>
    </row>
    <row r="9" spans="1:25" ht="15.75" customHeight="1" x14ac:dyDescent="0.3">
      <c r="A9" s="123" t="s">
        <v>738</v>
      </c>
      <c r="B9" s="124"/>
      <c r="C9" s="125">
        <v>545</v>
      </c>
      <c r="D9" s="124"/>
      <c r="E9" s="96" t="s">
        <v>12</v>
      </c>
      <c r="F9" s="126">
        <f>SUM(F10:F12)</f>
        <v>175</v>
      </c>
      <c r="G9" s="127" t="s">
        <v>181</v>
      </c>
      <c r="H9" s="123" t="s">
        <v>739</v>
      </c>
      <c r="I9" s="124"/>
      <c r="J9" s="125">
        <v>552</v>
      </c>
      <c r="K9" s="124"/>
      <c r="L9" s="96" t="s">
        <v>12</v>
      </c>
      <c r="M9" s="126">
        <f>SUM(M10:M12)</f>
        <v>552</v>
      </c>
      <c r="N9" s="112"/>
    </row>
    <row r="10" spans="1:25" ht="15.75" customHeight="1" x14ac:dyDescent="0.3">
      <c r="A10" s="142" t="s">
        <v>212</v>
      </c>
      <c r="B10" s="100">
        <v>45</v>
      </c>
      <c r="C10" s="100">
        <v>43</v>
      </c>
      <c r="D10" s="100">
        <v>42</v>
      </c>
      <c r="E10" s="100">
        <v>45</v>
      </c>
      <c r="F10" s="132">
        <f>SUM(B10:E10)</f>
        <v>175</v>
      </c>
      <c r="G10" s="112"/>
      <c r="H10" s="142" t="s">
        <v>584</v>
      </c>
      <c r="I10" s="100">
        <v>43</v>
      </c>
      <c r="J10" s="100">
        <v>47</v>
      </c>
      <c r="K10" s="100">
        <v>47</v>
      </c>
      <c r="L10" s="100">
        <v>47</v>
      </c>
      <c r="M10" s="132">
        <f>SUM(I10:L10)</f>
        <v>184</v>
      </c>
      <c r="N10" s="112"/>
    </row>
    <row r="11" spans="1:25" ht="15.75" customHeight="1" x14ac:dyDescent="0.3">
      <c r="A11" s="143" t="s">
        <v>214</v>
      </c>
      <c r="B11" s="102" t="s">
        <v>69</v>
      </c>
      <c r="C11" s="102"/>
      <c r="D11" s="102"/>
      <c r="E11" s="102"/>
      <c r="F11" s="103">
        <f>SUM(B11:E11)</f>
        <v>0</v>
      </c>
      <c r="G11" s="112"/>
      <c r="H11" s="143" t="s">
        <v>604</v>
      </c>
      <c r="I11" s="102">
        <v>44</v>
      </c>
      <c r="J11" s="102">
        <v>43</v>
      </c>
      <c r="K11" s="102">
        <v>47</v>
      </c>
      <c r="L11" s="102">
        <v>47</v>
      </c>
      <c r="M11" s="103">
        <f>SUM(I11:L11)</f>
        <v>181</v>
      </c>
      <c r="N11" s="112"/>
    </row>
    <row r="12" spans="1:25" ht="15.75" customHeight="1" x14ac:dyDescent="0.3">
      <c r="A12" s="144" t="s">
        <v>615</v>
      </c>
      <c r="B12" s="104" t="s">
        <v>69</v>
      </c>
      <c r="C12" s="104"/>
      <c r="D12" s="104"/>
      <c r="E12" s="104"/>
      <c r="F12" s="105">
        <f>SUM(B12:E12)</f>
        <v>0</v>
      </c>
      <c r="G12" s="112"/>
      <c r="H12" s="144" t="s">
        <v>600</v>
      </c>
      <c r="I12" s="104">
        <v>48</v>
      </c>
      <c r="J12" s="104">
        <v>47</v>
      </c>
      <c r="K12" s="104">
        <v>45</v>
      </c>
      <c r="L12" s="104">
        <v>47</v>
      </c>
      <c r="M12" s="105">
        <f>SUM(I12:L12)</f>
        <v>187</v>
      </c>
      <c r="N12" s="112"/>
    </row>
    <row r="13" spans="1:25" ht="15.75" customHeight="1" x14ac:dyDescent="0.3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</row>
    <row r="14" spans="1:25" ht="15.75" customHeight="1" x14ac:dyDescent="0.3">
      <c r="A14" s="123" t="s">
        <v>740</v>
      </c>
      <c r="B14" s="124"/>
      <c r="C14" s="125">
        <v>534</v>
      </c>
      <c r="D14" s="124"/>
      <c r="E14" s="96" t="s">
        <v>12</v>
      </c>
      <c r="F14" s="126">
        <f>SUM(F15:F17)</f>
        <v>355</v>
      </c>
      <c r="G14" s="127" t="s">
        <v>181</v>
      </c>
      <c r="H14" s="123" t="s">
        <v>741</v>
      </c>
      <c r="I14" s="124"/>
      <c r="J14" s="125">
        <v>536</v>
      </c>
      <c r="K14" s="124"/>
      <c r="L14" s="96" t="s">
        <v>12</v>
      </c>
      <c r="M14" s="126">
        <f>SUM(M15:M17)</f>
        <v>542</v>
      </c>
      <c r="N14" s="112"/>
    </row>
    <row r="15" spans="1:25" ht="15.75" customHeight="1" x14ac:dyDescent="0.3">
      <c r="A15" s="142" t="s">
        <v>592</v>
      </c>
      <c r="B15" s="100" t="s">
        <v>270</v>
      </c>
      <c r="C15" s="100"/>
      <c r="D15" s="100"/>
      <c r="E15" s="100"/>
      <c r="F15" s="132">
        <f>SUM(B15:E15)</f>
        <v>0</v>
      </c>
      <c r="G15" s="112"/>
      <c r="H15" s="142" t="s">
        <v>637</v>
      </c>
      <c r="I15" s="100">
        <v>44</v>
      </c>
      <c r="J15" s="100">
        <v>47</v>
      </c>
      <c r="K15" s="100">
        <v>41</v>
      </c>
      <c r="L15" s="100">
        <v>48</v>
      </c>
      <c r="M15" s="132">
        <f>SUM(I15:L15)</f>
        <v>180</v>
      </c>
      <c r="N15" s="112"/>
    </row>
    <row r="16" spans="1:25" ht="15.75" customHeight="1" x14ac:dyDescent="0.3">
      <c r="A16" s="143" t="s">
        <v>609</v>
      </c>
      <c r="B16" s="102">
        <v>45</v>
      </c>
      <c r="C16" s="102">
        <v>45</v>
      </c>
      <c r="D16" s="102">
        <v>46</v>
      </c>
      <c r="E16" s="102">
        <v>44</v>
      </c>
      <c r="F16" s="103">
        <f>SUM(B16:E16)</f>
        <v>180</v>
      </c>
      <c r="G16" s="112"/>
      <c r="H16" s="143" t="s">
        <v>594</v>
      </c>
      <c r="I16" s="102">
        <v>45</v>
      </c>
      <c r="J16" s="102">
        <v>43</v>
      </c>
      <c r="K16" s="102">
        <v>46</v>
      </c>
      <c r="L16" s="102">
        <v>47</v>
      </c>
      <c r="M16" s="103">
        <f>SUM(I16:L16)</f>
        <v>181</v>
      </c>
      <c r="N16" s="112"/>
    </row>
    <row r="17" spans="1:20" ht="15.75" customHeight="1" x14ac:dyDescent="0.3">
      <c r="A17" s="144" t="s">
        <v>617</v>
      </c>
      <c r="B17" s="104">
        <v>43</v>
      </c>
      <c r="C17" s="104">
        <v>44</v>
      </c>
      <c r="D17" s="104">
        <v>44</v>
      </c>
      <c r="E17" s="104">
        <v>44</v>
      </c>
      <c r="F17" s="105">
        <f>SUM(B17:E17)</f>
        <v>175</v>
      </c>
      <c r="G17" s="112"/>
      <c r="H17" s="144" t="s">
        <v>599</v>
      </c>
      <c r="I17" s="104">
        <v>45</v>
      </c>
      <c r="J17" s="104">
        <v>45</v>
      </c>
      <c r="K17" s="104">
        <v>45</v>
      </c>
      <c r="L17" s="104">
        <v>46</v>
      </c>
      <c r="M17" s="103">
        <f>SUM(I17:L17)</f>
        <v>181</v>
      </c>
      <c r="N17" s="112"/>
    </row>
    <row r="18" spans="1:20" ht="15.75" customHeight="1" x14ac:dyDescent="0.3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</row>
    <row r="19" spans="1:20" ht="15.75" customHeight="1" x14ac:dyDescent="0.3">
      <c r="H19" s="141" t="s">
        <v>3</v>
      </c>
      <c r="I19" s="98" t="s">
        <v>187</v>
      </c>
      <c r="J19" s="98" t="s">
        <v>188</v>
      </c>
      <c r="K19" s="98" t="s">
        <v>189</v>
      </c>
      <c r="L19" s="98" t="s">
        <v>190</v>
      </c>
      <c r="M19" s="98" t="s">
        <v>11</v>
      </c>
      <c r="N19" s="99" t="s">
        <v>191</v>
      </c>
    </row>
    <row r="20" spans="1:20" ht="15.75" customHeight="1" x14ac:dyDescent="0.3">
      <c r="B20" s="86" t="s">
        <v>742</v>
      </c>
      <c r="H20" s="379" t="s">
        <v>739</v>
      </c>
      <c r="I20" s="100">
        <v>6</v>
      </c>
      <c r="J20" s="100">
        <v>6</v>
      </c>
      <c r="K20" s="100"/>
      <c r="L20" s="100"/>
      <c r="M20" s="100">
        <v>3337</v>
      </c>
      <c r="N20" s="132">
        <v>12</v>
      </c>
    </row>
    <row r="21" spans="1:20" ht="15.75" customHeight="1" x14ac:dyDescent="0.3">
      <c r="B21" s="257" t="s">
        <v>1459</v>
      </c>
      <c r="H21" s="143" t="s">
        <v>741</v>
      </c>
      <c r="I21" s="102">
        <v>6</v>
      </c>
      <c r="J21" s="102">
        <v>3</v>
      </c>
      <c r="K21" s="102"/>
      <c r="L21" s="102">
        <v>3</v>
      </c>
      <c r="M21" s="102">
        <v>3193</v>
      </c>
      <c r="N21" s="103">
        <v>6</v>
      </c>
    </row>
    <row r="22" spans="1:20" ht="15.75" customHeight="1" x14ac:dyDescent="0.3">
      <c r="B22" s="92" t="s">
        <v>1460</v>
      </c>
      <c r="H22" s="143" t="s">
        <v>740</v>
      </c>
      <c r="I22" s="102">
        <v>6</v>
      </c>
      <c r="J22" s="102">
        <v>3</v>
      </c>
      <c r="K22" s="102"/>
      <c r="L22" s="102">
        <v>3</v>
      </c>
      <c r="M22" s="102">
        <v>3035</v>
      </c>
      <c r="N22" s="103">
        <v>6</v>
      </c>
    </row>
    <row r="23" spans="1:20" ht="15.75" customHeight="1" x14ac:dyDescent="0.3">
      <c r="H23" s="143" t="s">
        <v>423</v>
      </c>
      <c r="I23" s="157">
        <v>6</v>
      </c>
      <c r="J23" s="157">
        <v>3</v>
      </c>
      <c r="K23" s="157"/>
      <c r="L23" s="157">
        <v>3</v>
      </c>
      <c r="M23" s="157">
        <v>2994</v>
      </c>
      <c r="N23" s="163">
        <v>6</v>
      </c>
    </row>
    <row r="24" spans="1:20" ht="15.75" customHeight="1" x14ac:dyDescent="0.3">
      <c r="H24" s="143" t="s">
        <v>738</v>
      </c>
      <c r="I24" s="102">
        <v>6</v>
      </c>
      <c r="J24" s="102">
        <v>2</v>
      </c>
      <c r="K24" s="102"/>
      <c r="L24" s="102">
        <v>4</v>
      </c>
      <c r="M24" s="102">
        <v>2522</v>
      </c>
      <c r="N24" s="103">
        <v>4</v>
      </c>
    </row>
    <row r="25" spans="1:20" ht="15.75" customHeight="1" x14ac:dyDescent="0.3">
      <c r="H25" s="144" t="s">
        <v>737</v>
      </c>
      <c r="I25" s="104">
        <v>6</v>
      </c>
      <c r="J25" s="104">
        <v>1</v>
      </c>
      <c r="K25" s="104"/>
      <c r="L25" s="104">
        <v>5</v>
      </c>
      <c r="M25" s="104">
        <v>3035</v>
      </c>
      <c r="N25" s="105">
        <v>2</v>
      </c>
    </row>
    <row r="26" spans="1:20" ht="15.75" customHeight="1" x14ac:dyDescent="0.3">
      <c r="H26" s="175"/>
    </row>
    <row r="27" spans="1:20" ht="15.75" customHeight="1" x14ac:dyDescent="0.3">
      <c r="A27" s="148"/>
      <c r="B27" s="148"/>
      <c r="C27" s="148"/>
      <c r="D27" s="148"/>
      <c r="E27" s="148"/>
      <c r="F27" s="148"/>
      <c r="G27" s="149"/>
      <c r="H27" s="148"/>
      <c r="I27" s="148"/>
      <c r="J27" s="148"/>
      <c r="K27" s="148"/>
      <c r="L27" s="148"/>
      <c r="M27" s="148"/>
      <c r="N27" s="148"/>
      <c r="P27" s="147"/>
    </row>
    <row r="28" spans="1:20" ht="15.75" customHeight="1" x14ac:dyDescent="0.3"/>
    <row r="29" spans="1:20" ht="15.75" customHeight="1" x14ac:dyDescent="0.3">
      <c r="A29" s="91" t="s">
        <v>5</v>
      </c>
      <c r="B29" s="91"/>
      <c r="C29" s="91"/>
      <c r="D29" s="91"/>
      <c r="E29" s="91"/>
      <c r="F29" s="91"/>
      <c r="G29" s="90"/>
      <c r="H29" s="91"/>
      <c r="I29" s="91"/>
      <c r="J29" s="91"/>
      <c r="K29" s="91"/>
      <c r="L29" s="91"/>
      <c r="M29" s="91"/>
      <c r="N29" s="91"/>
      <c r="O29" s="91"/>
    </row>
    <row r="30" spans="1:20" ht="15.75" customHeight="1" x14ac:dyDescent="0.3">
      <c r="A30" s="123" t="s">
        <v>743</v>
      </c>
      <c r="B30" s="124"/>
      <c r="C30" s="125">
        <v>513</v>
      </c>
      <c r="D30" s="124"/>
      <c r="E30" s="96" t="s">
        <v>12</v>
      </c>
      <c r="F30" s="126">
        <f>SUM(F31:F33)</f>
        <v>508</v>
      </c>
      <c r="G30" s="127" t="s">
        <v>181</v>
      </c>
      <c r="H30" s="123" t="s">
        <v>744</v>
      </c>
      <c r="I30" s="124"/>
      <c r="J30" s="125">
        <v>501</v>
      </c>
      <c r="K30" s="124"/>
      <c r="L30" s="96" t="s">
        <v>12</v>
      </c>
      <c r="M30" s="126">
        <f>SUM(M31:M33)</f>
        <v>490</v>
      </c>
      <c r="N30" s="112"/>
      <c r="O30" s="112"/>
      <c r="P30"/>
      <c r="Q30"/>
      <c r="R30"/>
      <c r="S30"/>
      <c r="T30"/>
    </row>
    <row r="31" spans="1:20" ht="15.75" customHeight="1" x14ac:dyDescent="0.3">
      <c r="A31" s="142" t="s">
        <v>646</v>
      </c>
      <c r="B31" s="100">
        <v>38</v>
      </c>
      <c r="C31" s="100">
        <v>37</v>
      </c>
      <c r="D31" s="100">
        <v>42</v>
      </c>
      <c r="E31" s="100">
        <v>44</v>
      </c>
      <c r="F31" s="132">
        <f>SUM(B31:E31)</f>
        <v>161</v>
      </c>
      <c r="G31" s="112"/>
      <c r="H31" s="142" t="s">
        <v>634</v>
      </c>
      <c r="I31" s="100">
        <v>42</v>
      </c>
      <c r="J31" s="100">
        <v>39</v>
      </c>
      <c r="K31" s="100">
        <v>41</v>
      </c>
      <c r="L31" s="100">
        <v>44</v>
      </c>
      <c r="M31" s="132">
        <f>SUM(I31:L31)</f>
        <v>166</v>
      </c>
      <c r="N31" s="112"/>
      <c r="O31" s="112"/>
      <c r="P31"/>
      <c r="Q31"/>
      <c r="R31"/>
      <c r="S31"/>
      <c r="T31"/>
    </row>
    <row r="32" spans="1:20" ht="15.75" customHeight="1" x14ac:dyDescent="0.3">
      <c r="A32" s="143" t="s">
        <v>630</v>
      </c>
      <c r="B32" s="102">
        <v>43</v>
      </c>
      <c r="C32" s="102">
        <v>37</v>
      </c>
      <c r="D32" s="102">
        <v>42</v>
      </c>
      <c r="E32" s="102">
        <v>45</v>
      </c>
      <c r="F32" s="103">
        <f>SUM(B32:E32)</f>
        <v>167</v>
      </c>
      <c r="G32" s="112"/>
      <c r="H32" s="143" t="s">
        <v>652</v>
      </c>
      <c r="I32" s="102">
        <v>41</v>
      </c>
      <c r="J32" s="102">
        <v>42</v>
      </c>
      <c r="K32" s="102">
        <v>43</v>
      </c>
      <c r="L32" s="102">
        <v>44</v>
      </c>
      <c r="M32" s="103">
        <f>SUM(I32:L32)</f>
        <v>170</v>
      </c>
      <c r="N32" s="112"/>
      <c r="O32" s="112"/>
      <c r="P32"/>
      <c r="Q32"/>
      <c r="R32"/>
      <c r="S32"/>
      <c r="T32"/>
    </row>
    <row r="33" spans="1:20" ht="15.75" customHeight="1" x14ac:dyDescent="0.3">
      <c r="A33" s="144" t="s">
        <v>613</v>
      </c>
      <c r="B33" s="104">
        <v>46</v>
      </c>
      <c r="C33" s="104">
        <v>43</v>
      </c>
      <c r="D33" s="104">
        <v>45</v>
      </c>
      <c r="E33" s="104">
        <v>46</v>
      </c>
      <c r="F33" s="105">
        <f>SUM(B33:E33)</f>
        <v>180</v>
      </c>
      <c r="G33" s="112"/>
      <c r="H33" s="144" t="s">
        <v>688</v>
      </c>
      <c r="I33" s="104">
        <v>40</v>
      </c>
      <c r="J33" s="104">
        <v>35</v>
      </c>
      <c r="K33" s="104">
        <v>40</v>
      </c>
      <c r="L33" s="104">
        <v>39</v>
      </c>
      <c r="M33" s="105">
        <f>SUM(I33:L33)</f>
        <v>154</v>
      </c>
      <c r="N33" s="112"/>
      <c r="O33" s="112"/>
      <c r="P33"/>
      <c r="Q33"/>
      <c r="R33"/>
      <c r="S33"/>
      <c r="T33"/>
    </row>
    <row r="34" spans="1:20" ht="15.75" customHeight="1" x14ac:dyDescent="0.3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/>
      <c r="Q34"/>
      <c r="R34"/>
      <c r="S34"/>
      <c r="T34"/>
    </row>
    <row r="35" spans="1:20" ht="15.75" customHeight="1" x14ac:dyDescent="0.3">
      <c r="A35" s="123" t="s">
        <v>745</v>
      </c>
      <c r="B35" s="124"/>
      <c r="C35" s="125">
        <v>493</v>
      </c>
      <c r="D35" s="124"/>
      <c r="E35" s="96" t="s">
        <v>12</v>
      </c>
      <c r="F35" s="126">
        <f>SUM(F36:F38)</f>
        <v>505</v>
      </c>
      <c r="G35" s="127" t="s">
        <v>181</v>
      </c>
      <c r="H35" s="123" t="s">
        <v>746</v>
      </c>
      <c r="I35" s="124"/>
      <c r="J35" s="125">
        <v>500</v>
      </c>
      <c r="K35" s="124"/>
      <c r="L35" s="96" t="s">
        <v>12</v>
      </c>
      <c r="M35" s="126">
        <f>SUM(M36:M38)</f>
        <v>516</v>
      </c>
      <c r="N35" s="112"/>
      <c r="O35" s="112"/>
      <c r="P35"/>
      <c r="Q35"/>
      <c r="R35"/>
      <c r="S35"/>
      <c r="T35"/>
    </row>
    <row r="36" spans="1:20" ht="15.75" customHeight="1" x14ac:dyDescent="0.3">
      <c r="A36" s="142" t="s">
        <v>340</v>
      </c>
      <c r="B36" s="100">
        <v>39</v>
      </c>
      <c r="C36" s="100">
        <v>37</v>
      </c>
      <c r="D36" s="100">
        <v>42</v>
      </c>
      <c r="E36" s="100">
        <v>45</v>
      </c>
      <c r="F36" s="132">
        <f>SUM(B36:E36)</f>
        <v>163</v>
      </c>
      <c r="G36" s="112"/>
      <c r="H36" s="142" t="s">
        <v>209</v>
      </c>
      <c r="I36" s="100">
        <v>43</v>
      </c>
      <c r="J36" s="100">
        <v>47</v>
      </c>
      <c r="K36" s="100">
        <v>39</v>
      </c>
      <c r="L36" s="100">
        <v>43</v>
      </c>
      <c r="M36" s="132">
        <f>SUM(I36:L36)</f>
        <v>172</v>
      </c>
      <c r="N36" s="112"/>
      <c r="O36" s="112"/>
      <c r="P36"/>
      <c r="Q36"/>
      <c r="R36"/>
      <c r="S36"/>
      <c r="T36"/>
    </row>
    <row r="37" spans="1:20" ht="15.75" customHeight="1" x14ac:dyDescent="0.3">
      <c r="A37" s="143" t="s">
        <v>320</v>
      </c>
      <c r="B37" s="102">
        <v>41</v>
      </c>
      <c r="C37" s="102">
        <v>43</v>
      </c>
      <c r="D37" s="102">
        <v>45</v>
      </c>
      <c r="E37" s="102">
        <v>43</v>
      </c>
      <c r="F37" s="103">
        <f>SUM(B37:E37)</f>
        <v>172</v>
      </c>
      <c r="G37" s="112"/>
      <c r="H37" s="143" t="s">
        <v>210</v>
      </c>
      <c r="I37" s="102">
        <v>44</v>
      </c>
      <c r="J37" s="102">
        <v>37</v>
      </c>
      <c r="K37" s="102">
        <v>41</v>
      </c>
      <c r="L37" s="102">
        <v>45</v>
      </c>
      <c r="M37" s="103">
        <f>SUM(I37:L37)</f>
        <v>167</v>
      </c>
      <c r="N37" s="112"/>
      <c r="O37" s="112"/>
      <c r="P37"/>
      <c r="Q37"/>
      <c r="R37"/>
      <c r="S37"/>
      <c r="T37"/>
    </row>
    <row r="38" spans="1:20" ht="15.75" customHeight="1" x14ac:dyDescent="0.3">
      <c r="A38" s="144" t="s">
        <v>373</v>
      </c>
      <c r="B38" s="104">
        <v>46</v>
      </c>
      <c r="C38" s="104">
        <v>40</v>
      </c>
      <c r="D38" s="104">
        <v>42</v>
      </c>
      <c r="E38" s="104">
        <v>42</v>
      </c>
      <c r="F38" s="105">
        <f>SUM(B38:E38)</f>
        <v>170</v>
      </c>
      <c r="G38" s="112"/>
      <c r="H38" s="144" t="s">
        <v>217</v>
      </c>
      <c r="I38" s="104">
        <v>42</v>
      </c>
      <c r="J38" s="104">
        <v>45</v>
      </c>
      <c r="K38" s="104">
        <v>44</v>
      </c>
      <c r="L38" s="104">
        <v>46</v>
      </c>
      <c r="M38" s="105">
        <f>SUM(I38:L38)</f>
        <v>177</v>
      </c>
      <c r="N38" s="112"/>
      <c r="O38" s="112"/>
      <c r="P38"/>
      <c r="Q38"/>
      <c r="R38"/>
      <c r="S38"/>
      <c r="T38"/>
    </row>
    <row r="39" spans="1:20" ht="15.75" customHeight="1" x14ac:dyDescent="0.3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/>
      <c r="Q39"/>
      <c r="R39"/>
      <c r="S39"/>
      <c r="T39"/>
    </row>
    <row r="40" spans="1:20" ht="15.75" customHeight="1" x14ac:dyDescent="0.3">
      <c r="A40" s="123" t="s">
        <v>747</v>
      </c>
      <c r="B40" s="124"/>
      <c r="C40" s="125">
        <v>498</v>
      </c>
      <c r="D40" s="124"/>
      <c r="E40" s="96" t="s">
        <v>12</v>
      </c>
      <c r="F40" s="126">
        <f>SUM(F41:F43)</f>
        <v>506</v>
      </c>
      <c r="G40" s="127" t="s">
        <v>181</v>
      </c>
      <c r="H40" s="123" t="s">
        <v>748</v>
      </c>
      <c r="I40" s="124"/>
      <c r="J40" s="125">
        <v>506</v>
      </c>
      <c r="K40" s="124"/>
      <c r="L40" s="96" t="s">
        <v>12</v>
      </c>
      <c r="M40" s="126">
        <f>SUM(M41:M43)</f>
        <v>529</v>
      </c>
      <c r="N40" s="112"/>
      <c r="O40" s="112"/>
      <c r="P40"/>
      <c r="Q40"/>
      <c r="R40"/>
      <c r="S40"/>
      <c r="T40"/>
    </row>
    <row r="41" spans="1:20" ht="15.75" customHeight="1" x14ac:dyDescent="0.3">
      <c r="A41" s="142" t="s">
        <v>657</v>
      </c>
      <c r="B41" s="100">
        <v>42</v>
      </c>
      <c r="C41" s="100">
        <v>41</v>
      </c>
      <c r="D41" s="100">
        <v>41</v>
      </c>
      <c r="E41" s="100">
        <v>43</v>
      </c>
      <c r="F41" s="132">
        <f>SUM(B41:E41)</f>
        <v>167</v>
      </c>
      <c r="G41" s="112"/>
      <c r="H41" s="142" t="s">
        <v>207</v>
      </c>
      <c r="I41" s="100">
        <v>40</v>
      </c>
      <c r="J41" s="100">
        <v>37</v>
      </c>
      <c r="K41" s="100">
        <v>41</v>
      </c>
      <c r="L41" s="100">
        <v>45</v>
      </c>
      <c r="M41" s="132">
        <f>SUM(I41:L41)</f>
        <v>163</v>
      </c>
      <c r="N41" s="112"/>
      <c r="O41" s="112"/>
      <c r="P41"/>
      <c r="Q41"/>
      <c r="R41"/>
      <c r="S41"/>
      <c r="T41"/>
    </row>
    <row r="42" spans="1:20" ht="15.75" customHeight="1" x14ac:dyDescent="0.3">
      <c r="A42" s="143" t="s">
        <v>416</v>
      </c>
      <c r="B42" s="102">
        <v>45</v>
      </c>
      <c r="C42" s="102">
        <v>41</v>
      </c>
      <c r="D42" s="102">
        <v>39</v>
      </c>
      <c r="E42" s="102">
        <v>39</v>
      </c>
      <c r="F42" s="103">
        <f>SUM(B42:E42)</f>
        <v>164</v>
      </c>
      <c r="G42" s="112"/>
      <c r="H42" s="143" t="s">
        <v>627</v>
      </c>
      <c r="I42" s="102">
        <v>46</v>
      </c>
      <c r="J42" s="102">
        <v>45</v>
      </c>
      <c r="K42" s="102">
        <v>46</v>
      </c>
      <c r="L42" s="102">
        <v>43</v>
      </c>
      <c r="M42" s="103">
        <f>SUM(I42:L42)</f>
        <v>180</v>
      </c>
      <c r="N42" s="112"/>
      <c r="O42" s="112"/>
      <c r="P42"/>
      <c r="Q42"/>
      <c r="R42"/>
      <c r="S42"/>
      <c r="T42"/>
    </row>
    <row r="43" spans="1:20" ht="15.75" customHeight="1" x14ac:dyDescent="0.3">
      <c r="A43" s="144" t="s">
        <v>669</v>
      </c>
      <c r="B43" s="104">
        <v>44</v>
      </c>
      <c r="C43" s="104">
        <v>42</v>
      </c>
      <c r="D43" s="104">
        <v>45</v>
      </c>
      <c r="E43" s="104">
        <v>44</v>
      </c>
      <c r="F43" s="105">
        <f>SUM(B43:E43)</f>
        <v>175</v>
      </c>
      <c r="G43" s="112"/>
      <c r="H43" s="144" t="s">
        <v>211</v>
      </c>
      <c r="I43" s="104">
        <v>47</v>
      </c>
      <c r="J43" s="104">
        <v>46</v>
      </c>
      <c r="K43" s="104">
        <v>46</v>
      </c>
      <c r="L43" s="104">
        <v>47</v>
      </c>
      <c r="M43" s="105">
        <f>SUM(I43:L43)</f>
        <v>186</v>
      </c>
      <c r="N43" s="112"/>
      <c r="O43" s="112"/>
      <c r="P43"/>
      <c r="Q43"/>
      <c r="R43"/>
      <c r="S43"/>
      <c r="T43"/>
    </row>
    <row r="44" spans="1:20" ht="15.75" customHeight="1" x14ac:dyDescent="0.3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/>
      <c r="Q44"/>
      <c r="R44"/>
      <c r="S44"/>
      <c r="T44"/>
    </row>
    <row r="45" spans="1:20" ht="15.75" customHeight="1" x14ac:dyDescent="0.3">
      <c r="H45" s="141" t="s">
        <v>5</v>
      </c>
      <c r="I45" s="98" t="s">
        <v>187</v>
      </c>
      <c r="J45" s="98" t="s">
        <v>188</v>
      </c>
      <c r="K45" s="98" t="s">
        <v>189</v>
      </c>
      <c r="L45" s="98" t="s">
        <v>190</v>
      </c>
      <c r="M45" s="98" t="s">
        <v>11</v>
      </c>
      <c r="N45" s="99" t="s">
        <v>191</v>
      </c>
    </row>
    <row r="46" spans="1:20" ht="15.75" customHeight="1" x14ac:dyDescent="0.3">
      <c r="B46" s="86" t="s">
        <v>749</v>
      </c>
      <c r="H46" s="150" t="s">
        <v>743</v>
      </c>
      <c r="I46" s="151">
        <v>6</v>
      </c>
      <c r="J46" s="151">
        <v>5</v>
      </c>
      <c r="K46" s="151"/>
      <c r="L46" s="151">
        <v>1</v>
      </c>
      <c r="M46" s="151">
        <v>3078</v>
      </c>
      <c r="N46" s="152">
        <v>10</v>
      </c>
      <c r="O46" s="112"/>
      <c r="P46"/>
    </row>
    <row r="47" spans="1:20" ht="15.75" customHeight="1" x14ac:dyDescent="0.3">
      <c r="B47" s="257" t="s">
        <v>1461</v>
      </c>
      <c r="H47" s="153" t="s">
        <v>748</v>
      </c>
      <c r="I47" s="114">
        <v>6</v>
      </c>
      <c r="J47" s="114">
        <v>4</v>
      </c>
      <c r="K47" s="114"/>
      <c r="L47" s="114">
        <v>2</v>
      </c>
      <c r="M47" s="114">
        <v>3067</v>
      </c>
      <c r="N47" s="115">
        <v>8</v>
      </c>
      <c r="O47" s="112"/>
      <c r="P47"/>
    </row>
    <row r="48" spans="1:20" ht="15.75" customHeight="1" x14ac:dyDescent="0.3">
      <c r="B48" s="92" t="s">
        <v>1460</v>
      </c>
      <c r="H48" s="153" t="s">
        <v>744</v>
      </c>
      <c r="I48" s="114">
        <v>6</v>
      </c>
      <c r="J48" s="114">
        <v>3</v>
      </c>
      <c r="K48" s="114"/>
      <c r="L48" s="114">
        <v>3</v>
      </c>
      <c r="M48" s="114">
        <v>3028</v>
      </c>
      <c r="N48" s="115">
        <v>6</v>
      </c>
      <c r="O48" s="112"/>
      <c r="P48"/>
    </row>
    <row r="49" spans="1:16" ht="15.75" customHeight="1" x14ac:dyDescent="0.3">
      <c r="H49" s="153" t="s">
        <v>745</v>
      </c>
      <c r="I49" s="114">
        <v>6</v>
      </c>
      <c r="J49" s="114">
        <v>2</v>
      </c>
      <c r="K49" s="114"/>
      <c r="L49" s="114">
        <v>4</v>
      </c>
      <c r="M49" s="114">
        <v>3019</v>
      </c>
      <c r="N49" s="115">
        <v>4</v>
      </c>
      <c r="O49" s="112"/>
      <c r="P49"/>
    </row>
    <row r="50" spans="1:16" ht="15.75" customHeight="1" x14ac:dyDescent="0.3">
      <c r="H50" s="153" t="s">
        <v>746</v>
      </c>
      <c r="I50" s="114">
        <v>6</v>
      </c>
      <c r="J50" s="114">
        <v>2</v>
      </c>
      <c r="K50" s="114"/>
      <c r="L50" s="114">
        <v>4</v>
      </c>
      <c r="M50" s="114">
        <v>3000</v>
      </c>
      <c r="N50" s="115">
        <v>4</v>
      </c>
      <c r="O50" s="112"/>
      <c r="P50"/>
    </row>
    <row r="51" spans="1:16" ht="15.75" customHeight="1" x14ac:dyDescent="0.3">
      <c r="H51" s="154" t="s">
        <v>747</v>
      </c>
      <c r="I51" s="117">
        <v>6</v>
      </c>
      <c r="J51" s="117">
        <v>2</v>
      </c>
      <c r="K51" s="117"/>
      <c r="L51" s="117">
        <v>4</v>
      </c>
      <c r="M51" s="117">
        <v>2995</v>
      </c>
      <c r="N51" s="118">
        <v>4</v>
      </c>
      <c r="O51" s="112"/>
      <c r="P51"/>
    </row>
    <row r="52" spans="1:16" ht="15.75" customHeight="1" x14ac:dyDescent="0.3"/>
    <row r="53" spans="1:16" ht="15.75" customHeight="1" x14ac:dyDescent="0.3">
      <c r="A53" s="86" t="s">
        <v>673</v>
      </c>
      <c r="E53" s="87"/>
      <c r="G53" s="155" t="s">
        <v>1547</v>
      </c>
    </row>
    <row r="54" spans="1:16" ht="15.75" customHeight="1" x14ac:dyDescent="0.3">
      <c r="A54" s="86" t="s">
        <v>1548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BE40266F-46FD-494E-8582-6992E4DF1B9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6D239-0B3D-48AC-96B5-5A67F19D7DEE}">
  <sheetPr codeName="Sheet22"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86" customWidth="1"/>
    <col min="2" max="6" width="5" style="86" customWidth="1"/>
    <col min="7" max="7" width="4.7109375" style="87" customWidth="1"/>
    <col min="8" max="8" width="20.7109375" style="86" customWidth="1"/>
    <col min="9" max="14" width="5" style="86" customWidth="1"/>
    <col min="15" max="22" width="4.140625" style="86" customWidth="1"/>
    <col min="23" max="25" width="10.28515625" style="86"/>
  </cols>
  <sheetData>
    <row r="1" spans="1:25" ht="18" x14ac:dyDescent="0.35">
      <c r="A1" s="84" t="s">
        <v>736</v>
      </c>
      <c r="B1" s="84"/>
      <c r="C1" s="84"/>
      <c r="D1" s="85"/>
      <c r="E1" s="85"/>
      <c r="F1" s="85"/>
      <c r="G1" s="121"/>
      <c r="H1" s="85"/>
      <c r="I1" s="85"/>
      <c r="J1" s="85" t="s">
        <v>1546</v>
      </c>
      <c r="K1" s="84"/>
      <c r="L1" s="85"/>
      <c r="M1" s="85"/>
      <c r="N1" s="84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5">
      <c r="A2" s="392" t="s">
        <v>1</v>
      </c>
      <c r="I2" s="88" t="s">
        <v>582</v>
      </c>
      <c r="J2" s="122">
        <v>4</v>
      </c>
    </row>
    <row r="3" spans="1:25" ht="15.75" customHeight="1" x14ac:dyDescent="0.3">
      <c r="A3" s="91" t="s">
        <v>43</v>
      </c>
      <c r="B3" s="91"/>
      <c r="C3" s="91"/>
      <c r="D3" s="91"/>
      <c r="E3" s="91"/>
      <c r="F3" s="91"/>
      <c r="G3" s="90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ht="15.75" customHeight="1" x14ac:dyDescent="0.3">
      <c r="A4" s="123" t="s">
        <v>750</v>
      </c>
      <c r="B4" s="124"/>
      <c r="C4" s="125">
        <v>477</v>
      </c>
      <c r="D4" s="124"/>
      <c r="E4" s="96" t="s">
        <v>12</v>
      </c>
      <c r="F4" s="126">
        <f>SUM(F5:F7)</f>
        <v>469</v>
      </c>
      <c r="G4" s="127" t="s">
        <v>181</v>
      </c>
      <c r="H4" s="112" t="s">
        <v>751</v>
      </c>
      <c r="I4" s="112"/>
      <c r="J4" s="158">
        <v>449</v>
      </c>
      <c r="K4" s="112"/>
      <c r="L4" s="112"/>
      <c r="M4" s="332">
        <v>449</v>
      </c>
      <c r="N4" s="112"/>
      <c r="O4" s="112"/>
      <c r="P4"/>
      <c r="Q4"/>
      <c r="R4"/>
      <c r="S4"/>
      <c r="T4"/>
    </row>
    <row r="5" spans="1:25" ht="15.75" customHeight="1" x14ac:dyDescent="0.3">
      <c r="A5" s="142" t="s">
        <v>314</v>
      </c>
      <c r="B5" s="100">
        <v>36</v>
      </c>
      <c r="C5" s="100">
        <v>38</v>
      </c>
      <c r="D5" s="100">
        <v>37</v>
      </c>
      <c r="E5" s="100">
        <v>43</v>
      </c>
      <c r="F5" s="132">
        <f>SUM(B5:E5)</f>
        <v>154</v>
      </c>
      <c r="G5" s="112"/>
      <c r="H5" s="112"/>
      <c r="I5" s="112"/>
      <c r="J5" s="112"/>
      <c r="K5" s="112"/>
      <c r="L5" s="112"/>
      <c r="M5" s="112"/>
      <c r="N5" s="112"/>
      <c r="O5" s="112"/>
      <c r="P5"/>
      <c r="Q5"/>
      <c r="R5"/>
      <c r="S5"/>
      <c r="T5"/>
    </row>
    <row r="6" spans="1:25" ht="15.75" customHeight="1" x14ac:dyDescent="0.3">
      <c r="A6" s="143" t="s">
        <v>698</v>
      </c>
      <c r="B6" s="102">
        <v>33</v>
      </c>
      <c r="C6" s="102">
        <v>37</v>
      </c>
      <c r="D6" s="102">
        <v>39</v>
      </c>
      <c r="E6" s="102">
        <v>41</v>
      </c>
      <c r="F6" s="103">
        <f>SUM(B6:E6)</f>
        <v>150</v>
      </c>
      <c r="G6" s="112"/>
      <c r="H6" s="112"/>
      <c r="I6" s="112"/>
      <c r="J6" s="112"/>
      <c r="K6" s="112"/>
      <c r="L6" s="112"/>
      <c r="M6" s="112"/>
      <c r="N6" s="112"/>
      <c r="O6" s="112"/>
      <c r="P6"/>
      <c r="Q6"/>
      <c r="R6"/>
      <c r="S6"/>
      <c r="T6"/>
    </row>
    <row r="7" spans="1:25" ht="15.75" customHeight="1" x14ac:dyDescent="0.3">
      <c r="A7" s="144" t="s">
        <v>159</v>
      </c>
      <c r="B7" s="104">
        <v>41</v>
      </c>
      <c r="C7" s="104">
        <v>43</v>
      </c>
      <c r="D7" s="104">
        <v>36</v>
      </c>
      <c r="E7" s="104">
        <v>45</v>
      </c>
      <c r="F7" s="105">
        <f>SUM(B7:E7)</f>
        <v>165</v>
      </c>
      <c r="G7" s="112"/>
      <c r="H7" s="112"/>
      <c r="I7" s="112"/>
      <c r="J7" s="112"/>
      <c r="K7" s="112"/>
      <c r="L7" s="112"/>
      <c r="M7" s="112"/>
      <c r="N7" s="112"/>
      <c r="O7" s="112"/>
      <c r="P7"/>
      <c r="Q7"/>
      <c r="R7"/>
      <c r="S7"/>
      <c r="T7"/>
    </row>
    <row r="8" spans="1:25" ht="15.75" customHeight="1" x14ac:dyDescent="0.3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/>
      <c r="Q8"/>
      <c r="R8"/>
      <c r="S8"/>
      <c r="T8"/>
    </row>
    <row r="9" spans="1:25" ht="15.75" customHeight="1" x14ac:dyDescent="0.3">
      <c r="A9" s="123" t="s">
        <v>448</v>
      </c>
      <c r="B9" s="124"/>
      <c r="C9" s="125">
        <v>447</v>
      </c>
      <c r="D9" s="124"/>
      <c r="E9" s="96" t="s">
        <v>12</v>
      </c>
      <c r="F9" s="126">
        <f>SUM(F10:F12)</f>
        <v>455</v>
      </c>
      <c r="G9" s="127" t="s">
        <v>181</v>
      </c>
      <c r="H9" s="123" t="s">
        <v>752</v>
      </c>
      <c r="I9" s="124"/>
      <c r="J9" s="125">
        <v>477</v>
      </c>
      <c r="K9" s="124"/>
      <c r="L9" s="96" t="s">
        <v>12</v>
      </c>
      <c r="M9" s="126">
        <f>SUM(M10:M12)</f>
        <v>468</v>
      </c>
      <c r="N9" s="112"/>
      <c r="O9" s="112"/>
      <c r="P9"/>
      <c r="Q9"/>
      <c r="R9"/>
      <c r="S9"/>
      <c r="T9"/>
    </row>
    <row r="10" spans="1:25" ht="15.75" customHeight="1" x14ac:dyDescent="0.3">
      <c r="A10" s="142" t="s">
        <v>408</v>
      </c>
      <c r="B10" s="100">
        <v>42</v>
      </c>
      <c r="C10" s="100">
        <v>38</v>
      </c>
      <c r="D10" s="100">
        <v>39</v>
      </c>
      <c r="E10" s="100">
        <v>32</v>
      </c>
      <c r="F10" s="132">
        <f>SUM(B10:E10)</f>
        <v>151</v>
      </c>
      <c r="G10" s="112"/>
      <c r="H10" s="142" t="s">
        <v>109</v>
      </c>
      <c r="I10" s="100">
        <v>42</v>
      </c>
      <c r="J10" s="100">
        <v>40</v>
      </c>
      <c r="K10" s="100">
        <v>43</v>
      </c>
      <c r="L10" s="100">
        <v>39</v>
      </c>
      <c r="M10" s="132">
        <f>SUM(I10:L10)</f>
        <v>164</v>
      </c>
      <c r="N10" s="112"/>
      <c r="O10" s="112"/>
      <c r="P10"/>
      <c r="Q10"/>
      <c r="R10"/>
      <c r="S10"/>
      <c r="T10"/>
    </row>
    <row r="11" spans="1:25" ht="15.75" customHeight="1" x14ac:dyDescent="0.3">
      <c r="A11" s="143" t="s">
        <v>561</v>
      </c>
      <c r="B11" s="102">
        <v>44</v>
      </c>
      <c r="C11" s="102">
        <v>43</v>
      </c>
      <c r="D11" s="102">
        <v>43</v>
      </c>
      <c r="E11" s="102">
        <v>35</v>
      </c>
      <c r="F11" s="103">
        <f>SUM(B11:E11)</f>
        <v>165</v>
      </c>
      <c r="G11" s="112"/>
      <c r="H11" s="143" t="s">
        <v>157</v>
      </c>
      <c r="I11" s="102">
        <v>34</v>
      </c>
      <c r="J11" s="102">
        <v>34</v>
      </c>
      <c r="K11" s="102">
        <v>38</v>
      </c>
      <c r="L11" s="102">
        <v>40</v>
      </c>
      <c r="M11" s="103">
        <f>SUM(I11:L11)</f>
        <v>146</v>
      </c>
      <c r="N11" s="112"/>
      <c r="O11" s="112"/>
      <c r="P11"/>
      <c r="Q11"/>
      <c r="R11"/>
      <c r="S11"/>
      <c r="T11"/>
    </row>
    <row r="12" spans="1:25" ht="15.75" customHeight="1" x14ac:dyDescent="0.3">
      <c r="A12" s="144" t="s">
        <v>719</v>
      </c>
      <c r="B12" s="104">
        <v>39</v>
      </c>
      <c r="C12" s="104">
        <v>36</v>
      </c>
      <c r="D12" s="104">
        <v>36</v>
      </c>
      <c r="E12" s="104">
        <v>28</v>
      </c>
      <c r="F12" s="105">
        <f>SUM(B12:E12)</f>
        <v>139</v>
      </c>
      <c r="G12" s="112"/>
      <c r="H12" s="144" t="s">
        <v>62</v>
      </c>
      <c r="I12" s="104">
        <v>39</v>
      </c>
      <c r="J12" s="104">
        <v>43</v>
      </c>
      <c r="K12" s="104">
        <v>40</v>
      </c>
      <c r="L12" s="104">
        <v>36</v>
      </c>
      <c r="M12" s="105">
        <f>SUM(I12:L12)</f>
        <v>158</v>
      </c>
      <c r="N12" s="112"/>
      <c r="O12" s="112"/>
      <c r="P12"/>
      <c r="Q12"/>
      <c r="R12"/>
      <c r="S12"/>
      <c r="T12"/>
    </row>
    <row r="13" spans="1:25" ht="15.75" customHeight="1" x14ac:dyDescent="0.3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/>
      <c r="Q13"/>
      <c r="R13"/>
      <c r="S13"/>
      <c r="T13"/>
    </row>
    <row r="14" spans="1:25" ht="15.75" customHeight="1" x14ac:dyDescent="0.3">
      <c r="A14" s="123" t="s">
        <v>753</v>
      </c>
      <c r="B14" s="124"/>
      <c r="C14" s="125">
        <v>489</v>
      </c>
      <c r="D14" s="124"/>
      <c r="E14" s="96" t="s">
        <v>12</v>
      </c>
      <c r="F14" s="126">
        <f>SUM(F15:F17)</f>
        <v>496</v>
      </c>
      <c r="G14" s="127" t="s">
        <v>181</v>
      </c>
      <c r="H14" s="123" t="s">
        <v>754</v>
      </c>
      <c r="I14" s="124"/>
      <c r="J14" s="125">
        <v>484</v>
      </c>
      <c r="K14" s="124"/>
      <c r="L14" s="96" t="s">
        <v>12</v>
      </c>
      <c r="M14" s="126">
        <f>SUM(M15:M17)</f>
        <v>468</v>
      </c>
      <c r="N14" s="112"/>
      <c r="O14" s="112"/>
      <c r="P14"/>
      <c r="Q14"/>
      <c r="R14"/>
      <c r="S14"/>
      <c r="T14"/>
    </row>
    <row r="15" spans="1:25" ht="15.75" customHeight="1" x14ac:dyDescent="0.3">
      <c r="A15" s="142" t="s">
        <v>700</v>
      </c>
      <c r="B15" s="100">
        <v>40</v>
      </c>
      <c r="C15" s="100">
        <v>29</v>
      </c>
      <c r="D15" s="100">
        <v>40</v>
      </c>
      <c r="E15" s="100">
        <v>40</v>
      </c>
      <c r="F15" s="132">
        <f>SUM(B15:E15)</f>
        <v>149</v>
      </c>
      <c r="G15" s="112"/>
      <c r="H15" s="142" t="s">
        <v>645</v>
      </c>
      <c r="I15" s="100">
        <v>40</v>
      </c>
      <c r="J15" s="100">
        <v>41</v>
      </c>
      <c r="K15" s="100">
        <v>34</v>
      </c>
      <c r="L15" s="100">
        <v>46</v>
      </c>
      <c r="M15" s="132">
        <f>SUM(I15:L15)</f>
        <v>161</v>
      </c>
      <c r="N15" s="112"/>
      <c r="O15" s="112"/>
      <c r="P15"/>
      <c r="Q15"/>
      <c r="R15"/>
      <c r="S15"/>
      <c r="T15"/>
    </row>
    <row r="16" spans="1:25" ht="15.75" customHeight="1" x14ac:dyDescent="0.3">
      <c r="A16" s="143" t="s">
        <v>640</v>
      </c>
      <c r="B16" s="102">
        <v>45</v>
      </c>
      <c r="C16" s="102">
        <v>45</v>
      </c>
      <c r="D16" s="102">
        <v>43</v>
      </c>
      <c r="E16" s="102">
        <v>43</v>
      </c>
      <c r="F16" s="103">
        <f>SUM(B16:E16)</f>
        <v>176</v>
      </c>
      <c r="G16" s="112"/>
      <c r="H16" s="143" t="s">
        <v>681</v>
      </c>
      <c r="I16" s="102">
        <v>40</v>
      </c>
      <c r="J16" s="102">
        <v>38</v>
      </c>
      <c r="K16" s="102">
        <v>40</v>
      </c>
      <c r="L16" s="102">
        <v>35</v>
      </c>
      <c r="M16" s="103">
        <f>SUM(I16:L16)</f>
        <v>153</v>
      </c>
      <c r="N16" s="112"/>
      <c r="O16" s="112"/>
      <c r="P16"/>
      <c r="Q16"/>
      <c r="R16"/>
      <c r="S16"/>
      <c r="T16"/>
    </row>
    <row r="17" spans="1:20" ht="15.75" customHeight="1" x14ac:dyDescent="0.3">
      <c r="A17" s="144" t="s">
        <v>672</v>
      </c>
      <c r="B17" s="104">
        <v>43</v>
      </c>
      <c r="C17" s="104">
        <v>44</v>
      </c>
      <c r="D17" s="104">
        <v>43</v>
      </c>
      <c r="E17" s="104">
        <v>41</v>
      </c>
      <c r="F17" s="105">
        <f>SUM(B17:E17)</f>
        <v>171</v>
      </c>
      <c r="G17" s="112"/>
      <c r="H17" s="144" t="s">
        <v>707</v>
      </c>
      <c r="I17" s="104">
        <v>41</v>
      </c>
      <c r="J17" s="104">
        <v>34</v>
      </c>
      <c r="K17" s="104">
        <v>39</v>
      </c>
      <c r="L17" s="104">
        <v>40</v>
      </c>
      <c r="M17" s="105">
        <f>SUM(I17:L17)</f>
        <v>154</v>
      </c>
      <c r="N17" s="112"/>
      <c r="O17" s="112"/>
      <c r="P17"/>
      <c r="Q17"/>
      <c r="R17"/>
      <c r="S17"/>
      <c r="T17"/>
    </row>
    <row r="18" spans="1:20" ht="15.75" customHeight="1" x14ac:dyDescent="0.3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/>
      <c r="Q18"/>
      <c r="R18"/>
      <c r="S18"/>
      <c r="T18"/>
    </row>
    <row r="19" spans="1:20" ht="15.75" customHeight="1" x14ac:dyDescent="0.3">
      <c r="H19" s="141" t="s">
        <v>43</v>
      </c>
      <c r="I19" s="98" t="s">
        <v>187</v>
      </c>
      <c r="J19" s="98" t="s">
        <v>188</v>
      </c>
      <c r="K19" s="98" t="s">
        <v>189</v>
      </c>
      <c r="L19" s="98" t="s">
        <v>190</v>
      </c>
      <c r="M19" s="98" t="s">
        <v>11</v>
      </c>
      <c r="N19" s="99" t="s">
        <v>191</v>
      </c>
    </row>
    <row r="20" spans="1:20" ht="15.75" customHeight="1" x14ac:dyDescent="0.3">
      <c r="B20" s="86" t="s">
        <v>755</v>
      </c>
      <c r="H20" s="150" t="s">
        <v>753</v>
      </c>
      <c r="I20" s="151">
        <v>6</v>
      </c>
      <c r="J20" s="151">
        <v>6</v>
      </c>
      <c r="K20" s="151"/>
      <c r="L20" s="151"/>
      <c r="M20" s="151">
        <v>2962</v>
      </c>
      <c r="N20" s="152">
        <v>12</v>
      </c>
      <c r="O20" s="112"/>
      <c r="P20"/>
    </row>
    <row r="21" spans="1:20" ht="15.75" customHeight="1" x14ac:dyDescent="0.3">
      <c r="B21" s="257" t="s">
        <v>1462</v>
      </c>
      <c r="H21" s="153" t="s">
        <v>754</v>
      </c>
      <c r="I21" s="114">
        <v>6</v>
      </c>
      <c r="J21" s="114">
        <v>4</v>
      </c>
      <c r="K21" s="114"/>
      <c r="L21" s="114">
        <v>2</v>
      </c>
      <c r="M21" s="114">
        <v>2928</v>
      </c>
      <c r="N21" s="115">
        <v>8</v>
      </c>
      <c r="O21" s="112"/>
      <c r="P21"/>
    </row>
    <row r="22" spans="1:20" ht="15.75" customHeight="1" x14ac:dyDescent="0.3">
      <c r="B22" s="92" t="s">
        <v>1460</v>
      </c>
      <c r="H22" s="153" t="s">
        <v>750</v>
      </c>
      <c r="I22" s="114">
        <v>6</v>
      </c>
      <c r="J22" s="114">
        <v>3</v>
      </c>
      <c r="K22" s="114"/>
      <c r="L22" s="114">
        <v>3</v>
      </c>
      <c r="M22" s="114">
        <v>2839</v>
      </c>
      <c r="N22" s="115">
        <v>6</v>
      </c>
      <c r="O22" s="112"/>
      <c r="P22"/>
    </row>
    <row r="23" spans="1:20" ht="15.75" customHeight="1" x14ac:dyDescent="0.3">
      <c r="H23" s="153" t="s">
        <v>752</v>
      </c>
      <c r="I23" s="114">
        <v>6</v>
      </c>
      <c r="J23" s="114">
        <v>3</v>
      </c>
      <c r="K23" s="114"/>
      <c r="L23" s="114">
        <v>3</v>
      </c>
      <c r="M23" s="114">
        <v>2763</v>
      </c>
      <c r="N23" s="115">
        <v>6</v>
      </c>
      <c r="O23" s="112"/>
      <c r="P23"/>
    </row>
    <row r="24" spans="1:20" ht="15.75" customHeight="1" x14ac:dyDescent="0.3">
      <c r="H24" s="153" t="s">
        <v>448</v>
      </c>
      <c r="I24" s="114">
        <v>6</v>
      </c>
      <c r="J24" s="114">
        <v>1</v>
      </c>
      <c r="K24" s="114"/>
      <c r="L24" s="114">
        <v>5</v>
      </c>
      <c r="M24" s="114">
        <v>2728</v>
      </c>
      <c r="N24" s="115">
        <v>2</v>
      </c>
      <c r="O24" s="112"/>
      <c r="P24"/>
    </row>
    <row r="25" spans="1:20" ht="15.75" customHeight="1" x14ac:dyDescent="0.3">
      <c r="H25" s="154" t="s">
        <v>751</v>
      </c>
      <c r="I25" s="117">
        <v>6</v>
      </c>
      <c r="J25" s="117">
        <v>1</v>
      </c>
      <c r="K25" s="117"/>
      <c r="L25" s="117">
        <v>5</v>
      </c>
      <c r="M25" s="117">
        <v>2694</v>
      </c>
      <c r="N25" s="118">
        <v>2</v>
      </c>
      <c r="O25" s="112"/>
      <c r="P25"/>
    </row>
    <row r="26" spans="1:20" ht="15.75" customHeight="1" x14ac:dyDescent="0.3">
      <c r="H26" s="175"/>
    </row>
    <row r="27" spans="1:20" ht="15.75" customHeight="1" x14ac:dyDescent="0.3">
      <c r="A27" s="86" t="s">
        <v>673</v>
      </c>
      <c r="E27" s="87"/>
      <c r="G27" s="155" t="s">
        <v>1547</v>
      </c>
      <c r="H27" s="175"/>
    </row>
    <row r="28" spans="1:20" ht="15.75" customHeight="1" x14ac:dyDescent="0.3">
      <c r="A28" s="86" t="s">
        <v>1548</v>
      </c>
      <c r="H28" s="112"/>
      <c r="I28" s="112"/>
      <c r="J28" s="112"/>
      <c r="K28" s="112"/>
      <c r="L28" s="112"/>
      <c r="M28" s="112"/>
      <c r="N28" s="112"/>
      <c r="O28" s="112"/>
      <c r="P28"/>
    </row>
    <row r="29" spans="1:20" ht="15.75" customHeight="1" x14ac:dyDescent="0.3">
      <c r="A29" s="112"/>
      <c r="B29" s="112"/>
      <c r="C29" s="112"/>
      <c r="D29" s="112"/>
      <c r="E29" s="112"/>
      <c r="F29" s="112"/>
      <c r="G29" s="127"/>
      <c r="H29" s="112"/>
      <c r="I29" s="112"/>
      <c r="J29" s="112"/>
      <c r="K29" s="112"/>
      <c r="L29" s="112"/>
      <c r="M29" s="112"/>
      <c r="N29" s="112"/>
      <c r="O29" s="112"/>
      <c r="P29"/>
    </row>
    <row r="30" spans="1:20" ht="15.75" customHeight="1" x14ac:dyDescent="0.3">
      <c r="A30" s="112"/>
      <c r="B30" s="112"/>
      <c r="C30" s="112"/>
      <c r="D30" s="112"/>
      <c r="E30" s="112"/>
      <c r="F30" s="112"/>
      <c r="G30" s="127"/>
      <c r="H30" s="112"/>
      <c r="I30" s="112"/>
      <c r="J30" s="112"/>
      <c r="K30" s="112"/>
      <c r="L30" s="112"/>
      <c r="M30" s="112"/>
      <c r="N30" s="112"/>
      <c r="O30" s="112"/>
      <c r="P30"/>
      <c r="Q30"/>
      <c r="R30"/>
      <c r="S30"/>
      <c r="T30"/>
    </row>
    <row r="31" spans="1:20" ht="15.75" customHeight="1" x14ac:dyDescent="0.3">
      <c r="A31" s="112"/>
      <c r="B31" s="112"/>
      <c r="C31" s="112"/>
      <c r="D31" s="112"/>
      <c r="E31" s="112"/>
      <c r="F31" s="112"/>
      <c r="G31" s="127"/>
      <c r="H31" s="112"/>
      <c r="I31" s="112"/>
      <c r="J31" s="112"/>
      <c r="K31" s="112"/>
      <c r="L31" s="112"/>
      <c r="M31" s="112"/>
      <c r="N31" s="112"/>
      <c r="O31" s="112"/>
      <c r="P31"/>
      <c r="Q31"/>
      <c r="R31"/>
      <c r="S31"/>
      <c r="T31"/>
    </row>
    <row r="32" spans="1:20" ht="15.75" customHeight="1" x14ac:dyDescent="0.3">
      <c r="A32" s="112"/>
      <c r="B32" s="112"/>
      <c r="C32" s="112"/>
      <c r="D32" s="112"/>
      <c r="E32" s="112"/>
      <c r="F32" s="112"/>
      <c r="G32" s="127"/>
      <c r="H32" s="112"/>
      <c r="I32" s="112"/>
      <c r="J32" s="112"/>
      <c r="K32" s="112"/>
      <c r="L32" s="112"/>
      <c r="M32" s="112"/>
      <c r="N32" s="112"/>
      <c r="O32" s="112"/>
      <c r="P32"/>
      <c r="Q32"/>
      <c r="R32"/>
      <c r="S32"/>
      <c r="T32"/>
    </row>
    <row r="33" spans="1:20" ht="15.75" customHeight="1" x14ac:dyDescent="0.3">
      <c r="A33" s="112"/>
      <c r="B33" s="112"/>
      <c r="C33" s="112"/>
      <c r="D33" s="112"/>
      <c r="E33" s="112"/>
      <c r="F33" s="112"/>
      <c r="G33" s="127"/>
      <c r="H33" s="112"/>
      <c r="I33" s="112"/>
      <c r="J33" s="112"/>
      <c r="K33" s="112"/>
      <c r="L33" s="112"/>
      <c r="M33" s="112"/>
      <c r="N33" s="112"/>
      <c r="O33" s="112"/>
      <c r="P33"/>
      <c r="Q33"/>
      <c r="R33"/>
      <c r="S33"/>
      <c r="T33"/>
    </row>
    <row r="34" spans="1:20" ht="15.75" customHeight="1" x14ac:dyDescent="0.3">
      <c r="A34" s="112"/>
      <c r="B34" s="112"/>
      <c r="C34" s="112"/>
      <c r="D34" s="112"/>
      <c r="E34" s="112"/>
      <c r="F34" s="112"/>
      <c r="G34" s="127"/>
      <c r="H34" s="112"/>
      <c r="I34" s="112"/>
      <c r="J34" s="112"/>
      <c r="K34" s="112"/>
      <c r="L34" s="112"/>
      <c r="M34" s="112"/>
      <c r="N34" s="112"/>
      <c r="O34" s="112"/>
      <c r="P34"/>
      <c r="Q34"/>
      <c r="R34"/>
      <c r="S34"/>
      <c r="T34"/>
    </row>
    <row r="35" spans="1:20" ht="15.75" customHeight="1" x14ac:dyDescent="0.3">
      <c r="A35" s="112"/>
      <c r="B35" s="112"/>
      <c r="C35" s="112"/>
      <c r="D35" s="112"/>
      <c r="E35" s="112"/>
      <c r="F35" s="112"/>
      <c r="G35" s="127"/>
      <c r="H35" s="112"/>
      <c r="I35" s="112"/>
      <c r="J35" s="112"/>
      <c r="K35" s="112"/>
      <c r="L35" s="112"/>
      <c r="M35" s="112"/>
      <c r="N35" s="112"/>
      <c r="O35" s="112"/>
      <c r="P35"/>
      <c r="Q35"/>
      <c r="R35"/>
      <c r="S35"/>
      <c r="T35"/>
    </row>
    <row r="36" spans="1:20" ht="15.75" customHeight="1" x14ac:dyDescent="0.3">
      <c r="A36" s="112"/>
      <c r="B36" s="112"/>
      <c r="C36" s="112"/>
      <c r="D36" s="112"/>
      <c r="E36" s="112"/>
      <c r="F36" s="112"/>
      <c r="G36" s="127"/>
      <c r="H36" s="112"/>
      <c r="I36" s="112"/>
      <c r="J36" s="112"/>
      <c r="K36" s="112"/>
      <c r="L36" s="112"/>
      <c r="M36" s="112"/>
      <c r="N36" s="112"/>
      <c r="O36" s="112"/>
      <c r="P36"/>
      <c r="Q36"/>
      <c r="R36"/>
      <c r="S36"/>
      <c r="T36"/>
    </row>
    <row r="37" spans="1:20" ht="15.75" customHeight="1" x14ac:dyDescent="0.3">
      <c r="A37" s="112"/>
      <c r="B37" s="112"/>
      <c r="C37" s="112"/>
      <c r="D37" s="112"/>
      <c r="E37" s="112"/>
      <c r="F37" s="112"/>
      <c r="G37" s="127"/>
      <c r="H37" s="112"/>
      <c r="I37" s="112"/>
      <c r="J37" s="112"/>
      <c r="K37" s="112"/>
      <c r="L37" s="112"/>
      <c r="M37" s="112"/>
      <c r="N37" s="112"/>
      <c r="O37" s="112"/>
      <c r="P37"/>
      <c r="Q37"/>
      <c r="R37"/>
      <c r="S37"/>
      <c r="T37"/>
    </row>
    <row r="38" spans="1:20" ht="15.75" customHeight="1" x14ac:dyDescent="0.3">
      <c r="A38" s="112"/>
      <c r="B38" s="112"/>
      <c r="C38" s="112"/>
      <c r="D38" s="112"/>
      <c r="E38" s="112"/>
      <c r="F38" s="112"/>
      <c r="G38" s="127"/>
      <c r="H38" s="112"/>
      <c r="I38" s="112"/>
      <c r="J38" s="112"/>
      <c r="K38" s="112"/>
      <c r="L38" s="112"/>
      <c r="M38" s="112"/>
      <c r="N38" s="112"/>
      <c r="O38" s="112"/>
      <c r="P38"/>
      <c r="Q38"/>
      <c r="R38"/>
      <c r="S38"/>
      <c r="T38"/>
    </row>
    <row r="39" spans="1:20" ht="15.75" customHeight="1" x14ac:dyDescent="0.3">
      <c r="A39" s="112"/>
      <c r="B39" s="112"/>
      <c r="C39" s="112"/>
      <c r="D39" s="112"/>
      <c r="E39" s="112"/>
      <c r="F39" s="112"/>
      <c r="G39" s="127"/>
      <c r="H39" s="112"/>
      <c r="I39" s="112"/>
      <c r="J39" s="112"/>
      <c r="K39" s="112"/>
      <c r="L39" s="112"/>
      <c r="M39" s="112"/>
      <c r="N39" s="112"/>
      <c r="O39" s="112"/>
      <c r="P39"/>
      <c r="Q39"/>
      <c r="R39"/>
      <c r="S39"/>
      <c r="T39"/>
    </row>
    <row r="40" spans="1:20" ht="15.75" customHeight="1" x14ac:dyDescent="0.3">
      <c r="A40" s="112"/>
      <c r="B40" s="112"/>
      <c r="C40" s="112"/>
      <c r="D40" s="112"/>
      <c r="E40" s="112"/>
      <c r="F40" s="112"/>
      <c r="G40" s="127"/>
      <c r="H40" s="112"/>
      <c r="I40" s="112"/>
      <c r="J40" s="112"/>
      <c r="K40" s="112"/>
      <c r="L40" s="112"/>
      <c r="M40" s="112"/>
      <c r="N40" s="112"/>
      <c r="O40" s="112"/>
      <c r="P40"/>
      <c r="Q40"/>
      <c r="R40"/>
      <c r="S40"/>
      <c r="T40"/>
    </row>
    <row r="41" spans="1:20" ht="15.75" customHeight="1" x14ac:dyDescent="0.3">
      <c r="A41" s="112"/>
      <c r="B41" s="112"/>
      <c r="C41" s="112"/>
      <c r="D41" s="112"/>
      <c r="E41" s="112"/>
      <c r="F41" s="112"/>
      <c r="G41" s="127"/>
      <c r="H41" s="112"/>
      <c r="I41" s="112"/>
      <c r="J41" s="112"/>
      <c r="K41" s="112"/>
      <c r="L41" s="112"/>
      <c r="M41" s="112"/>
      <c r="N41" s="112"/>
      <c r="O41" s="112"/>
      <c r="P41"/>
      <c r="Q41"/>
      <c r="R41"/>
      <c r="S41"/>
      <c r="T41"/>
    </row>
    <row r="42" spans="1:20" ht="15.75" customHeight="1" x14ac:dyDescent="0.3">
      <c r="A42" s="112"/>
      <c r="B42" s="112"/>
      <c r="C42" s="112"/>
      <c r="D42" s="112"/>
      <c r="E42" s="112"/>
      <c r="F42" s="112"/>
      <c r="G42" s="127"/>
      <c r="H42" s="112"/>
      <c r="I42" s="112"/>
      <c r="J42" s="112"/>
      <c r="K42" s="112"/>
      <c r="L42" s="112"/>
      <c r="M42" s="112"/>
      <c r="N42" s="112"/>
      <c r="O42" s="112"/>
      <c r="P42"/>
      <c r="Q42"/>
      <c r="R42"/>
      <c r="S42"/>
      <c r="T42"/>
    </row>
    <row r="43" spans="1:20" ht="15.75" customHeight="1" x14ac:dyDescent="0.3">
      <c r="A43" s="112"/>
      <c r="B43" s="112"/>
      <c r="C43" s="112"/>
      <c r="D43" s="112"/>
      <c r="E43" s="112"/>
      <c r="F43" s="112"/>
      <c r="G43" s="127"/>
      <c r="H43" s="112"/>
      <c r="I43" s="112"/>
      <c r="J43" s="112"/>
      <c r="K43" s="112"/>
      <c r="L43" s="112"/>
      <c r="M43" s="112"/>
      <c r="N43" s="112"/>
      <c r="O43" s="112"/>
      <c r="P43"/>
      <c r="Q43"/>
      <c r="R43"/>
      <c r="S43"/>
      <c r="T43"/>
    </row>
    <row r="44" spans="1:20" ht="15.75" customHeight="1" x14ac:dyDescent="0.3">
      <c r="A44" s="112"/>
      <c r="B44" s="112"/>
      <c r="C44" s="112"/>
      <c r="D44" s="112"/>
      <c r="E44" s="112"/>
      <c r="F44" s="112"/>
      <c r="G44" s="127"/>
      <c r="H44" s="112"/>
      <c r="I44" s="112"/>
      <c r="J44" s="112"/>
      <c r="K44" s="112"/>
      <c r="L44" s="112"/>
      <c r="M44" s="112"/>
      <c r="N44" s="112"/>
      <c r="O44" s="112"/>
      <c r="P44"/>
      <c r="Q44"/>
      <c r="R44"/>
      <c r="S44"/>
      <c r="T44"/>
    </row>
    <row r="45" spans="1:20" ht="15.75" customHeight="1" x14ac:dyDescent="0.3">
      <c r="A45" s="112"/>
      <c r="B45" s="112"/>
      <c r="C45" s="112"/>
      <c r="D45" s="112"/>
      <c r="E45" s="112"/>
      <c r="F45" s="112"/>
      <c r="G45" s="127"/>
      <c r="H45" s="112"/>
      <c r="I45" s="112"/>
      <c r="J45" s="112"/>
      <c r="K45" s="112"/>
      <c r="L45" s="112"/>
      <c r="M45" s="112"/>
      <c r="N45" s="112"/>
      <c r="O45" s="112"/>
      <c r="P45"/>
    </row>
    <row r="46" spans="1:20" ht="15.75" customHeight="1" x14ac:dyDescent="0.3">
      <c r="A46" s="112"/>
      <c r="B46" s="112"/>
      <c r="C46" s="112"/>
      <c r="D46" s="112"/>
      <c r="E46" s="112"/>
      <c r="F46" s="112"/>
      <c r="G46" s="127"/>
      <c r="H46" s="112"/>
      <c r="I46" s="112"/>
      <c r="J46" s="112"/>
      <c r="K46" s="112"/>
      <c r="L46" s="112"/>
      <c r="M46" s="112"/>
      <c r="N46" s="112"/>
      <c r="O46" s="112"/>
      <c r="P46"/>
    </row>
    <row r="47" spans="1:20" ht="15.75" customHeight="1" x14ac:dyDescent="0.3">
      <c r="A47" s="112"/>
      <c r="B47" s="112"/>
      <c r="C47" s="112"/>
      <c r="D47" s="112"/>
      <c r="E47" s="112"/>
      <c r="F47" s="112"/>
      <c r="G47" s="127"/>
      <c r="H47" s="112"/>
      <c r="I47" s="112"/>
      <c r="J47" s="112"/>
      <c r="K47" s="112"/>
      <c r="L47" s="112"/>
      <c r="M47" s="112"/>
      <c r="N47" s="112"/>
      <c r="O47" s="112"/>
      <c r="P47"/>
    </row>
    <row r="48" spans="1:20" ht="15.75" customHeight="1" x14ac:dyDescent="0.3">
      <c r="A48" s="112"/>
      <c r="B48" s="112"/>
      <c r="C48" s="112"/>
      <c r="D48" s="112"/>
      <c r="E48" s="112"/>
      <c r="F48" s="112"/>
      <c r="G48" s="127"/>
      <c r="H48" s="112"/>
      <c r="I48" s="112"/>
      <c r="J48" s="112"/>
      <c r="K48" s="112"/>
      <c r="L48" s="112"/>
      <c r="M48" s="112"/>
      <c r="N48" s="112"/>
      <c r="O48" s="112"/>
      <c r="P48"/>
    </row>
    <row r="49" spans="1:16" ht="15.75" customHeight="1" x14ac:dyDescent="0.3">
      <c r="A49" s="112"/>
      <c r="B49" s="112"/>
      <c r="C49" s="112"/>
      <c r="D49" s="112"/>
      <c r="E49" s="112"/>
      <c r="F49" s="112"/>
      <c r="G49" s="127"/>
      <c r="H49" s="112"/>
      <c r="I49" s="112"/>
      <c r="J49" s="112"/>
      <c r="K49" s="112"/>
      <c r="L49" s="112"/>
      <c r="M49" s="112"/>
      <c r="N49" s="112"/>
      <c r="O49" s="112"/>
      <c r="P49"/>
    </row>
    <row r="50" spans="1:16" ht="15.75" customHeight="1" x14ac:dyDescent="0.3">
      <c r="A50" s="112"/>
      <c r="B50" s="112"/>
      <c r="C50" s="112"/>
      <c r="D50" s="112"/>
      <c r="E50" s="112"/>
      <c r="F50" s="112"/>
      <c r="G50" s="127"/>
      <c r="H50" s="112"/>
      <c r="I50" s="112"/>
      <c r="J50" s="112"/>
      <c r="K50" s="112"/>
      <c r="L50" s="112"/>
      <c r="M50" s="112"/>
      <c r="N50" s="112"/>
      <c r="O50" s="112"/>
      <c r="P50"/>
    </row>
    <row r="51" spans="1:16" ht="15.75" customHeight="1" x14ac:dyDescent="0.3">
      <c r="A51" s="112"/>
      <c r="B51" s="112"/>
      <c r="C51" s="112"/>
      <c r="D51" s="112"/>
      <c r="E51" s="112"/>
      <c r="F51" s="112"/>
      <c r="G51" s="127"/>
      <c r="H51" s="112"/>
      <c r="I51" s="112"/>
      <c r="J51" s="112"/>
      <c r="K51" s="112"/>
      <c r="L51" s="112"/>
      <c r="M51" s="112"/>
      <c r="N51" s="112"/>
      <c r="O51" s="112"/>
      <c r="P51"/>
    </row>
    <row r="52" spans="1:16" ht="15.75" customHeight="1" x14ac:dyDescent="0.3">
      <c r="A52" s="112"/>
      <c r="B52" s="112"/>
      <c r="C52" s="112"/>
      <c r="D52" s="112"/>
      <c r="E52" s="112"/>
      <c r="F52" s="112"/>
      <c r="G52" s="127"/>
      <c r="H52" s="112"/>
      <c r="I52" s="112"/>
      <c r="J52" s="112"/>
      <c r="K52" s="112"/>
      <c r="L52" s="112"/>
      <c r="M52" s="112"/>
      <c r="N52" s="112"/>
      <c r="O52" s="11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72E5BF6F-7740-47EB-A866-8B3E543712D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4BC22-17F5-419F-91BC-C50645CD4BFE}">
  <sheetPr codeName="Sheet6">
    <tabColor theme="9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7" customWidth="1"/>
    <col min="2" max="3" width="20.7109375" style="86" customWidth="1"/>
    <col min="4" max="11" width="5" style="86" customWidth="1"/>
    <col min="12" max="12" width="1.7109375" style="86" customWidth="1"/>
    <col min="13" max="13" width="2.7109375" style="86" customWidth="1"/>
    <col min="14" max="15" width="20.7109375" style="86" customWidth="1"/>
    <col min="16" max="22" width="5" style="86" customWidth="1"/>
    <col min="23" max="25" width="4.140625" style="86" customWidth="1"/>
    <col min="26" max="27" width="4.140625" customWidth="1"/>
  </cols>
  <sheetData>
    <row r="1" spans="1:25" ht="18" x14ac:dyDescent="0.35">
      <c r="A1" s="83"/>
      <c r="B1" s="84" t="s">
        <v>220</v>
      </c>
      <c r="C1" s="84"/>
      <c r="D1" s="85"/>
      <c r="E1" s="85"/>
      <c r="F1" s="85"/>
      <c r="G1" s="85"/>
      <c r="H1" s="85"/>
      <c r="I1" s="85" t="s">
        <v>1546</v>
      </c>
      <c r="J1" s="85"/>
      <c r="K1" s="85"/>
      <c r="L1" s="85"/>
      <c r="M1" s="84"/>
      <c r="N1" s="84"/>
      <c r="O1" s="85"/>
      <c r="P1" s="85"/>
      <c r="Q1" s="85"/>
      <c r="R1" s="85"/>
      <c r="S1" s="85"/>
      <c r="T1" s="85"/>
      <c r="U1" s="85"/>
      <c r="V1" s="85"/>
      <c r="W1" s="85"/>
      <c r="X1" s="85"/>
      <c r="Y1" s="84"/>
    </row>
    <row r="2" spans="1:25" ht="15.75" customHeight="1" x14ac:dyDescent="0.3">
      <c r="B2" s="392" t="s">
        <v>1</v>
      </c>
      <c r="I2" s="88" t="s">
        <v>221</v>
      </c>
    </row>
    <row r="3" spans="1:25" ht="15.75" customHeight="1" x14ac:dyDescent="0.3">
      <c r="A3" s="90"/>
      <c r="B3" s="91" t="s">
        <v>3</v>
      </c>
      <c r="C3" s="92" t="s">
        <v>222</v>
      </c>
      <c r="D3" s="92"/>
      <c r="E3" s="92" t="s">
        <v>1322</v>
      </c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ht="15.75" customHeight="1" x14ac:dyDescent="0.3">
      <c r="A4" s="93">
        <v>4</v>
      </c>
      <c r="B4" s="94" t="s">
        <v>7</v>
      </c>
      <c r="C4" s="95" t="s">
        <v>8</v>
      </c>
      <c r="D4" s="96"/>
      <c r="E4" s="96"/>
      <c r="F4" s="96"/>
      <c r="G4" s="97"/>
      <c r="H4" s="98" t="s">
        <v>9</v>
      </c>
      <c r="I4" s="98" t="s">
        <v>10</v>
      </c>
      <c r="J4" s="98" t="s">
        <v>11</v>
      </c>
      <c r="K4" s="99" t="s">
        <v>12</v>
      </c>
    </row>
    <row r="5" spans="1:25" ht="15.75" customHeight="1" x14ac:dyDescent="0.3">
      <c r="A5" s="259">
        <v>7</v>
      </c>
      <c r="B5" s="260" t="s">
        <v>234</v>
      </c>
      <c r="C5" s="260" t="s">
        <v>235</v>
      </c>
      <c r="D5" s="260">
        <v>48</v>
      </c>
      <c r="E5" s="260">
        <v>44</v>
      </c>
      <c r="F5" s="260">
        <v>48</v>
      </c>
      <c r="G5" s="260">
        <v>47</v>
      </c>
      <c r="H5" s="260">
        <f>SUM(D5:G5)</f>
        <v>187</v>
      </c>
      <c r="I5" s="260">
        <v>7</v>
      </c>
      <c r="J5" s="260">
        <v>1147</v>
      </c>
      <c r="K5" s="341">
        <v>52</v>
      </c>
    </row>
    <row r="6" spans="1:25" ht="15.75" customHeight="1" x14ac:dyDescent="0.3">
      <c r="A6" s="101">
        <v>3</v>
      </c>
      <c r="B6" s="102" t="s">
        <v>227</v>
      </c>
      <c r="C6" s="102" t="s">
        <v>228</v>
      </c>
      <c r="D6" s="102">
        <v>47</v>
      </c>
      <c r="E6" s="102">
        <v>48</v>
      </c>
      <c r="F6" s="102">
        <v>44</v>
      </c>
      <c r="G6" s="102">
        <v>46</v>
      </c>
      <c r="H6" s="102">
        <f>SUM(D6:G6)</f>
        <v>185</v>
      </c>
      <c r="I6" s="100">
        <v>6</v>
      </c>
      <c r="J6" s="102">
        <v>1113</v>
      </c>
      <c r="K6" s="103">
        <v>42</v>
      </c>
    </row>
    <row r="7" spans="1:25" ht="15.75" customHeight="1" x14ac:dyDescent="0.3">
      <c r="A7" s="101">
        <v>2</v>
      </c>
      <c r="B7" s="102" t="s">
        <v>225</v>
      </c>
      <c r="C7" s="102" t="s">
        <v>226</v>
      </c>
      <c r="D7" s="102">
        <v>47</v>
      </c>
      <c r="E7" s="102">
        <v>48</v>
      </c>
      <c r="F7" s="102">
        <v>48</v>
      </c>
      <c r="G7" s="102">
        <v>47</v>
      </c>
      <c r="H7" s="102">
        <f>SUM(D7:G7)</f>
        <v>190</v>
      </c>
      <c r="I7" s="100">
        <v>9</v>
      </c>
      <c r="J7" s="102">
        <v>1110</v>
      </c>
      <c r="K7" s="103">
        <v>42</v>
      </c>
    </row>
    <row r="8" spans="1:25" ht="15.75" customHeight="1" x14ac:dyDescent="0.3">
      <c r="A8" s="101">
        <v>1</v>
      </c>
      <c r="B8" s="102" t="s">
        <v>223</v>
      </c>
      <c r="C8" s="102" t="s">
        <v>224</v>
      </c>
      <c r="D8" s="102">
        <v>46</v>
      </c>
      <c r="E8" s="102">
        <v>47</v>
      </c>
      <c r="F8" s="102">
        <v>47</v>
      </c>
      <c r="G8" s="102">
        <v>49</v>
      </c>
      <c r="H8" s="102">
        <f>SUM(D8:G8)</f>
        <v>189</v>
      </c>
      <c r="I8" s="100">
        <v>8</v>
      </c>
      <c r="J8" s="157">
        <v>1104</v>
      </c>
      <c r="K8" s="163">
        <v>38</v>
      </c>
    </row>
    <row r="9" spans="1:25" ht="15.75" customHeight="1" x14ac:dyDescent="0.3">
      <c r="A9" s="101">
        <v>9</v>
      </c>
      <c r="B9" s="102" t="s">
        <v>238</v>
      </c>
      <c r="C9" s="102" t="s">
        <v>230</v>
      </c>
      <c r="D9" s="102">
        <v>45</v>
      </c>
      <c r="E9" s="102">
        <v>44</v>
      </c>
      <c r="F9" s="102">
        <v>46</v>
      </c>
      <c r="G9" s="102">
        <v>43</v>
      </c>
      <c r="H9" s="102">
        <f>SUM(D9:G9)</f>
        <v>178</v>
      </c>
      <c r="I9" s="100">
        <v>2</v>
      </c>
      <c r="J9" s="102">
        <v>1067</v>
      </c>
      <c r="K9" s="103">
        <v>25</v>
      </c>
    </row>
    <row r="10" spans="1:25" ht="15.75" customHeight="1" x14ac:dyDescent="0.3">
      <c r="A10" s="101">
        <v>4</v>
      </c>
      <c r="B10" s="102" t="s">
        <v>229</v>
      </c>
      <c r="C10" s="102" t="s">
        <v>230</v>
      </c>
      <c r="D10" s="102">
        <v>43</v>
      </c>
      <c r="E10" s="102">
        <v>46</v>
      </c>
      <c r="F10" s="102">
        <v>44</v>
      </c>
      <c r="G10" s="102">
        <v>44</v>
      </c>
      <c r="H10" s="102">
        <f>SUM(D10:G10)</f>
        <v>177</v>
      </c>
      <c r="I10" s="100">
        <v>1</v>
      </c>
      <c r="J10" s="102">
        <v>1064</v>
      </c>
      <c r="K10" s="103">
        <v>22</v>
      </c>
    </row>
    <row r="11" spans="1:25" ht="15.75" customHeight="1" x14ac:dyDescent="0.3">
      <c r="A11" s="101">
        <v>6</v>
      </c>
      <c r="B11" s="102" t="s">
        <v>232</v>
      </c>
      <c r="C11" s="102" t="s">
        <v>233</v>
      </c>
      <c r="D11" s="102">
        <v>48</v>
      </c>
      <c r="E11" s="102">
        <v>47</v>
      </c>
      <c r="F11" s="102">
        <v>41</v>
      </c>
      <c r="G11" s="102">
        <v>44</v>
      </c>
      <c r="H11" s="102">
        <f>SUM(D11:G11)</f>
        <v>180</v>
      </c>
      <c r="I11" s="100">
        <v>4</v>
      </c>
      <c r="J11" s="102">
        <v>1061</v>
      </c>
      <c r="K11" s="103">
        <v>22</v>
      </c>
    </row>
    <row r="12" spans="1:25" ht="15.75" customHeight="1" x14ac:dyDescent="0.3">
      <c r="A12" s="101">
        <v>8</v>
      </c>
      <c r="B12" s="102" t="s">
        <v>236</v>
      </c>
      <c r="C12" s="102" t="s">
        <v>237</v>
      </c>
      <c r="D12" s="102">
        <v>44</v>
      </c>
      <c r="E12" s="102">
        <v>48</v>
      </c>
      <c r="F12" s="102">
        <v>48</v>
      </c>
      <c r="G12" s="102">
        <v>42</v>
      </c>
      <c r="H12" s="102">
        <f>SUM(D12:G12)</f>
        <v>182</v>
      </c>
      <c r="I12" s="100">
        <v>5</v>
      </c>
      <c r="J12" s="102">
        <v>1050</v>
      </c>
      <c r="K12" s="103">
        <v>18</v>
      </c>
    </row>
    <row r="13" spans="1:25" ht="15.75" customHeight="1" x14ac:dyDescent="0.3">
      <c r="A13" s="263">
        <v>5</v>
      </c>
      <c r="B13" s="264" t="s">
        <v>231</v>
      </c>
      <c r="C13" s="264" t="s">
        <v>49</v>
      </c>
      <c r="D13" s="264">
        <v>44</v>
      </c>
      <c r="E13" s="264">
        <v>48</v>
      </c>
      <c r="F13" s="264">
        <v>43</v>
      </c>
      <c r="G13" s="264">
        <v>44</v>
      </c>
      <c r="H13" s="264">
        <f>SUM(D13:G13)</f>
        <v>179</v>
      </c>
      <c r="I13" s="265">
        <v>3</v>
      </c>
      <c r="J13" s="104">
        <v>1025</v>
      </c>
      <c r="K13" s="105">
        <v>12</v>
      </c>
    </row>
    <row r="14" spans="1:25" ht="15.75" customHeight="1" x14ac:dyDescent="0.3">
      <c r="A14" s="86"/>
    </row>
    <row r="15" spans="1:25" ht="15.75" customHeight="1" x14ac:dyDescent="0.3">
      <c r="A15" s="90"/>
      <c r="B15" s="91" t="s">
        <v>5</v>
      </c>
      <c r="C15" s="92" t="s">
        <v>239</v>
      </c>
      <c r="D15" s="92"/>
      <c r="E15" s="92" t="s">
        <v>1323</v>
      </c>
      <c r="F15" s="91"/>
      <c r="G15" s="91"/>
      <c r="H15" s="91"/>
      <c r="I15" s="91"/>
      <c r="J15" s="91"/>
      <c r="K15" s="91"/>
    </row>
    <row r="16" spans="1:25" ht="15.75" customHeight="1" x14ac:dyDescent="0.3">
      <c r="A16" s="93">
        <v>4</v>
      </c>
      <c r="B16" s="94" t="s">
        <v>7</v>
      </c>
      <c r="C16" s="95" t="s">
        <v>8</v>
      </c>
      <c r="D16" s="96"/>
      <c r="E16" s="96"/>
      <c r="F16" s="96"/>
      <c r="G16" s="97"/>
      <c r="H16" s="98" t="s">
        <v>9</v>
      </c>
      <c r="I16" s="98" t="s">
        <v>10</v>
      </c>
      <c r="J16" s="98" t="s">
        <v>11</v>
      </c>
      <c r="K16" s="99" t="s">
        <v>12</v>
      </c>
    </row>
    <row r="17" spans="1:11" ht="15.75" customHeight="1" x14ac:dyDescent="0.3">
      <c r="A17" s="259">
        <v>5</v>
      </c>
      <c r="B17" s="260" t="s">
        <v>244</v>
      </c>
      <c r="C17" s="260" t="s">
        <v>228</v>
      </c>
      <c r="D17" s="260">
        <v>44</v>
      </c>
      <c r="E17" s="260">
        <v>45</v>
      </c>
      <c r="F17" s="260">
        <v>48</v>
      </c>
      <c r="G17" s="260">
        <v>48</v>
      </c>
      <c r="H17" s="260">
        <f>SUM(D17:G17)</f>
        <v>185</v>
      </c>
      <c r="I17" s="260">
        <v>9</v>
      </c>
      <c r="J17" s="260">
        <v>1099</v>
      </c>
      <c r="K17" s="341">
        <v>49</v>
      </c>
    </row>
    <row r="18" spans="1:11" ht="15.75" customHeight="1" x14ac:dyDescent="0.3">
      <c r="A18" s="101">
        <v>3</v>
      </c>
      <c r="B18" s="102" t="s">
        <v>242</v>
      </c>
      <c r="C18" s="102" t="s">
        <v>224</v>
      </c>
      <c r="D18" s="102">
        <v>45</v>
      </c>
      <c r="E18" s="102">
        <v>44</v>
      </c>
      <c r="F18" s="102">
        <v>47</v>
      </c>
      <c r="G18" s="102">
        <v>46</v>
      </c>
      <c r="H18" s="102">
        <f>SUM(D18:G18)</f>
        <v>182</v>
      </c>
      <c r="I18" s="100">
        <v>8</v>
      </c>
      <c r="J18" s="102">
        <v>1091</v>
      </c>
      <c r="K18" s="103">
        <v>49</v>
      </c>
    </row>
    <row r="19" spans="1:11" ht="15.75" customHeight="1" x14ac:dyDescent="0.3">
      <c r="A19" s="101">
        <v>6</v>
      </c>
      <c r="B19" s="102" t="s">
        <v>245</v>
      </c>
      <c r="C19" s="102" t="s">
        <v>228</v>
      </c>
      <c r="D19" s="102">
        <v>47</v>
      </c>
      <c r="E19" s="102">
        <v>45</v>
      </c>
      <c r="F19" s="102">
        <v>40</v>
      </c>
      <c r="G19" s="102">
        <v>46</v>
      </c>
      <c r="H19" s="102">
        <f>SUM(D19:G19)</f>
        <v>178</v>
      </c>
      <c r="I19" s="100">
        <v>5</v>
      </c>
      <c r="J19" s="102">
        <v>1053</v>
      </c>
      <c r="K19" s="103">
        <v>32</v>
      </c>
    </row>
    <row r="20" spans="1:11" ht="15.75" customHeight="1" x14ac:dyDescent="0.3">
      <c r="A20" s="101">
        <v>4</v>
      </c>
      <c r="B20" s="102" t="s">
        <v>243</v>
      </c>
      <c r="C20" s="102" t="s">
        <v>120</v>
      </c>
      <c r="D20" s="102">
        <v>47</v>
      </c>
      <c r="E20" s="102">
        <v>45</v>
      </c>
      <c r="F20" s="102">
        <v>42</v>
      </c>
      <c r="G20" s="102">
        <v>47</v>
      </c>
      <c r="H20" s="102">
        <f>SUM(D20:G20)</f>
        <v>181</v>
      </c>
      <c r="I20" s="100">
        <v>7</v>
      </c>
      <c r="J20" s="102">
        <v>1051</v>
      </c>
      <c r="K20" s="103">
        <v>31</v>
      </c>
    </row>
    <row r="21" spans="1:11" ht="15.75" customHeight="1" x14ac:dyDescent="0.3">
      <c r="A21" s="101">
        <v>7</v>
      </c>
      <c r="B21" s="102" t="s">
        <v>246</v>
      </c>
      <c r="C21" s="102" t="s">
        <v>30</v>
      </c>
      <c r="D21" s="102">
        <v>43</v>
      </c>
      <c r="E21" s="102">
        <v>42</v>
      </c>
      <c r="F21" s="102">
        <v>42</v>
      </c>
      <c r="G21" s="102">
        <v>46</v>
      </c>
      <c r="H21" s="102">
        <f>SUM(D21:G21)</f>
        <v>173</v>
      </c>
      <c r="I21" s="100">
        <v>3</v>
      </c>
      <c r="J21" s="102">
        <v>1044</v>
      </c>
      <c r="K21" s="103">
        <v>27</v>
      </c>
    </row>
    <row r="22" spans="1:11" ht="15.75" customHeight="1" x14ac:dyDescent="0.3">
      <c r="A22" s="101">
        <v>9</v>
      </c>
      <c r="B22" s="102" t="s">
        <v>248</v>
      </c>
      <c r="C22" s="102" t="s">
        <v>230</v>
      </c>
      <c r="D22" s="102">
        <v>47</v>
      </c>
      <c r="E22" s="102">
        <v>40</v>
      </c>
      <c r="F22" s="102">
        <v>45</v>
      </c>
      <c r="G22" s="102">
        <v>45</v>
      </c>
      <c r="H22" s="102">
        <f>SUM(D22:G22)</f>
        <v>177</v>
      </c>
      <c r="I22" s="100">
        <v>4</v>
      </c>
      <c r="J22" s="102">
        <v>1039</v>
      </c>
      <c r="K22" s="103">
        <v>25</v>
      </c>
    </row>
    <row r="23" spans="1:11" ht="15.75" customHeight="1" x14ac:dyDescent="0.3">
      <c r="A23" s="101">
        <v>2</v>
      </c>
      <c r="B23" s="102" t="s">
        <v>241</v>
      </c>
      <c r="C23" s="102" t="s">
        <v>230</v>
      </c>
      <c r="D23" s="102">
        <v>45</v>
      </c>
      <c r="E23" s="102">
        <v>39</v>
      </c>
      <c r="F23" s="102">
        <v>44</v>
      </c>
      <c r="G23" s="102">
        <v>45</v>
      </c>
      <c r="H23" s="102">
        <f>SUM(D23:G23)</f>
        <v>173</v>
      </c>
      <c r="I23" s="100">
        <v>3</v>
      </c>
      <c r="J23" s="102">
        <v>1027</v>
      </c>
      <c r="K23" s="103">
        <v>24</v>
      </c>
    </row>
    <row r="24" spans="1:11" ht="15.75" customHeight="1" x14ac:dyDescent="0.3">
      <c r="A24" s="101">
        <v>8</v>
      </c>
      <c r="B24" s="102" t="s">
        <v>247</v>
      </c>
      <c r="C24" s="102" t="s">
        <v>230</v>
      </c>
      <c r="D24" s="102">
        <v>44</v>
      </c>
      <c r="E24" s="102">
        <v>44</v>
      </c>
      <c r="F24" s="102">
        <v>47</v>
      </c>
      <c r="G24" s="102">
        <v>45</v>
      </c>
      <c r="H24" s="102">
        <f>SUM(D24:G24)</f>
        <v>180</v>
      </c>
      <c r="I24" s="100">
        <v>6</v>
      </c>
      <c r="J24" s="102">
        <v>1019</v>
      </c>
      <c r="K24" s="103">
        <v>20</v>
      </c>
    </row>
    <row r="25" spans="1:11" ht="15.75" customHeight="1" x14ac:dyDescent="0.3">
      <c r="A25" s="263">
        <v>1</v>
      </c>
      <c r="B25" s="264" t="s">
        <v>240</v>
      </c>
      <c r="C25" s="264" t="s">
        <v>120</v>
      </c>
      <c r="D25" s="264">
        <v>27</v>
      </c>
      <c r="E25" s="264">
        <v>36</v>
      </c>
      <c r="F25" s="264">
        <v>36</v>
      </c>
      <c r="G25" s="264">
        <v>34</v>
      </c>
      <c r="H25" s="264">
        <f>SUM(D25:G25)</f>
        <v>133</v>
      </c>
      <c r="I25" s="265">
        <v>1</v>
      </c>
      <c r="J25" s="343">
        <v>974</v>
      </c>
      <c r="K25" s="344">
        <v>17</v>
      </c>
    </row>
    <row r="26" spans="1:11" ht="15.75" customHeight="1" x14ac:dyDescent="0.3">
      <c r="A26" s="86"/>
    </row>
    <row r="27" spans="1:11" ht="15.75" customHeight="1" x14ac:dyDescent="0.3">
      <c r="A27" s="90"/>
      <c r="B27" s="91" t="s">
        <v>43</v>
      </c>
      <c r="C27" s="92" t="s">
        <v>249</v>
      </c>
      <c r="D27" s="92"/>
      <c r="E27" s="92" t="s">
        <v>1324</v>
      </c>
      <c r="F27" s="91"/>
      <c r="G27" s="91"/>
      <c r="H27" s="91"/>
      <c r="I27" s="91"/>
      <c r="J27" s="91"/>
      <c r="K27" s="91"/>
    </row>
    <row r="28" spans="1:11" ht="15.75" customHeight="1" x14ac:dyDescent="0.3">
      <c r="A28" s="93">
        <v>4</v>
      </c>
      <c r="B28" s="94" t="s">
        <v>7</v>
      </c>
      <c r="C28" s="95" t="s">
        <v>8</v>
      </c>
      <c r="D28" s="96"/>
      <c r="E28" s="96"/>
      <c r="F28" s="96"/>
      <c r="G28" s="97"/>
      <c r="H28" s="98" t="s">
        <v>9</v>
      </c>
      <c r="I28" s="98" t="s">
        <v>10</v>
      </c>
      <c r="J28" s="98" t="s">
        <v>11</v>
      </c>
      <c r="K28" s="99" t="s">
        <v>12</v>
      </c>
    </row>
    <row r="29" spans="1:11" ht="15.75" customHeight="1" x14ac:dyDescent="0.3">
      <c r="A29" s="259">
        <v>5</v>
      </c>
      <c r="B29" s="260" t="s">
        <v>255</v>
      </c>
      <c r="C29" s="260" t="s">
        <v>256</v>
      </c>
      <c r="D29" s="260">
        <v>41</v>
      </c>
      <c r="E29" s="260">
        <v>43</v>
      </c>
      <c r="F29" s="260">
        <v>44</v>
      </c>
      <c r="G29" s="260">
        <v>44</v>
      </c>
      <c r="H29" s="260">
        <f>SUM(D29:G29)</f>
        <v>172</v>
      </c>
      <c r="I29" s="260">
        <v>9</v>
      </c>
      <c r="J29" s="260">
        <v>1019</v>
      </c>
      <c r="K29" s="341">
        <v>49</v>
      </c>
    </row>
    <row r="30" spans="1:11" ht="15.75" customHeight="1" x14ac:dyDescent="0.3">
      <c r="A30" s="101">
        <v>4</v>
      </c>
      <c r="B30" s="102" t="s">
        <v>254</v>
      </c>
      <c r="C30" s="102" t="s">
        <v>226</v>
      </c>
      <c r="D30" s="102">
        <v>41</v>
      </c>
      <c r="E30" s="102">
        <v>42</v>
      </c>
      <c r="F30" s="102">
        <v>41</v>
      </c>
      <c r="G30" s="102">
        <v>42</v>
      </c>
      <c r="H30" s="102">
        <f>SUM(D30:G30)</f>
        <v>166</v>
      </c>
      <c r="I30" s="100">
        <v>7</v>
      </c>
      <c r="J30" s="102">
        <v>1025</v>
      </c>
      <c r="K30" s="103">
        <v>48</v>
      </c>
    </row>
    <row r="31" spans="1:11" ht="15.75" customHeight="1" x14ac:dyDescent="0.3">
      <c r="A31" s="101">
        <v>2</v>
      </c>
      <c r="B31" s="102" t="s">
        <v>251</v>
      </c>
      <c r="C31" s="102" t="s">
        <v>233</v>
      </c>
      <c r="D31" s="102">
        <v>40</v>
      </c>
      <c r="E31" s="102">
        <v>44</v>
      </c>
      <c r="F31" s="102">
        <v>43</v>
      </c>
      <c r="G31" s="102">
        <v>45</v>
      </c>
      <c r="H31" s="102">
        <f>SUM(D31:G31)</f>
        <v>172</v>
      </c>
      <c r="I31" s="100">
        <v>9</v>
      </c>
      <c r="J31" s="102">
        <v>998</v>
      </c>
      <c r="K31" s="103">
        <v>41</v>
      </c>
    </row>
    <row r="32" spans="1:11" ht="15.75" customHeight="1" x14ac:dyDescent="0.3">
      <c r="A32" s="101">
        <v>6</v>
      </c>
      <c r="B32" s="102" t="s">
        <v>257</v>
      </c>
      <c r="C32" s="102" t="s">
        <v>228</v>
      </c>
      <c r="D32" s="102">
        <v>37</v>
      </c>
      <c r="E32" s="102">
        <v>39</v>
      </c>
      <c r="F32" s="102">
        <v>43</v>
      </c>
      <c r="G32" s="102">
        <v>43</v>
      </c>
      <c r="H32" s="102">
        <f>SUM(D32:G32)</f>
        <v>162</v>
      </c>
      <c r="I32" s="100">
        <v>6</v>
      </c>
      <c r="J32" s="102">
        <v>998</v>
      </c>
      <c r="K32" s="103">
        <v>40</v>
      </c>
    </row>
    <row r="33" spans="1:11" ht="15.75" customHeight="1" x14ac:dyDescent="0.3">
      <c r="A33" s="101">
        <v>3</v>
      </c>
      <c r="B33" s="102" t="s">
        <v>252</v>
      </c>
      <c r="C33" s="102" t="s">
        <v>253</v>
      </c>
      <c r="D33" s="102">
        <v>38</v>
      </c>
      <c r="E33" s="102">
        <v>40</v>
      </c>
      <c r="F33" s="102">
        <v>38</v>
      </c>
      <c r="G33" s="102">
        <v>39</v>
      </c>
      <c r="H33" s="102">
        <f>SUM(D33:G33)</f>
        <v>155</v>
      </c>
      <c r="I33" s="100">
        <v>4</v>
      </c>
      <c r="J33" s="102">
        <v>956</v>
      </c>
      <c r="K33" s="103">
        <v>30</v>
      </c>
    </row>
    <row r="34" spans="1:11" ht="15.75" customHeight="1" x14ac:dyDescent="0.3">
      <c r="A34" s="101">
        <v>1</v>
      </c>
      <c r="B34" s="102" t="s">
        <v>250</v>
      </c>
      <c r="C34" s="102" t="s">
        <v>224</v>
      </c>
      <c r="D34" s="102">
        <v>42</v>
      </c>
      <c r="E34" s="102">
        <v>38</v>
      </c>
      <c r="F34" s="102">
        <v>37</v>
      </c>
      <c r="G34" s="102">
        <v>32</v>
      </c>
      <c r="H34" s="102">
        <f>SUM(D34:G34)</f>
        <v>149</v>
      </c>
      <c r="I34" s="100">
        <v>3</v>
      </c>
      <c r="J34" s="157">
        <v>932</v>
      </c>
      <c r="K34" s="163">
        <v>22</v>
      </c>
    </row>
    <row r="35" spans="1:11" ht="15.75" customHeight="1" x14ac:dyDescent="0.3">
      <c r="A35" s="101">
        <v>9</v>
      </c>
      <c r="B35" s="102" t="s">
        <v>260</v>
      </c>
      <c r="C35" s="102" t="s">
        <v>256</v>
      </c>
      <c r="D35" s="102">
        <v>30</v>
      </c>
      <c r="E35" s="102">
        <v>41</v>
      </c>
      <c r="F35" s="102">
        <v>36</v>
      </c>
      <c r="G35" s="102">
        <v>40</v>
      </c>
      <c r="H35" s="102">
        <f>SUM(D35:G35)</f>
        <v>147</v>
      </c>
      <c r="I35" s="100">
        <v>2</v>
      </c>
      <c r="J35" s="102">
        <v>922</v>
      </c>
      <c r="K35" s="103">
        <v>18</v>
      </c>
    </row>
    <row r="36" spans="1:11" ht="15.75" customHeight="1" x14ac:dyDescent="0.3">
      <c r="A36" s="101">
        <v>7</v>
      </c>
      <c r="B36" s="102" t="s">
        <v>258</v>
      </c>
      <c r="C36" s="102" t="s">
        <v>120</v>
      </c>
      <c r="D36" s="102">
        <v>40</v>
      </c>
      <c r="E36" s="102">
        <v>42</v>
      </c>
      <c r="F36" s="102">
        <v>35</v>
      </c>
      <c r="G36" s="102">
        <v>44</v>
      </c>
      <c r="H36" s="102">
        <f>SUM(D36:G36)</f>
        <v>161</v>
      </c>
      <c r="I36" s="100">
        <v>5</v>
      </c>
      <c r="J36" s="102">
        <v>909</v>
      </c>
      <c r="K36" s="103">
        <v>17</v>
      </c>
    </row>
    <row r="37" spans="1:11" ht="15.75" customHeight="1" x14ac:dyDescent="0.3">
      <c r="A37" s="263">
        <v>8</v>
      </c>
      <c r="B37" s="264" t="s">
        <v>259</v>
      </c>
      <c r="C37" s="264" t="s">
        <v>224</v>
      </c>
      <c r="D37" s="264">
        <v>33</v>
      </c>
      <c r="E37" s="264">
        <v>31</v>
      </c>
      <c r="F37" s="264">
        <v>34</v>
      </c>
      <c r="G37" s="264">
        <v>42</v>
      </c>
      <c r="H37" s="264">
        <f>SUM(D37:G37)</f>
        <v>140</v>
      </c>
      <c r="I37" s="265">
        <v>1</v>
      </c>
      <c r="J37" s="104">
        <v>747</v>
      </c>
      <c r="K37" s="105">
        <v>8</v>
      </c>
    </row>
    <row r="38" spans="1:11" ht="15.75" customHeight="1" x14ac:dyDescent="0.3">
      <c r="A38" s="86"/>
    </row>
    <row r="39" spans="1:11" ht="15.75" customHeight="1" x14ac:dyDescent="0.3">
      <c r="A39" s="86"/>
      <c r="B39" s="86" t="s">
        <v>219</v>
      </c>
      <c r="F39" s="106" t="s">
        <v>1547</v>
      </c>
    </row>
    <row r="40" spans="1:11" ht="15.75" customHeight="1" x14ac:dyDescent="0.3">
      <c r="A40" s="86"/>
      <c r="B40" s="86" t="s">
        <v>1548</v>
      </c>
    </row>
    <row r="41" spans="1:11" ht="15.75" customHeight="1" x14ac:dyDescent="0.3">
      <c r="A41" s="86"/>
    </row>
    <row r="42" spans="1:11" ht="15.75" customHeight="1" x14ac:dyDescent="0.3">
      <c r="A42" s="86"/>
    </row>
    <row r="43" spans="1:11" ht="15.75" customHeight="1" x14ac:dyDescent="0.3">
      <c r="A43" s="86"/>
    </row>
    <row r="44" spans="1:11" ht="15.75" customHeight="1" x14ac:dyDescent="0.3">
      <c r="A44" s="86"/>
    </row>
    <row r="45" spans="1:11" ht="15.75" customHeight="1" x14ac:dyDescent="0.3">
      <c r="A45" s="86"/>
    </row>
    <row r="46" spans="1:11" ht="15.75" customHeight="1" x14ac:dyDescent="0.3">
      <c r="A46" s="86"/>
    </row>
    <row r="47" spans="1:11" ht="15.75" customHeight="1" x14ac:dyDescent="0.3">
      <c r="A47" s="86"/>
    </row>
    <row r="48" spans="1:11" ht="15.75" customHeight="1" x14ac:dyDescent="0.3">
      <c r="A48" s="86"/>
    </row>
    <row r="49" spans="1:1" ht="15.75" customHeight="1" x14ac:dyDescent="0.3">
      <c r="A49" s="86"/>
    </row>
    <row r="50" spans="1:1" ht="15.75" customHeight="1" x14ac:dyDescent="0.3">
      <c r="A50" s="86"/>
    </row>
    <row r="51" spans="1:1" ht="15.75" customHeight="1" x14ac:dyDescent="0.3">
      <c r="A51" s="86"/>
    </row>
    <row r="52" spans="1:1" ht="15.75" customHeight="1" x14ac:dyDescent="0.3">
      <c r="A52" s="86"/>
    </row>
    <row r="53" spans="1:1" ht="15.75" customHeight="1" x14ac:dyDescent="0.3">
      <c r="A53" s="86"/>
    </row>
    <row r="54" spans="1:1" ht="15.75" customHeight="1" x14ac:dyDescent="0.3">
      <c r="A54" s="86"/>
    </row>
    <row r="55" spans="1:1" ht="15.75" customHeight="1" x14ac:dyDescent="0.3">
      <c r="A55" s="86"/>
    </row>
    <row r="56" spans="1:1" ht="15.75" customHeight="1" x14ac:dyDescent="0.3">
      <c r="A56" s="86"/>
    </row>
    <row r="57" spans="1:1" ht="15.75" customHeight="1" x14ac:dyDescent="0.3">
      <c r="A57" s="86"/>
    </row>
    <row r="58" spans="1:1" ht="15.75" customHeight="1" x14ac:dyDescent="0.3">
      <c r="A58" s="86"/>
    </row>
    <row r="59" spans="1:1" ht="15.75" customHeight="1" x14ac:dyDescent="0.3">
      <c r="A59" s="86"/>
    </row>
    <row r="60" spans="1:1" ht="15.75" customHeight="1" x14ac:dyDescent="0.3">
      <c r="A60" s="86"/>
    </row>
    <row r="61" spans="1:1" ht="15.75" customHeight="1" x14ac:dyDescent="0.3">
      <c r="A61" s="86"/>
    </row>
    <row r="62" spans="1:1" ht="15.75" customHeight="1" x14ac:dyDescent="0.3">
      <c r="A62" s="86"/>
    </row>
    <row r="63" spans="1:1" ht="15.75" customHeight="1" x14ac:dyDescent="0.3">
      <c r="A63" s="86"/>
    </row>
    <row r="64" spans="1:1" ht="15.75" customHeight="1" x14ac:dyDescent="0.3">
      <c r="A64" s="86"/>
    </row>
    <row r="65" spans="1:1" ht="15.75" customHeight="1" x14ac:dyDescent="0.3">
      <c r="A65" s="86"/>
    </row>
    <row r="66" spans="1:1" ht="15.75" customHeight="1" x14ac:dyDescent="0.3">
      <c r="A66" s="86"/>
    </row>
    <row r="67" spans="1:1" ht="15.75" customHeight="1" x14ac:dyDescent="0.3">
      <c r="A67" s="86"/>
    </row>
    <row r="68" spans="1:1" ht="15.75" customHeight="1" x14ac:dyDescent="0.3">
      <c r="A68" s="86"/>
    </row>
    <row r="69" spans="1:1" ht="15.75" customHeight="1" x14ac:dyDescent="0.3">
      <c r="A69" s="86"/>
    </row>
    <row r="70" spans="1:1" ht="15.75" customHeight="1" x14ac:dyDescent="0.3">
      <c r="A70" s="86"/>
    </row>
    <row r="71" spans="1:1" ht="15.75" customHeight="1" x14ac:dyDescent="0.3">
      <c r="A71" s="86"/>
    </row>
    <row r="72" spans="1:1" ht="15.75" customHeight="1" x14ac:dyDescent="0.3">
      <c r="A72" s="86"/>
    </row>
    <row r="73" spans="1:1" ht="15.75" customHeight="1" x14ac:dyDescent="0.3">
      <c r="A73" s="86"/>
    </row>
    <row r="74" spans="1:1" ht="15.75" customHeight="1" x14ac:dyDescent="0.3">
      <c r="A74" s="86"/>
    </row>
    <row r="75" spans="1:1" ht="15.75" customHeight="1" x14ac:dyDescent="0.3">
      <c r="A75" s="86"/>
    </row>
    <row r="76" spans="1:1" ht="15.75" customHeight="1" x14ac:dyDescent="0.3">
      <c r="A76" s="86"/>
    </row>
    <row r="77" spans="1:1" ht="15.75" customHeight="1" x14ac:dyDescent="0.3">
      <c r="A77" s="86"/>
    </row>
    <row r="78" spans="1:1" ht="15.75" customHeight="1" x14ac:dyDescent="0.3">
      <c r="A78" s="86"/>
    </row>
    <row r="79" spans="1:1" ht="15.75" customHeight="1" x14ac:dyDescent="0.3">
      <c r="A79" s="86"/>
    </row>
    <row r="80" spans="1:1" ht="15.75" customHeight="1" x14ac:dyDescent="0.3">
      <c r="A80" s="86"/>
    </row>
    <row r="81" spans="1:1" ht="15.75" customHeight="1" x14ac:dyDescent="0.3">
      <c r="A81" s="86"/>
    </row>
    <row r="82" spans="1:1" ht="15.75" customHeight="1" x14ac:dyDescent="0.3">
      <c r="A82" s="86"/>
    </row>
    <row r="83" spans="1:1" ht="15.75" customHeight="1" x14ac:dyDescent="0.3">
      <c r="A83" s="86"/>
    </row>
    <row r="84" spans="1:1" ht="15.75" customHeight="1" x14ac:dyDescent="0.3">
      <c r="A84" s="86"/>
    </row>
    <row r="85" spans="1:1" ht="15.75" customHeight="1" x14ac:dyDescent="0.3">
      <c r="A85" s="86"/>
    </row>
    <row r="86" spans="1:1" ht="15.75" customHeight="1" x14ac:dyDescent="0.3">
      <c r="A86" s="86"/>
    </row>
    <row r="87" spans="1:1" ht="15.75" customHeight="1" x14ac:dyDescent="0.3">
      <c r="A87" s="86"/>
    </row>
    <row r="88" spans="1:1" ht="15.75" customHeight="1" x14ac:dyDescent="0.3">
      <c r="A88" s="86"/>
    </row>
    <row r="89" spans="1:1" ht="15.75" customHeight="1" x14ac:dyDescent="0.3">
      <c r="A89" s="86"/>
    </row>
    <row r="90" spans="1:1" ht="15.75" customHeight="1" x14ac:dyDescent="0.3">
      <c r="A90" s="86"/>
    </row>
    <row r="91" spans="1:1" ht="15.75" customHeight="1" x14ac:dyDescent="0.3">
      <c r="A91" s="86"/>
    </row>
    <row r="92" spans="1:1" ht="15.75" customHeight="1" x14ac:dyDescent="0.3">
      <c r="A92" s="86"/>
    </row>
    <row r="93" spans="1:1" ht="15.75" customHeight="1" x14ac:dyDescent="0.3">
      <c r="A93" s="86"/>
    </row>
    <row r="94" spans="1:1" ht="15.75" customHeight="1" x14ac:dyDescent="0.3">
      <c r="A94" s="86"/>
    </row>
    <row r="95" spans="1:1" ht="15.75" customHeight="1" x14ac:dyDescent="0.3">
      <c r="A95" s="86"/>
    </row>
    <row r="96" spans="1:1" ht="15.75" customHeight="1" x14ac:dyDescent="0.3">
      <c r="A96" s="86"/>
    </row>
    <row r="97" spans="1:1" ht="15.75" customHeight="1" x14ac:dyDescent="0.3">
      <c r="A97" s="86"/>
    </row>
    <row r="98" spans="1:1" ht="15.75" customHeight="1" x14ac:dyDescent="0.3">
      <c r="A98" s="86"/>
    </row>
    <row r="99" spans="1:1" ht="15.75" customHeight="1" x14ac:dyDescent="0.3">
      <c r="A99" s="86"/>
    </row>
    <row r="100" spans="1:1" ht="15.75" customHeight="1" x14ac:dyDescent="0.3">
      <c r="A100" s="86"/>
    </row>
    <row r="101" spans="1:1" ht="15.75" customHeight="1" x14ac:dyDescent="0.3">
      <c r="A101" s="86"/>
    </row>
    <row r="102" spans="1:1" ht="15.75" customHeight="1" x14ac:dyDescent="0.3">
      <c r="A102" s="86"/>
    </row>
    <row r="103" spans="1:1" ht="15.75" customHeight="1" x14ac:dyDescent="0.3">
      <c r="A103" s="86"/>
    </row>
    <row r="104" spans="1:1" ht="15.75" customHeight="1" x14ac:dyDescent="0.3">
      <c r="A104" s="86"/>
    </row>
    <row r="105" spans="1:1" ht="15.75" customHeight="1" x14ac:dyDescent="0.3">
      <c r="A105" s="86"/>
    </row>
    <row r="106" spans="1:1" ht="15.75" customHeight="1" x14ac:dyDescent="0.3">
      <c r="A106" s="86"/>
    </row>
    <row r="107" spans="1:1" ht="15.75" customHeight="1" x14ac:dyDescent="0.3">
      <c r="A107" s="86"/>
    </row>
    <row r="108" spans="1:1" ht="15.75" customHeight="1" x14ac:dyDescent="0.3">
      <c r="A108" s="86"/>
    </row>
    <row r="109" spans="1:1" ht="15.75" customHeight="1" x14ac:dyDescent="0.3">
      <c r="A109" s="86"/>
    </row>
    <row r="110" spans="1:1" ht="15.75" customHeight="1" x14ac:dyDescent="0.3">
      <c r="A110" s="86"/>
    </row>
    <row r="111" spans="1:1" ht="15.75" customHeight="1" x14ac:dyDescent="0.3">
      <c r="A111" s="86"/>
    </row>
    <row r="112" spans="1:1" ht="15.75" customHeight="1" x14ac:dyDescent="0.3">
      <c r="A112" s="86"/>
    </row>
    <row r="113" spans="1:1" ht="15.75" customHeight="1" x14ac:dyDescent="0.3">
      <c r="A113" s="86"/>
    </row>
    <row r="114" spans="1:1" ht="15.75" customHeight="1" x14ac:dyDescent="0.3">
      <c r="A114" s="86"/>
    </row>
    <row r="115" spans="1:1" ht="15.75" customHeight="1" x14ac:dyDescent="0.3">
      <c r="A115" s="86"/>
    </row>
    <row r="116" spans="1:1" ht="15.75" customHeight="1" x14ac:dyDescent="0.3">
      <c r="A116" s="86"/>
    </row>
    <row r="117" spans="1:1" ht="15.75" customHeight="1" x14ac:dyDescent="0.3">
      <c r="A117" s="86"/>
    </row>
    <row r="118" spans="1:1" ht="15.75" customHeight="1" x14ac:dyDescent="0.3">
      <c r="A118" s="86"/>
    </row>
    <row r="119" spans="1:1" ht="15.75" customHeight="1" x14ac:dyDescent="0.3">
      <c r="A119" s="86"/>
    </row>
    <row r="120" spans="1:1" ht="15.75" customHeight="1" x14ac:dyDescent="0.3">
      <c r="A120" s="86"/>
    </row>
    <row r="121" spans="1:1" ht="15.75" customHeight="1" x14ac:dyDescent="0.3">
      <c r="A121" s="86"/>
    </row>
    <row r="122" spans="1:1" ht="15.75" customHeight="1" x14ac:dyDescent="0.3">
      <c r="A122" s="86"/>
    </row>
    <row r="123" spans="1:1" ht="15.75" customHeight="1" x14ac:dyDescent="0.3">
      <c r="A123" s="86"/>
    </row>
    <row r="124" spans="1:1" ht="15.75" customHeight="1" x14ac:dyDescent="0.3">
      <c r="A124" s="86"/>
    </row>
    <row r="125" spans="1:1" ht="15.75" customHeight="1" x14ac:dyDescent="0.3">
      <c r="A125" s="86"/>
    </row>
    <row r="126" spans="1:1" ht="15.75" customHeight="1" x14ac:dyDescent="0.3">
      <c r="A126" s="86"/>
    </row>
    <row r="127" spans="1:1" ht="15.75" customHeight="1" x14ac:dyDescent="0.3">
      <c r="A127" s="86"/>
    </row>
    <row r="128" spans="1:1" ht="15.75" customHeight="1" x14ac:dyDescent="0.3">
      <c r="A128" s="86"/>
    </row>
    <row r="129" spans="1:1" ht="15.75" customHeight="1" x14ac:dyDescent="0.3">
      <c r="A129" s="86"/>
    </row>
    <row r="130" spans="1:1" ht="15.75" customHeight="1" x14ac:dyDescent="0.3">
      <c r="A130" s="86"/>
    </row>
    <row r="131" spans="1:1" ht="15.75" customHeight="1" x14ac:dyDescent="0.3">
      <c r="A131" s="86"/>
    </row>
    <row r="132" spans="1:1" ht="15.75" customHeight="1" x14ac:dyDescent="0.3">
      <c r="A132" s="86"/>
    </row>
    <row r="133" spans="1:1" ht="15.75" customHeight="1" x14ac:dyDescent="0.3">
      <c r="A133" s="86"/>
    </row>
    <row r="134" spans="1:1" ht="15.75" customHeight="1" x14ac:dyDescent="0.3">
      <c r="A134" s="86"/>
    </row>
    <row r="135" spans="1:1" ht="15.75" customHeight="1" x14ac:dyDescent="0.3">
      <c r="A135" s="86"/>
    </row>
    <row r="136" spans="1:1" ht="15.75" customHeight="1" x14ac:dyDescent="0.3">
      <c r="A136" s="86"/>
    </row>
    <row r="137" spans="1:1" ht="15.75" customHeight="1" x14ac:dyDescent="0.3">
      <c r="A137" s="86"/>
    </row>
    <row r="138" spans="1:1" ht="15.75" customHeight="1" x14ac:dyDescent="0.3">
      <c r="A138" s="86"/>
    </row>
    <row r="139" spans="1:1" ht="15.75" customHeight="1" x14ac:dyDescent="0.3">
      <c r="A139" s="86"/>
    </row>
    <row r="140" spans="1:1" ht="15.75" customHeight="1" x14ac:dyDescent="0.3">
      <c r="A140" s="86"/>
    </row>
    <row r="141" spans="1:1" ht="15.75" customHeight="1" x14ac:dyDescent="0.3">
      <c r="A141" s="86"/>
    </row>
    <row r="142" spans="1:1" ht="15.75" customHeight="1" x14ac:dyDescent="0.3">
      <c r="A142" s="86"/>
    </row>
    <row r="143" spans="1:1" ht="15.75" customHeight="1" x14ac:dyDescent="0.3">
      <c r="A143" s="86"/>
    </row>
    <row r="144" spans="1:1" ht="15.75" customHeight="1" x14ac:dyDescent="0.3">
      <c r="A144" s="86"/>
    </row>
    <row r="145" spans="1:1" ht="15.75" customHeight="1" x14ac:dyDescent="0.3">
      <c r="A145" s="86"/>
    </row>
    <row r="146" spans="1:1" ht="15.75" customHeight="1" x14ac:dyDescent="0.3">
      <c r="A146" s="86"/>
    </row>
    <row r="147" spans="1:1" ht="15.75" customHeight="1" x14ac:dyDescent="0.3">
      <c r="A147" s="86"/>
    </row>
    <row r="148" spans="1:1" ht="15.75" customHeight="1" x14ac:dyDescent="0.3">
      <c r="A148" s="86"/>
    </row>
    <row r="149" spans="1:1" ht="15.75" customHeight="1" x14ac:dyDescent="0.3">
      <c r="A149" s="86"/>
    </row>
    <row r="150" spans="1:1" ht="15.75" customHeight="1" x14ac:dyDescent="0.3">
      <c r="A150" s="86"/>
    </row>
    <row r="151" spans="1:1" ht="15.75" customHeight="1" x14ac:dyDescent="0.3">
      <c r="A151" s="86"/>
    </row>
    <row r="152" spans="1:1" ht="15.75" customHeight="1" x14ac:dyDescent="0.3">
      <c r="A152" s="86"/>
    </row>
    <row r="153" spans="1:1" ht="15.75" customHeight="1" x14ac:dyDescent="0.3">
      <c r="A153" s="86"/>
    </row>
    <row r="154" spans="1:1" ht="15.75" customHeight="1" x14ac:dyDescent="0.3">
      <c r="A154" s="86"/>
    </row>
    <row r="155" spans="1:1" ht="15.75" customHeight="1" x14ac:dyDescent="0.3">
      <c r="A155" s="86"/>
    </row>
    <row r="156" spans="1:1" ht="15.75" customHeight="1" x14ac:dyDescent="0.3">
      <c r="A156" s="86"/>
    </row>
    <row r="157" spans="1:1" ht="15.75" customHeight="1" x14ac:dyDescent="0.3">
      <c r="A157" s="86"/>
    </row>
    <row r="158" spans="1:1" ht="15.75" customHeight="1" x14ac:dyDescent="0.3">
      <c r="A158" s="86"/>
    </row>
    <row r="159" spans="1:1" ht="15.75" customHeight="1" x14ac:dyDescent="0.3">
      <c r="A159" s="86"/>
    </row>
    <row r="160" spans="1:1" ht="15.75" customHeight="1" x14ac:dyDescent="0.3">
      <c r="A160" s="86"/>
    </row>
    <row r="161" spans="1:1" ht="15.75" customHeight="1" x14ac:dyDescent="0.3">
      <c r="A161" s="86"/>
    </row>
    <row r="162" spans="1:1" ht="15.75" customHeight="1" x14ac:dyDescent="0.3">
      <c r="A162" s="86"/>
    </row>
    <row r="163" spans="1:1" ht="15.75" customHeight="1" x14ac:dyDescent="0.3">
      <c r="A163" s="86"/>
    </row>
    <row r="164" spans="1:1" ht="15.75" customHeight="1" x14ac:dyDescent="0.3">
      <c r="A164" s="86"/>
    </row>
    <row r="165" spans="1:1" ht="15.75" customHeight="1" x14ac:dyDescent="0.3">
      <c r="A165" s="86"/>
    </row>
    <row r="166" spans="1:1" ht="15.75" customHeight="1" x14ac:dyDescent="0.3">
      <c r="A166" s="86"/>
    </row>
    <row r="167" spans="1:1" ht="15.75" customHeight="1" x14ac:dyDescent="0.3">
      <c r="A167" s="86"/>
    </row>
    <row r="168" spans="1:1" ht="15.75" customHeight="1" x14ac:dyDescent="0.3">
      <c r="A168" s="86"/>
    </row>
    <row r="169" spans="1:1" ht="15.75" customHeight="1" x14ac:dyDescent="0.3">
      <c r="A169" s="86"/>
    </row>
    <row r="170" spans="1:1" ht="15.75" customHeight="1" x14ac:dyDescent="0.3">
      <c r="A170" s="86"/>
    </row>
    <row r="171" spans="1:1" ht="15.75" customHeight="1" x14ac:dyDescent="0.3">
      <c r="A171" s="86"/>
    </row>
    <row r="172" spans="1:1" ht="15.75" customHeight="1" x14ac:dyDescent="0.3">
      <c r="A172" s="86"/>
    </row>
    <row r="173" spans="1:1" ht="15.75" customHeight="1" x14ac:dyDescent="0.3">
      <c r="A173" s="86"/>
    </row>
    <row r="174" spans="1:1" ht="15.75" customHeight="1" x14ac:dyDescent="0.3">
      <c r="A174" s="86"/>
    </row>
    <row r="175" spans="1:1" ht="15.75" customHeight="1" x14ac:dyDescent="0.3">
      <c r="A175" s="86"/>
    </row>
    <row r="176" spans="1:1" ht="15.75" customHeight="1" x14ac:dyDescent="0.3">
      <c r="A176" s="86"/>
    </row>
    <row r="177" spans="1:1" ht="15.75" customHeight="1" x14ac:dyDescent="0.3">
      <c r="A177" s="86"/>
    </row>
    <row r="178" spans="1:1" ht="15.75" customHeight="1" x14ac:dyDescent="0.3">
      <c r="A178" s="86"/>
    </row>
    <row r="179" spans="1:1" ht="15.75" customHeight="1" x14ac:dyDescent="0.3">
      <c r="A179" s="86"/>
    </row>
    <row r="180" spans="1:1" ht="15.75" customHeight="1" x14ac:dyDescent="0.3">
      <c r="A180" s="86"/>
    </row>
    <row r="181" spans="1:1" ht="15.75" customHeight="1" x14ac:dyDescent="0.3">
      <c r="A181" s="86"/>
    </row>
    <row r="182" spans="1:1" ht="15.75" customHeight="1" x14ac:dyDescent="0.3">
      <c r="A182" s="86"/>
    </row>
    <row r="183" spans="1:1" ht="15.75" customHeight="1" x14ac:dyDescent="0.3">
      <c r="A183" s="86"/>
    </row>
    <row r="184" spans="1:1" ht="15.75" customHeight="1" x14ac:dyDescent="0.3">
      <c r="A184" s="86"/>
    </row>
    <row r="185" spans="1:1" ht="15.75" customHeight="1" x14ac:dyDescent="0.3">
      <c r="A185" s="86"/>
    </row>
    <row r="186" spans="1:1" ht="15.75" customHeight="1" x14ac:dyDescent="0.3">
      <c r="A186" s="86"/>
    </row>
    <row r="187" spans="1:1" ht="15.75" customHeight="1" x14ac:dyDescent="0.3">
      <c r="A187" s="86"/>
    </row>
    <row r="188" spans="1:1" ht="15.75" customHeight="1" x14ac:dyDescent="0.3">
      <c r="A188" s="86"/>
    </row>
    <row r="189" spans="1:1" ht="15.75" customHeight="1" x14ac:dyDescent="0.3">
      <c r="A189" s="86"/>
    </row>
    <row r="190" spans="1:1" ht="15.75" customHeight="1" x14ac:dyDescent="0.3">
      <c r="A190" s="86"/>
    </row>
    <row r="191" spans="1:1" ht="15.75" customHeight="1" x14ac:dyDescent="0.3">
      <c r="A191" s="86"/>
    </row>
    <row r="192" spans="1:1" ht="15.75" customHeight="1" x14ac:dyDescent="0.3">
      <c r="A192" s="86"/>
    </row>
  </sheetData>
  <sortState xmlns:xlrd2="http://schemas.microsoft.com/office/spreadsheetml/2017/richdata2" ref="A29:K37">
    <sortCondition descending="1" ref="K29"/>
    <sortCondition descending="1" ref="J29"/>
  </sortState>
  <hyperlinks>
    <hyperlink ref="B2" location="'Index'!A3" tooltip="Go to the Index sheet" display="á" xr:uid="{2C190895-CBAD-4371-AE0B-9448A720210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1C255-6BD7-4C7F-9948-D59F93B66216}">
  <sheetPr codeName="Sheet55">
    <tabColor rgb="FFCC0000"/>
    <pageSetUpPr fitToPage="1"/>
  </sheetPr>
  <dimension ref="A1:Y63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7" width="3.42578125" style="86" customWidth="1"/>
    <col min="18" max="25" width="8.42578125" style="86"/>
  </cols>
  <sheetData>
    <row r="1" spans="1:25" ht="18" x14ac:dyDescent="0.35">
      <c r="A1" s="83"/>
      <c r="B1" s="84" t="s">
        <v>1244</v>
      </c>
      <c r="C1" s="84"/>
      <c r="D1" s="85"/>
      <c r="E1" s="85"/>
      <c r="F1" s="85"/>
      <c r="G1" s="85"/>
      <c r="H1" s="85"/>
      <c r="I1" s="85" t="s">
        <v>1546</v>
      </c>
      <c r="J1" s="85"/>
      <c r="K1" s="85"/>
      <c r="L1" s="85"/>
      <c r="M1" s="84"/>
      <c r="N1" s="85"/>
      <c r="O1" s="85"/>
      <c r="P1" s="85"/>
      <c r="Q1" s="85"/>
      <c r="R1" s="85"/>
      <c r="S1" s="85"/>
      <c r="T1" s="85"/>
      <c r="U1" s="85"/>
      <c r="V1" s="85"/>
      <c r="W1" s="85"/>
      <c r="X1" s="84"/>
      <c r="Y1" s="84"/>
    </row>
    <row r="2" spans="1:25" ht="15.75" customHeight="1" x14ac:dyDescent="0.3">
      <c r="B2" s="392" t="s">
        <v>1</v>
      </c>
      <c r="I2" s="107" t="s">
        <v>1245</v>
      </c>
    </row>
    <row r="3" spans="1:25" ht="15.75" customHeight="1" x14ac:dyDescent="0.3">
      <c r="A3" s="90"/>
      <c r="B3" s="91" t="s">
        <v>3</v>
      </c>
      <c r="C3" s="92" t="s">
        <v>539</v>
      </c>
      <c r="D3" s="92"/>
      <c r="E3" s="92" t="s">
        <v>1325</v>
      </c>
      <c r="F3" s="91"/>
      <c r="G3" s="91"/>
      <c r="I3" s="86"/>
      <c r="Q3" s="91"/>
      <c r="R3" s="91"/>
      <c r="S3" s="91"/>
      <c r="T3" s="91"/>
      <c r="U3" s="91"/>
      <c r="V3" s="91"/>
      <c r="W3" s="91"/>
      <c r="X3" s="91"/>
      <c r="Y3" s="91"/>
    </row>
    <row r="4" spans="1:25" ht="15.75" customHeight="1" x14ac:dyDescent="0.3">
      <c r="A4" s="216">
        <v>1</v>
      </c>
      <c r="B4" s="251" t="s">
        <v>7</v>
      </c>
      <c r="C4" s="251" t="s">
        <v>8</v>
      </c>
      <c r="D4" s="232" t="s">
        <v>9</v>
      </c>
      <c r="E4" s="232" t="s">
        <v>10</v>
      </c>
      <c r="F4" s="232" t="s">
        <v>11</v>
      </c>
      <c r="G4" s="233" t="s">
        <v>12</v>
      </c>
      <c r="I4" s="86"/>
    </row>
    <row r="5" spans="1:25" ht="15.75" customHeight="1" x14ac:dyDescent="0.3">
      <c r="A5" s="259">
        <v>6</v>
      </c>
      <c r="B5" s="260" t="s">
        <v>1249</v>
      </c>
      <c r="C5" s="260" t="s">
        <v>587</v>
      </c>
      <c r="D5" s="260">
        <v>190</v>
      </c>
      <c r="E5" s="260">
        <v>8</v>
      </c>
      <c r="F5" s="260">
        <v>1141</v>
      </c>
      <c r="G5" s="341">
        <v>48</v>
      </c>
      <c r="I5" s="86"/>
    </row>
    <row r="6" spans="1:25" ht="15.75" customHeight="1" x14ac:dyDescent="0.3">
      <c r="A6" s="101">
        <v>9</v>
      </c>
      <c r="B6" s="102" t="s">
        <v>1251</v>
      </c>
      <c r="C6" s="102" t="s">
        <v>253</v>
      </c>
      <c r="D6" s="102">
        <v>194</v>
      </c>
      <c r="E6" s="100">
        <v>9</v>
      </c>
      <c r="F6" s="102">
        <v>1138</v>
      </c>
      <c r="G6" s="103">
        <v>45</v>
      </c>
      <c r="I6" s="86"/>
    </row>
    <row r="7" spans="1:25" ht="15.75" customHeight="1" x14ac:dyDescent="0.3">
      <c r="A7" s="101">
        <v>3</v>
      </c>
      <c r="B7" s="102" t="s">
        <v>1247</v>
      </c>
      <c r="C7" s="102" t="s">
        <v>237</v>
      </c>
      <c r="D7" s="102">
        <v>174</v>
      </c>
      <c r="E7" s="100">
        <v>4</v>
      </c>
      <c r="F7" s="102">
        <v>1116</v>
      </c>
      <c r="G7" s="103">
        <v>41</v>
      </c>
      <c r="J7" s="145"/>
    </row>
    <row r="8" spans="1:25" ht="15.75" customHeight="1" x14ac:dyDescent="0.3">
      <c r="A8" s="101">
        <v>5</v>
      </c>
      <c r="B8" s="102" t="s">
        <v>1248</v>
      </c>
      <c r="C8" s="102" t="s">
        <v>28</v>
      </c>
      <c r="D8" s="102">
        <v>189</v>
      </c>
      <c r="E8" s="100">
        <v>6</v>
      </c>
      <c r="F8" s="102">
        <v>942</v>
      </c>
      <c r="G8" s="103">
        <v>35</v>
      </c>
    </row>
    <row r="9" spans="1:25" ht="15.75" customHeight="1" x14ac:dyDescent="0.3">
      <c r="A9" s="101">
        <v>7</v>
      </c>
      <c r="B9" s="102" t="s">
        <v>760</v>
      </c>
      <c r="C9" s="102" t="s">
        <v>237</v>
      </c>
      <c r="D9" s="102">
        <v>190</v>
      </c>
      <c r="E9" s="100">
        <v>8</v>
      </c>
      <c r="F9" s="102">
        <v>1105</v>
      </c>
      <c r="G9" s="103">
        <v>33</v>
      </c>
      <c r="I9" s="86"/>
    </row>
    <row r="10" spans="1:25" ht="15.75" customHeight="1" x14ac:dyDescent="0.3">
      <c r="A10" s="101">
        <v>1</v>
      </c>
      <c r="B10" s="102" t="s">
        <v>1246</v>
      </c>
      <c r="C10" s="102" t="s">
        <v>206</v>
      </c>
      <c r="D10" s="102">
        <v>165</v>
      </c>
      <c r="E10" s="100">
        <v>2</v>
      </c>
      <c r="F10" s="157">
        <v>1061</v>
      </c>
      <c r="G10" s="163">
        <v>26</v>
      </c>
      <c r="I10" s="86"/>
    </row>
    <row r="11" spans="1:25" ht="15.75" customHeight="1" x14ac:dyDescent="0.3">
      <c r="A11" s="101">
        <v>8</v>
      </c>
      <c r="B11" s="102" t="s">
        <v>1250</v>
      </c>
      <c r="C11" s="102" t="s">
        <v>90</v>
      </c>
      <c r="D11" s="102">
        <v>184</v>
      </c>
      <c r="E11" s="100">
        <v>5</v>
      </c>
      <c r="F11" s="102">
        <v>1052</v>
      </c>
      <c r="G11" s="103">
        <v>22</v>
      </c>
      <c r="I11" s="86"/>
    </row>
    <row r="12" spans="1:25" ht="15.75" customHeight="1" x14ac:dyDescent="0.3">
      <c r="A12" s="101">
        <v>2</v>
      </c>
      <c r="B12" s="110" t="s">
        <v>544</v>
      </c>
      <c r="C12" s="102" t="s">
        <v>90</v>
      </c>
      <c r="D12" s="102">
        <v>169</v>
      </c>
      <c r="E12" s="100">
        <v>3</v>
      </c>
      <c r="F12" s="102">
        <v>1018</v>
      </c>
      <c r="G12" s="103">
        <v>16</v>
      </c>
      <c r="I12" s="86"/>
    </row>
    <row r="13" spans="1:25" ht="15.75" customHeight="1" x14ac:dyDescent="0.3">
      <c r="A13" s="263">
        <v>4</v>
      </c>
      <c r="B13" s="264" t="s">
        <v>1052</v>
      </c>
      <c r="C13" s="264" t="s">
        <v>686</v>
      </c>
      <c r="D13" s="264" t="s">
        <v>215</v>
      </c>
      <c r="E13" s="265">
        <v>0</v>
      </c>
      <c r="F13" s="104">
        <v>490</v>
      </c>
      <c r="G13" s="105">
        <v>6</v>
      </c>
    </row>
    <row r="14" spans="1:25" ht="15.75" customHeight="1" x14ac:dyDescent="0.3"/>
    <row r="15" spans="1:25" ht="15.75" customHeight="1" x14ac:dyDescent="0.3">
      <c r="A15" s="90"/>
      <c r="B15" s="91" t="s">
        <v>5</v>
      </c>
      <c r="C15" s="92" t="s">
        <v>1252</v>
      </c>
      <c r="D15" s="92"/>
      <c r="E15" s="92" t="s">
        <v>1326</v>
      </c>
      <c r="F15" s="91"/>
      <c r="G15" s="91"/>
    </row>
    <row r="16" spans="1:25" ht="15.75" customHeight="1" x14ac:dyDescent="0.3">
      <c r="A16" s="216">
        <v>1</v>
      </c>
      <c r="B16" s="251" t="s">
        <v>7</v>
      </c>
      <c r="C16" s="251" t="s">
        <v>8</v>
      </c>
      <c r="D16" s="232" t="s">
        <v>9</v>
      </c>
      <c r="E16" s="232" t="s">
        <v>10</v>
      </c>
      <c r="F16" s="232" t="s">
        <v>11</v>
      </c>
      <c r="G16" s="233" t="s">
        <v>12</v>
      </c>
    </row>
    <row r="17" spans="1:7" ht="15.75" customHeight="1" x14ac:dyDescent="0.3">
      <c r="A17" s="259">
        <v>1</v>
      </c>
      <c r="B17" s="260" t="s">
        <v>1253</v>
      </c>
      <c r="C17" s="260" t="s">
        <v>587</v>
      </c>
      <c r="D17" s="260">
        <v>174</v>
      </c>
      <c r="E17" s="260">
        <v>9</v>
      </c>
      <c r="F17" s="261">
        <v>1082</v>
      </c>
      <c r="G17" s="262">
        <v>52</v>
      </c>
    </row>
    <row r="18" spans="1:7" ht="15.75" customHeight="1" x14ac:dyDescent="0.3">
      <c r="A18" s="101">
        <v>4</v>
      </c>
      <c r="B18" s="102" t="s">
        <v>1254</v>
      </c>
      <c r="C18" s="102" t="s">
        <v>364</v>
      </c>
      <c r="D18" s="102">
        <v>172</v>
      </c>
      <c r="E18" s="100">
        <v>8</v>
      </c>
      <c r="F18" s="102">
        <v>1066</v>
      </c>
      <c r="G18" s="103">
        <v>48</v>
      </c>
    </row>
    <row r="19" spans="1:7" ht="15.75" customHeight="1" x14ac:dyDescent="0.3">
      <c r="A19" s="101">
        <v>9</v>
      </c>
      <c r="B19" s="102" t="s">
        <v>1257</v>
      </c>
      <c r="C19" s="102" t="s">
        <v>364</v>
      </c>
      <c r="D19" s="102">
        <v>153</v>
      </c>
      <c r="E19" s="100">
        <v>6</v>
      </c>
      <c r="F19" s="102">
        <v>973</v>
      </c>
      <c r="G19" s="103">
        <v>34</v>
      </c>
    </row>
    <row r="20" spans="1:7" ht="15.75" customHeight="1" x14ac:dyDescent="0.3">
      <c r="A20" s="101">
        <v>2</v>
      </c>
      <c r="B20" s="102" t="s">
        <v>887</v>
      </c>
      <c r="C20" s="102" t="s">
        <v>635</v>
      </c>
      <c r="D20" s="102">
        <v>160</v>
      </c>
      <c r="E20" s="100">
        <v>7</v>
      </c>
      <c r="F20" s="102">
        <v>986</v>
      </c>
      <c r="G20" s="103">
        <v>32</v>
      </c>
    </row>
    <row r="21" spans="1:7" ht="15.75" customHeight="1" x14ac:dyDescent="0.3">
      <c r="A21" s="101">
        <v>8</v>
      </c>
      <c r="B21" s="102" t="s">
        <v>1256</v>
      </c>
      <c r="C21" s="102" t="s">
        <v>635</v>
      </c>
      <c r="D21" s="102">
        <v>152</v>
      </c>
      <c r="E21" s="100">
        <v>5</v>
      </c>
      <c r="F21" s="102">
        <v>959</v>
      </c>
      <c r="G21" s="103">
        <v>31</v>
      </c>
    </row>
    <row r="22" spans="1:7" ht="15.75" customHeight="1" x14ac:dyDescent="0.3">
      <c r="A22" s="101">
        <v>7</v>
      </c>
      <c r="B22" s="102" t="s">
        <v>1039</v>
      </c>
      <c r="C22" s="102" t="s">
        <v>686</v>
      </c>
      <c r="D22" s="102" t="s">
        <v>69</v>
      </c>
      <c r="E22" s="100">
        <v>0</v>
      </c>
      <c r="F22" s="102">
        <v>746</v>
      </c>
      <c r="G22" s="103">
        <v>24</v>
      </c>
    </row>
    <row r="23" spans="1:7" ht="15.75" customHeight="1" x14ac:dyDescent="0.3">
      <c r="A23" s="101">
        <v>3</v>
      </c>
      <c r="B23" s="102" t="s">
        <v>1043</v>
      </c>
      <c r="C23" s="102" t="s">
        <v>686</v>
      </c>
      <c r="D23" s="102" t="s">
        <v>69</v>
      </c>
      <c r="E23" s="100">
        <v>0</v>
      </c>
      <c r="F23" s="102">
        <v>750</v>
      </c>
      <c r="G23" s="103">
        <v>16</v>
      </c>
    </row>
    <row r="24" spans="1:7" ht="15.75" customHeight="1" x14ac:dyDescent="0.3">
      <c r="A24" s="101">
        <v>6</v>
      </c>
      <c r="B24" s="102" t="s">
        <v>1255</v>
      </c>
      <c r="C24" s="102" t="s">
        <v>233</v>
      </c>
      <c r="D24" s="102" t="s">
        <v>69</v>
      </c>
      <c r="E24" s="100">
        <v>0</v>
      </c>
      <c r="F24" s="102">
        <v>489</v>
      </c>
      <c r="G24" s="103">
        <v>14</v>
      </c>
    </row>
    <row r="25" spans="1:7" ht="15.75" customHeight="1" x14ac:dyDescent="0.3">
      <c r="A25" s="263">
        <v>5</v>
      </c>
      <c r="B25" s="264" t="s">
        <v>1062</v>
      </c>
      <c r="C25" s="264" t="s">
        <v>686</v>
      </c>
      <c r="D25" s="264" t="s">
        <v>215</v>
      </c>
      <c r="E25" s="265">
        <v>0</v>
      </c>
      <c r="F25" s="104">
        <v>273</v>
      </c>
      <c r="G25" s="105">
        <v>5</v>
      </c>
    </row>
    <row r="26" spans="1:7" ht="15.75" customHeight="1" x14ac:dyDescent="0.3"/>
    <row r="27" spans="1:7" ht="15.75" customHeight="1" x14ac:dyDescent="0.3">
      <c r="A27" s="90"/>
      <c r="B27" s="91" t="s">
        <v>43</v>
      </c>
      <c r="C27" s="92" t="s">
        <v>1258</v>
      </c>
      <c r="D27" s="92"/>
      <c r="E27" s="92" t="s">
        <v>1327</v>
      </c>
      <c r="F27" s="91"/>
      <c r="G27" s="91"/>
    </row>
    <row r="28" spans="1:7" ht="15.75" customHeight="1" x14ac:dyDescent="0.3">
      <c r="A28" s="216">
        <v>1</v>
      </c>
      <c r="B28" s="251" t="s">
        <v>7</v>
      </c>
      <c r="C28" s="251" t="s">
        <v>8</v>
      </c>
      <c r="D28" s="232" t="s">
        <v>9</v>
      </c>
      <c r="E28" s="232" t="s">
        <v>10</v>
      </c>
      <c r="F28" s="232" t="s">
        <v>11</v>
      </c>
      <c r="G28" s="233" t="s">
        <v>12</v>
      </c>
    </row>
    <row r="29" spans="1:7" ht="15.75" customHeight="1" x14ac:dyDescent="0.3">
      <c r="A29" s="259">
        <v>2</v>
      </c>
      <c r="B29" s="260" t="s">
        <v>1260</v>
      </c>
      <c r="C29" s="260" t="s">
        <v>233</v>
      </c>
      <c r="D29" s="260">
        <v>180</v>
      </c>
      <c r="E29" s="260">
        <v>9</v>
      </c>
      <c r="F29" s="260">
        <v>1016</v>
      </c>
      <c r="G29" s="341">
        <v>53</v>
      </c>
    </row>
    <row r="30" spans="1:7" ht="15.75" customHeight="1" x14ac:dyDescent="0.3">
      <c r="A30" s="101">
        <v>7</v>
      </c>
      <c r="B30" s="102" t="s">
        <v>1262</v>
      </c>
      <c r="C30" s="102" t="s">
        <v>589</v>
      </c>
      <c r="D30" s="102">
        <v>167</v>
      </c>
      <c r="E30" s="100">
        <v>8</v>
      </c>
      <c r="F30" s="102">
        <v>963</v>
      </c>
      <c r="G30" s="103">
        <v>43</v>
      </c>
    </row>
    <row r="31" spans="1:7" ht="15.75" customHeight="1" x14ac:dyDescent="0.3">
      <c r="A31" s="101">
        <v>1</v>
      </c>
      <c r="B31" s="102" t="s">
        <v>1259</v>
      </c>
      <c r="C31" s="102" t="s">
        <v>256</v>
      </c>
      <c r="D31" s="102">
        <v>156</v>
      </c>
      <c r="E31" s="100">
        <v>4</v>
      </c>
      <c r="F31" s="157">
        <v>960</v>
      </c>
      <c r="G31" s="163">
        <v>40</v>
      </c>
    </row>
    <row r="32" spans="1:7" ht="15.75" customHeight="1" x14ac:dyDescent="0.3">
      <c r="A32" s="101">
        <v>9</v>
      </c>
      <c r="B32" s="102" t="s">
        <v>1212</v>
      </c>
      <c r="C32" s="102" t="s">
        <v>694</v>
      </c>
      <c r="D32" s="102">
        <v>157</v>
      </c>
      <c r="E32" s="100">
        <v>5</v>
      </c>
      <c r="F32" s="102">
        <v>922</v>
      </c>
      <c r="G32" s="103">
        <v>31</v>
      </c>
    </row>
    <row r="33" spans="1:7" ht="15.75" customHeight="1" x14ac:dyDescent="0.3">
      <c r="A33" s="101">
        <v>6</v>
      </c>
      <c r="B33" s="102" t="s">
        <v>1261</v>
      </c>
      <c r="C33" s="102" t="s">
        <v>635</v>
      </c>
      <c r="D33" s="102">
        <v>140</v>
      </c>
      <c r="E33" s="100">
        <v>1</v>
      </c>
      <c r="F33" s="102">
        <v>910</v>
      </c>
      <c r="G33" s="103">
        <v>28</v>
      </c>
    </row>
    <row r="34" spans="1:7" ht="15.75" customHeight="1" x14ac:dyDescent="0.3">
      <c r="A34" s="101">
        <v>4</v>
      </c>
      <c r="B34" s="111" t="s">
        <v>638</v>
      </c>
      <c r="C34" s="102" t="s">
        <v>364</v>
      </c>
      <c r="D34" s="102">
        <v>159</v>
      </c>
      <c r="E34" s="100">
        <v>6</v>
      </c>
      <c r="F34" s="102">
        <v>906</v>
      </c>
      <c r="G34" s="103">
        <v>26</v>
      </c>
    </row>
    <row r="35" spans="1:7" ht="15.75" customHeight="1" x14ac:dyDescent="0.3">
      <c r="A35" s="101">
        <v>3</v>
      </c>
      <c r="B35" s="102" t="s">
        <v>668</v>
      </c>
      <c r="C35" s="102" t="s">
        <v>28</v>
      </c>
      <c r="D35" s="102">
        <v>165</v>
      </c>
      <c r="E35" s="100">
        <v>7</v>
      </c>
      <c r="F35" s="102">
        <v>892</v>
      </c>
      <c r="G35" s="103">
        <v>24</v>
      </c>
    </row>
    <row r="36" spans="1:7" ht="15.75" customHeight="1" x14ac:dyDescent="0.3">
      <c r="A36" s="101">
        <v>8</v>
      </c>
      <c r="B36" s="102" t="s">
        <v>685</v>
      </c>
      <c r="C36" s="102" t="s">
        <v>686</v>
      </c>
      <c r="D36" s="102">
        <v>144</v>
      </c>
      <c r="E36" s="100">
        <v>3</v>
      </c>
      <c r="F36" s="102">
        <v>859</v>
      </c>
      <c r="G36" s="103">
        <v>17</v>
      </c>
    </row>
    <row r="37" spans="1:7" ht="15.75" customHeight="1" x14ac:dyDescent="0.3">
      <c r="A37" s="263">
        <v>5</v>
      </c>
      <c r="B37" s="264" t="s">
        <v>706</v>
      </c>
      <c r="C37" s="264" t="s">
        <v>233</v>
      </c>
      <c r="D37" s="264">
        <v>141</v>
      </c>
      <c r="E37" s="265">
        <v>2</v>
      </c>
      <c r="F37" s="104">
        <v>825</v>
      </c>
      <c r="G37" s="105">
        <v>11</v>
      </c>
    </row>
    <row r="38" spans="1:7" ht="15.75" customHeight="1" x14ac:dyDescent="0.3"/>
    <row r="39" spans="1:7" ht="15.75" customHeight="1" x14ac:dyDescent="0.3">
      <c r="A39" s="90"/>
      <c r="B39" s="91" t="s">
        <v>45</v>
      </c>
      <c r="C39" s="92" t="s">
        <v>1263</v>
      </c>
      <c r="D39" s="92"/>
      <c r="E39" s="92" t="s">
        <v>1328</v>
      </c>
      <c r="F39" s="91"/>
      <c r="G39" s="91"/>
    </row>
    <row r="40" spans="1:7" ht="15.75" customHeight="1" x14ac:dyDescent="0.3">
      <c r="A40" s="216">
        <v>1</v>
      </c>
      <c r="B40" s="251" t="s">
        <v>7</v>
      </c>
      <c r="C40" s="251" t="s">
        <v>8</v>
      </c>
      <c r="D40" s="232" t="s">
        <v>9</v>
      </c>
      <c r="E40" s="232" t="s">
        <v>10</v>
      </c>
      <c r="F40" s="232" t="s">
        <v>11</v>
      </c>
      <c r="G40" s="233" t="s">
        <v>12</v>
      </c>
    </row>
    <row r="41" spans="1:7" ht="15.75" customHeight="1" x14ac:dyDescent="0.3">
      <c r="A41" s="259">
        <v>5</v>
      </c>
      <c r="B41" s="260" t="s">
        <v>1267</v>
      </c>
      <c r="C41" s="260" t="s">
        <v>587</v>
      </c>
      <c r="D41" s="260">
        <v>166</v>
      </c>
      <c r="E41" s="260">
        <v>9</v>
      </c>
      <c r="F41" s="260">
        <v>992</v>
      </c>
      <c r="G41" s="341">
        <v>54</v>
      </c>
    </row>
    <row r="42" spans="1:7" ht="15.75" customHeight="1" x14ac:dyDescent="0.3">
      <c r="A42" s="101">
        <v>1</v>
      </c>
      <c r="B42" s="102" t="s">
        <v>1264</v>
      </c>
      <c r="C42" s="102" t="s">
        <v>233</v>
      </c>
      <c r="D42" s="102">
        <v>154</v>
      </c>
      <c r="E42" s="100">
        <v>8</v>
      </c>
      <c r="F42" s="157">
        <v>924</v>
      </c>
      <c r="G42" s="163">
        <v>41</v>
      </c>
    </row>
    <row r="43" spans="1:7" ht="15.75" customHeight="1" x14ac:dyDescent="0.3">
      <c r="A43" s="101">
        <v>9</v>
      </c>
      <c r="B43" s="102" t="s">
        <v>62</v>
      </c>
      <c r="C43" s="102" t="s">
        <v>63</v>
      </c>
      <c r="D43" s="102">
        <v>149</v>
      </c>
      <c r="E43" s="100">
        <v>7</v>
      </c>
      <c r="F43" s="102">
        <v>903</v>
      </c>
      <c r="G43" s="103">
        <v>38</v>
      </c>
    </row>
    <row r="44" spans="1:7" ht="15.75" customHeight="1" x14ac:dyDescent="0.3">
      <c r="A44" s="101">
        <v>3</v>
      </c>
      <c r="B44" s="102" t="s">
        <v>1265</v>
      </c>
      <c r="C44" s="102" t="s">
        <v>619</v>
      </c>
      <c r="D44" s="102">
        <v>147</v>
      </c>
      <c r="E44" s="100">
        <v>6</v>
      </c>
      <c r="F44" s="102">
        <v>892</v>
      </c>
      <c r="G44" s="103">
        <v>35</v>
      </c>
    </row>
    <row r="45" spans="1:7" ht="15.75" customHeight="1" x14ac:dyDescent="0.3">
      <c r="A45" s="101">
        <v>4</v>
      </c>
      <c r="B45" s="102" t="s">
        <v>1266</v>
      </c>
      <c r="C45" s="102" t="s">
        <v>224</v>
      </c>
      <c r="D45" s="102">
        <v>143</v>
      </c>
      <c r="E45" s="100">
        <v>4</v>
      </c>
      <c r="F45" s="102">
        <v>860</v>
      </c>
      <c r="G45" s="103">
        <v>30</v>
      </c>
    </row>
    <row r="46" spans="1:7" ht="15.75" customHeight="1" x14ac:dyDescent="0.3">
      <c r="A46" s="101">
        <v>2</v>
      </c>
      <c r="B46" s="102" t="s">
        <v>693</v>
      </c>
      <c r="C46" s="102" t="s">
        <v>694</v>
      </c>
      <c r="D46" s="102">
        <v>120</v>
      </c>
      <c r="E46" s="100">
        <v>1</v>
      </c>
      <c r="F46" s="102">
        <v>818</v>
      </c>
      <c r="G46" s="103">
        <v>23</v>
      </c>
    </row>
    <row r="47" spans="1:7" ht="15.75" customHeight="1" x14ac:dyDescent="0.3">
      <c r="A47" s="101">
        <v>6</v>
      </c>
      <c r="B47" s="102" t="s">
        <v>1268</v>
      </c>
      <c r="C47" s="102" t="s">
        <v>364</v>
      </c>
      <c r="D47" s="102">
        <v>146</v>
      </c>
      <c r="E47" s="100">
        <v>5</v>
      </c>
      <c r="F47" s="102">
        <v>818</v>
      </c>
      <c r="G47" s="103">
        <v>21</v>
      </c>
    </row>
    <row r="48" spans="1:7" ht="15.75" customHeight="1" x14ac:dyDescent="0.3">
      <c r="A48" s="101">
        <v>7</v>
      </c>
      <c r="B48" s="102" t="s">
        <v>716</v>
      </c>
      <c r="C48" s="102" t="s">
        <v>364</v>
      </c>
      <c r="D48" s="102">
        <v>137</v>
      </c>
      <c r="E48" s="100">
        <v>2</v>
      </c>
      <c r="F48" s="102">
        <v>742</v>
      </c>
      <c r="G48" s="103">
        <v>15</v>
      </c>
    </row>
    <row r="49" spans="1:7" ht="15.75" customHeight="1" x14ac:dyDescent="0.3">
      <c r="A49" s="263">
        <v>8</v>
      </c>
      <c r="B49" s="264" t="s">
        <v>661</v>
      </c>
      <c r="C49" s="264" t="s">
        <v>28</v>
      </c>
      <c r="D49" s="264">
        <v>142</v>
      </c>
      <c r="E49" s="265">
        <v>3</v>
      </c>
      <c r="F49" s="104">
        <v>744</v>
      </c>
      <c r="G49" s="105">
        <v>13</v>
      </c>
    </row>
    <row r="50" spans="1:7" ht="15.75" customHeight="1" x14ac:dyDescent="0.3"/>
    <row r="51" spans="1:7" ht="15.75" customHeight="1" x14ac:dyDescent="0.3">
      <c r="A51" s="90"/>
      <c r="B51" s="91" t="s">
        <v>73</v>
      </c>
      <c r="C51" s="92" t="s">
        <v>1269</v>
      </c>
      <c r="D51" s="92"/>
      <c r="E51" s="92" t="s">
        <v>1329</v>
      </c>
      <c r="F51" s="91"/>
      <c r="G51" s="91"/>
    </row>
    <row r="52" spans="1:7" ht="15.75" customHeight="1" x14ac:dyDescent="0.3">
      <c r="A52" s="216">
        <v>1</v>
      </c>
      <c r="B52" s="251" t="s">
        <v>7</v>
      </c>
      <c r="C52" s="251" t="s">
        <v>8</v>
      </c>
      <c r="D52" s="232" t="s">
        <v>9</v>
      </c>
      <c r="E52" s="232" t="s">
        <v>10</v>
      </c>
      <c r="F52" s="232" t="s">
        <v>11</v>
      </c>
      <c r="G52" s="233" t="s">
        <v>12</v>
      </c>
    </row>
    <row r="53" spans="1:7" ht="15.75" customHeight="1" x14ac:dyDescent="0.3">
      <c r="A53" s="259">
        <v>5</v>
      </c>
      <c r="B53" s="260" t="s">
        <v>1274</v>
      </c>
      <c r="C53" s="260" t="s">
        <v>90</v>
      </c>
      <c r="D53" s="260">
        <v>147</v>
      </c>
      <c r="E53" s="260">
        <v>8</v>
      </c>
      <c r="F53" s="260">
        <v>837</v>
      </c>
      <c r="G53" s="341">
        <v>44</v>
      </c>
    </row>
    <row r="54" spans="1:7" ht="15.75" customHeight="1" x14ac:dyDescent="0.3">
      <c r="A54" s="101">
        <v>2</v>
      </c>
      <c r="B54" s="102" t="s">
        <v>1271</v>
      </c>
      <c r="C54" s="102" t="s">
        <v>364</v>
      </c>
      <c r="D54" s="102">
        <v>137</v>
      </c>
      <c r="E54" s="100">
        <v>5</v>
      </c>
      <c r="F54" s="102">
        <v>812</v>
      </c>
      <c r="G54" s="103">
        <v>40</v>
      </c>
    </row>
    <row r="55" spans="1:7" ht="15.75" customHeight="1" x14ac:dyDescent="0.3">
      <c r="A55" s="101">
        <v>7</v>
      </c>
      <c r="B55" s="102" t="s">
        <v>1276</v>
      </c>
      <c r="C55" s="102" t="s">
        <v>28</v>
      </c>
      <c r="D55" s="102">
        <v>131</v>
      </c>
      <c r="E55" s="100">
        <v>3</v>
      </c>
      <c r="F55" s="102">
        <v>762</v>
      </c>
      <c r="G55" s="103">
        <v>31</v>
      </c>
    </row>
    <row r="56" spans="1:7" ht="15.75" customHeight="1" x14ac:dyDescent="0.3">
      <c r="A56" s="101">
        <v>1</v>
      </c>
      <c r="B56" s="102" t="s">
        <v>1270</v>
      </c>
      <c r="C56" s="102" t="s">
        <v>28</v>
      </c>
      <c r="D56" s="102">
        <v>139</v>
      </c>
      <c r="E56" s="100">
        <v>6</v>
      </c>
      <c r="F56" s="157">
        <v>654</v>
      </c>
      <c r="G56" s="163">
        <v>30</v>
      </c>
    </row>
    <row r="57" spans="1:7" ht="15.75" customHeight="1" x14ac:dyDescent="0.3">
      <c r="A57" s="101">
        <v>3</v>
      </c>
      <c r="B57" s="102" t="s">
        <v>1272</v>
      </c>
      <c r="C57" s="102" t="s">
        <v>28</v>
      </c>
      <c r="D57" s="102">
        <v>142</v>
      </c>
      <c r="E57" s="100">
        <v>7</v>
      </c>
      <c r="F57" s="102">
        <v>708</v>
      </c>
      <c r="G57" s="103">
        <v>27</v>
      </c>
    </row>
    <row r="58" spans="1:7" ht="15.75" customHeight="1" x14ac:dyDescent="0.3">
      <c r="A58" s="101">
        <v>8</v>
      </c>
      <c r="B58" s="102" t="s">
        <v>1277</v>
      </c>
      <c r="C58" s="102" t="s">
        <v>364</v>
      </c>
      <c r="D58" s="102">
        <v>85</v>
      </c>
      <c r="E58" s="100">
        <v>1</v>
      </c>
      <c r="F58" s="102">
        <v>608</v>
      </c>
      <c r="G58" s="103">
        <v>17</v>
      </c>
    </row>
    <row r="59" spans="1:7" ht="15.75" customHeight="1" x14ac:dyDescent="0.3">
      <c r="A59" s="101">
        <v>4</v>
      </c>
      <c r="B59" s="102" t="s">
        <v>1273</v>
      </c>
      <c r="C59" s="102" t="s">
        <v>364</v>
      </c>
      <c r="D59" s="102">
        <v>119</v>
      </c>
      <c r="E59" s="100">
        <v>2</v>
      </c>
      <c r="F59" s="102">
        <v>446</v>
      </c>
      <c r="G59" s="103">
        <v>11</v>
      </c>
    </row>
    <row r="60" spans="1:7" ht="15.75" customHeight="1" x14ac:dyDescent="0.3">
      <c r="A60" s="263">
        <v>6</v>
      </c>
      <c r="B60" s="264" t="s">
        <v>1275</v>
      </c>
      <c r="C60" s="264" t="s">
        <v>28</v>
      </c>
      <c r="D60" s="264">
        <v>133</v>
      </c>
      <c r="E60" s="265">
        <v>4</v>
      </c>
      <c r="F60" s="104">
        <v>254</v>
      </c>
      <c r="G60" s="105">
        <v>8</v>
      </c>
    </row>
    <row r="62" spans="1:7" x14ac:dyDescent="0.3">
      <c r="B62" s="86" t="s">
        <v>1278</v>
      </c>
      <c r="F62" s="106" t="s">
        <v>1547</v>
      </c>
    </row>
    <row r="63" spans="1:7" x14ac:dyDescent="0.3">
      <c r="B63" s="86" t="s">
        <v>1548</v>
      </c>
    </row>
  </sheetData>
  <sortState xmlns:xlrd2="http://schemas.microsoft.com/office/spreadsheetml/2017/richdata2" ref="A53:G60">
    <sortCondition descending="1" ref="G53"/>
    <sortCondition descending="1" ref="F53"/>
  </sortState>
  <hyperlinks>
    <hyperlink ref="B2" location="'Index'!A3" tooltip="Go to the Index sheet" display="á" xr:uid="{C31AEB63-7180-4FE8-86D8-1E0ACED462F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59</vt:i4>
      </vt:variant>
    </vt:vector>
  </HeadingPairs>
  <TitlesOfParts>
    <vt:vector size="59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100yd Sen</vt:lpstr>
      <vt:lpstr>Bench 50m 1</vt:lpstr>
      <vt:lpstr>Bench 50m 2</vt:lpstr>
      <vt:lpstr>Bench 50m Sen</vt:lpstr>
      <vt:lpstr>Bench SR (Air) 1</vt:lpstr>
      <vt:lpstr>Bench SR (Air) 2</vt:lpstr>
      <vt:lpstr>Bench SR (Air) 3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LR Rifle 50 Iron</vt:lpstr>
      <vt:lpstr>Muzzle-loading Nitro</vt:lpstr>
      <vt:lpstr>Muzzle-loading Pistol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2024-02-12T15:58:29Z</dcterms:created>
  <dcterms:modified xsi:type="dcterms:W3CDTF">2024-02-12T16:00:07Z</dcterms:modified>
</cp:coreProperties>
</file>