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8_{6AF0B852-5A2C-4420-A822-244A58646200}" xr6:coauthVersionLast="47" xr6:coauthVersionMax="47" xr10:uidLastSave="{00000000-0000-0000-0000-000000000000}"/>
  <bookViews>
    <workbookView minimized="1" xWindow="1245" yWindow="600" windowWidth="21555" windowHeight="14550" tabRatio="850" xr2:uid="{6F6AE56A-5BEF-45D7-B958-DE47889C21DA}"/>
  </bookViews>
  <sheets>
    <sheet name="Index" sheetId="60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100yd Sen" sheetId="17" r:id="rId17"/>
    <sheet name="Bench 50m 1" sheetId="18" r:id="rId18"/>
    <sheet name="Bench 50m 2" sheetId="19" r:id="rId19"/>
    <sheet name="Bench 50m Sen" sheetId="20" r:id="rId20"/>
    <sheet name="Bench SR (Air) 1" sheetId="21" r:id="rId21"/>
    <sheet name="Bench SR (Air) 2" sheetId="22" r:id="rId22"/>
    <sheet name="Bench SR (Air) 3" sheetId="23" r:id="rId23"/>
    <sheet name="Bench SR (Air) Sen" sheetId="24" r:id="rId24"/>
    <sheet name="Bench SR (Air) Team" sheetId="25" r:id="rId25"/>
    <sheet name="Bench SR (Rim) 1" sheetId="26" r:id="rId26"/>
    <sheet name="Bench SR (Rim) 2" sheetId="27" r:id="rId27"/>
    <sheet name="Bench SR (Rim) 3" sheetId="28" r:id="rId28"/>
    <sheet name="Bench SR (Rim) 4" sheetId="29" r:id="rId29"/>
    <sheet name="Bench SR (Rim) 5" sheetId="30" r:id="rId30"/>
    <sheet name="Bench SR (Rim) Jun" sheetId="31" r:id="rId31"/>
    <sheet name="Bench SR (Rim) Sen 1" sheetId="32" r:id="rId32"/>
    <sheet name="Bench SR (Rim) Sen 2" sheetId="33" r:id="rId33"/>
    <sheet name="Bench SR (Rim) Team 1" sheetId="34" r:id="rId34"/>
    <sheet name="Bench SR (Rim) Team 2" sheetId="35" r:id="rId35"/>
    <sheet name="Gallery Rifle Any" sheetId="36" r:id="rId36"/>
    <sheet name="Gallery Rifle Any Sen" sheetId="37" r:id="rId37"/>
    <sheet name="Gallery Rifle Iron" sheetId="38" r:id="rId38"/>
    <sheet name="Gallery Rifle Iron Sen" sheetId="39" r:id="rId39"/>
    <sheet name="Long Barrelled Pistol" sheetId="40" r:id="rId40"/>
    <sheet name="Long Barrelled Pistol Sen" sheetId="41" r:id="rId41"/>
    <sheet name="LR Rifle 50 Iron" sheetId="42" r:id="rId42"/>
    <sheet name="Muzzle-loading Nitro" sheetId="43" r:id="rId43"/>
    <sheet name="Muzzle-loading Pistol" sheetId="44" r:id="rId44"/>
    <sheet name="Muzzle-loading Revolver" sheetId="45" r:id="rId45"/>
    <sheet name="Rapid Fire Air Pistol" sheetId="59" r:id="rId46"/>
    <sheet name="Rapid Fire Rifle" sheetId="46" r:id="rId47"/>
    <sheet name="Short Range Rifle 1" sheetId="47" r:id="rId48"/>
    <sheet name="Short Range Rifle 2" sheetId="48" r:id="rId49"/>
    <sheet name="Short Range Rifle Jun" sheetId="49" r:id="rId50"/>
    <sheet name="Short Range Rifle Sen" sheetId="50" r:id="rId51"/>
    <sheet name="Short Range Rifle Team 1" sheetId="51" r:id="rId52"/>
    <sheet name="Short Range Rifle Team 2" sheetId="52" r:id="rId53"/>
    <sheet name="Sport Rifle 1" sheetId="53" r:id="rId54"/>
    <sheet name="Sport Rifle 2" sheetId="54" r:id="rId55"/>
    <sheet name="Sport Rifle Sen" sheetId="55" r:id="rId56"/>
    <sheet name="Sport Rifle Team 1" sheetId="56" r:id="rId57"/>
    <sheet name="Sport Rifle Team 2" sheetId="57" r:id="rId58"/>
    <sheet name="SR Standard Pistol" sheetId="58" r:id="rId5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9" l="1"/>
  <c r="H5" i="59"/>
  <c r="H14" i="59"/>
  <c r="H9" i="59"/>
  <c r="H7" i="59"/>
  <c r="H8" i="59"/>
  <c r="H6" i="59"/>
  <c r="H10" i="59"/>
  <c r="H15" i="59"/>
  <c r="H13" i="59"/>
  <c r="H12" i="59"/>
  <c r="G21" i="58"/>
  <c r="G20" i="58"/>
  <c r="G19" i="58"/>
  <c r="G18" i="58"/>
  <c r="G17" i="58"/>
  <c r="G16" i="58"/>
  <c r="G15" i="58"/>
  <c r="G11" i="58"/>
  <c r="G10" i="58"/>
  <c r="G9" i="58"/>
  <c r="G8" i="58"/>
  <c r="G7" i="58"/>
  <c r="G6" i="58"/>
  <c r="G5" i="58"/>
  <c r="F17" i="57"/>
  <c r="F16" i="57"/>
  <c r="F15" i="57"/>
  <c r="F14" i="57" s="1"/>
  <c r="M12" i="57"/>
  <c r="F12" i="57"/>
  <c r="M11" i="57"/>
  <c r="F11" i="57"/>
  <c r="M10" i="57"/>
  <c r="M9" i="57" s="1"/>
  <c r="F10" i="57"/>
  <c r="F9" i="57" s="1"/>
  <c r="M7" i="57"/>
  <c r="F7" i="57"/>
  <c r="M6" i="57"/>
  <c r="F6" i="57"/>
  <c r="M5" i="57"/>
  <c r="M4" i="57" s="1"/>
  <c r="F5" i="57"/>
  <c r="F4" i="57" s="1"/>
  <c r="M43" i="56"/>
  <c r="F43" i="56"/>
  <c r="M42" i="56"/>
  <c r="F42" i="56"/>
  <c r="M41" i="56"/>
  <c r="F41" i="56"/>
  <c r="M40" i="56"/>
  <c r="F40" i="56"/>
  <c r="M38" i="56"/>
  <c r="F38" i="56"/>
  <c r="M37" i="56"/>
  <c r="F37" i="56"/>
  <c r="M36" i="56"/>
  <c r="M35" i="56" s="1"/>
  <c r="F36" i="56"/>
  <c r="F35" i="56"/>
  <c r="M33" i="56"/>
  <c r="F33" i="56"/>
  <c r="M32" i="56"/>
  <c r="F32" i="56"/>
  <c r="M31" i="56"/>
  <c r="F31" i="56"/>
  <c r="M30" i="56"/>
  <c r="F30" i="56"/>
  <c r="M17" i="56"/>
  <c r="F17" i="56"/>
  <c r="M16" i="56"/>
  <c r="F16" i="56"/>
  <c r="M15" i="56"/>
  <c r="F15" i="56"/>
  <c r="M14" i="56"/>
  <c r="F14" i="56"/>
  <c r="M12" i="56"/>
  <c r="F12" i="56"/>
  <c r="M11" i="56"/>
  <c r="F11" i="56"/>
  <c r="M10" i="56"/>
  <c r="F10" i="56"/>
  <c r="M9" i="56"/>
  <c r="F9" i="56"/>
  <c r="M7" i="56"/>
  <c r="F7" i="56"/>
  <c r="M6" i="56"/>
  <c r="F6" i="56"/>
  <c r="M5" i="56"/>
  <c r="F5" i="56"/>
  <c r="M4" i="56"/>
  <c r="F4" i="56"/>
  <c r="F43" i="52"/>
  <c r="F42" i="52"/>
  <c r="F41" i="52"/>
  <c r="F40" i="52" s="1"/>
  <c r="M38" i="52"/>
  <c r="F38" i="52"/>
  <c r="M37" i="52"/>
  <c r="F37" i="52"/>
  <c r="F35" i="52" s="1"/>
  <c r="M36" i="52"/>
  <c r="M35" i="52" s="1"/>
  <c r="F36" i="52"/>
  <c r="M33" i="52"/>
  <c r="F33" i="52"/>
  <c r="M32" i="52"/>
  <c r="M30" i="52" s="1"/>
  <c r="F32" i="52"/>
  <c r="F30" i="52" s="1"/>
  <c r="M31" i="52"/>
  <c r="F31" i="52"/>
  <c r="M17" i="52"/>
  <c r="F17" i="52"/>
  <c r="M16" i="52"/>
  <c r="M14" i="52" s="1"/>
  <c r="F16" i="52"/>
  <c r="F14" i="52" s="1"/>
  <c r="M15" i="52"/>
  <c r="F15" i="52"/>
  <c r="M12" i="52"/>
  <c r="F12" i="52"/>
  <c r="M11" i="52"/>
  <c r="M9" i="52" s="1"/>
  <c r="F11" i="52"/>
  <c r="F9" i="52" s="1"/>
  <c r="M10" i="52"/>
  <c r="F10" i="52"/>
  <c r="M7" i="52"/>
  <c r="F7" i="52"/>
  <c r="M6" i="52"/>
  <c r="M4" i="52" s="1"/>
  <c r="F6" i="52"/>
  <c r="F4" i="52" s="1"/>
  <c r="M5" i="52"/>
  <c r="F5" i="52"/>
  <c r="M43" i="51"/>
  <c r="F43" i="51"/>
  <c r="M42" i="51"/>
  <c r="F42" i="51"/>
  <c r="M41" i="51"/>
  <c r="M40" i="51" s="1"/>
  <c r="F41" i="51"/>
  <c r="F40" i="51" s="1"/>
  <c r="M38" i="51"/>
  <c r="F38" i="51"/>
  <c r="M37" i="51"/>
  <c r="F37" i="51"/>
  <c r="M36" i="51"/>
  <c r="F36" i="51"/>
  <c r="M35" i="51"/>
  <c r="F35" i="51"/>
  <c r="M33" i="51"/>
  <c r="F33" i="51"/>
  <c r="M32" i="51"/>
  <c r="F32" i="51"/>
  <c r="M31" i="51"/>
  <c r="F31" i="51"/>
  <c r="M30" i="51"/>
  <c r="F30" i="51"/>
  <c r="M17" i="51"/>
  <c r="F17" i="51"/>
  <c r="M16" i="51"/>
  <c r="F16" i="51"/>
  <c r="M15" i="51"/>
  <c r="F15" i="51"/>
  <c r="M14" i="51"/>
  <c r="F14" i="51"/>
  <c r="M12" i="51"/>
  <c r="F12" i="51"/>
  <c r="M11" i="51"/>
  <c r="F11" i="51"/>
  <c r="M10" i="51"/>
  <c r="F10" i="51"/>
  <c r="M9" i="51"/>
  <c r="F9" i="51"/>
  <c r="M7" i="51"/>
  <c r="F7" i="51"/>
  <c r="M6" i="51"/>
  <c r="F6" i="51"/>
  <c r="M5" i="51"/>
  <c r="F5" i="51"/>
  <c r="M4" i="51"/>
  <c r="F4" i="51"/>
  <c r="G26" i="46"/>
  <c r="G25" i="46"/>
  <c r="G24" i="46"/>
  <c r="G23" i="46"/>
  <c r="G22" i="46"/>
  <c r="G21" i="46"/>
  <c r="G20" i="46"/>
  <c r="G19" i="46"/>
  <c r="G18" i="46"/>
  <c r="G17" i="46"/>
  <c r="G13" i="46"/>
  <c r="G12" i="46"/>
  <c r="G11" i="46"/>
  <c r="G10" i="46"/>
  <c r="G9" i="46"/>
  <c r="G8" i="46"/>
  <c r="G7" i="46"/>
  <c r="G6" i="46"/>
  <c r="G5" i="46"/>
  <c r="F12" i="42"/>
  <c r="F11" i="42"/>
  <c r="F10" i="42"/>
  <c r="F9" i="42"/>
  <c r="F8" i="42"/>
  <c r="F7" i="42"/>
  <c r="F6" i="42"/>
  <c r="F5" i="42"/>
  <c r="F51" i="40"/>
  <c r="F50" i="40"/>
  <c r="F49" i="40"/>
  <c r="F48" i="40"/>
  <c r="F47" i="40"/>
  <c r="F46" i="40"/>
  <c r="F45" i="40"/>
  <c r="F44" i="40"/>
  <c r="F43" i="40"/>
  <c r="F39" i="40"/>
  <c r="F38" i="40"/>
  <c r="F37" i="40"/>
  <c r="F36" i="40"/>
  <c r="F35" i="40"/>
  <c r="F34" i="40"/>
  <c r="F33" i="40"/>
  <c r="F32" i="40"/>
  <c r="F31" i="40"/>
  <c r="F27" i="40"/>
  <c r="F26" i="40"/>
  <c r="F25" i="40"/>
  <c r="F24" i="40"/>
  <c r="F23" i="40"/>
  <c r="F22" i="40"/>
  <c r="F21" i="40"/>
  <c r="F20" i="40"/>
  <c r="F19" i="40"/>
  <c r="F18" i="40"/>
  <c r="F14" i="40"/>
  <c r="F13" i="40"/>
  <c r="F12" i="40"/>
  <c r="F11" i="40"/>
  <c r="F10" i="40"/>
  <c r="F9" i="40"/>
  <c r="F8" i="40"/>
  <c r="F7" i="40"/>
  <c r="F6" i="40"/>
  <c r="F5" i="40"/>
  <c r="P47" i="38"/>
  <c r="F47" i="38"/>
  <c r="P46" i="38"/>
  <c r="F46" i="38"/>
  <c r="P45" i="38"/>
  <c r="F45" i="38"/>
  <c r="P44" i="38"/>
  <c r="F44" i="38"/>
  <c r="P43" i="38"/>
  <c r="F43" i="38"/>
  <c r="P42" i="38"/>
  <c r="F42" i="38"/>
  <c r="P41" i="38"/>
  <c r="F41" i="38"/>
  <c r="P40" i="38"/>
  <c r="F40" i="38"/>
  <c r="P36" i="38"/>
  <c r="F36" i="38"/>
  <c r="P35" i="38"/>
  <c r="F35" i="38"/>
  <c r="P34" i="38"/>
  <c r="F34" i="38"/>
  <c r="P33" i="38"/>
  <c r="F33" i="38"/>
  <c r="P32" i="38"/>
  <c r="F32" i="38"/>
  <c r="P31" i="38"/>
  <c r="F31" i="38"/>
  <c r="P30" i="38"/>
  <c r="F30" i="38"/>
  <c r="P29" i="38"/>
  <c r="F29" i="38"/>
  <c r="F25" i="38"/>
  <c r="P24" i="38"/>
  <c r="F24" i="38"/>
  <c r="P23" i="38"/>
  <c r="F23" i="38"/>
  <c r="P22" i="38"/>
  <c r="F22" i="38"/>
  <c r="P21" i="38"/>
  <c r="F21" i="38"/>
  <c r="P20" i="38"/>
  <c r="F20" i="38"/>
  <c r="P19" i="38"/>
  <c r="F19" i="38"/>
  <c r="P18" i="38"/>
  <c r="F18" i="38"/>
  <c r="P17" i="38"/>
  <c r="F17" i="38"/>
  <c r="P13" i="38"/>
  <c r="F13" i="38"/>
  <c r="P12" i="38"/>
  <c r="F12" i="38"/>
  <c r="P11" i="38"/>
  <c r="F11" i="38"/>
  <c r="P10" i="38"/>
  <c r="F10" i="38"/>
  <c r="P9" i="38"/>
  <c r="F9" i="38"/>
  <c r="P8" i="38"/>
  <c r="F8" i="38"/>
  <c r="P7" i="38"/>
  <c r="F7" i="38"/>
  <c r="P6" i="38"/>
  <c r="F6" i="38"/>
  <c r="P5" i="38"/>
  <c r="F5" i="38"/>
  <c r="F45" i="36"/>
  <c r="F44" i="36"/>
  <c r="F43" i="36"/>
  <c r="F42" i="36"/>
  <c r="F41" i="36"/>
  <c r="F40" i="36"/>
  <c r="F39" i="36"/>
  <c r="F38" i="36"/>
  <c r="P34" i="36"/>
  <c r="F34" i="36"/>
  <c r="P33" i="36"/>
  <c r="F33" i="36"/>
  <c r="P32" i="36"/>
  <c r="F32" i="36"/>
  <c r="P31" i="36"/>
  <c r="F31" i="36"/>
  <c r="P30" i="36"/>
  <c r="F30" i="36"/>
  <c r="P29" i="36"/>
  <c r="F29" i="36"/>
  <c r="P28" i="36"/>
  <c r="F28" i="36"/>
  <c r="P27" i="36"/>
  <c r="F27" i="36"/>
  <c r="P23" i="36"/>
  <c r="F23" i="36"/>
  <c r="P22" i="36"/>
  <c r="F22" i="36"/>
  <c r="P21" i="36"/>
  <c r="F21" i="36"/>
  <c r="P20" i="36"/>
  <c r="F20" i="36"/>
  <c r="P19" i="36"/>
  <c r="F19" i="36"/>
  <c r="P18" i="36"/>
  <c r="F18" i="36"/>
  <c r="P17" i="36"/>
  <c r="F17" i="36"/>
  <c r="P16" i="36"/>
  <c r="F16" i="36"/>
  <c r="P12" i="36"/>
  <c r="F12" i="36"/>
  <c r="P11" i="36"/>
  <c r="F11" i="36"/>
  <c r="P10" i="36"/>
  <c r="F10" i="36"/>
  <c r="P9" i="36"/>
  <c r="F9" i="36"/>
  <c r="P8" i="36"/>
  <c r="F8" i="36"/>
  <c r="P7" i="36"/>
  <c r="F7" i="36"/>
  <c r="P6" i="36"/>
  <c r="F6" i="36"/>
  <c r="P5" i="36"/>
  <c r="F5" i="36"/>
  <c r="F43" i="35"/>
  <c r="F42" i="35"/>
  <c r="F41" i="35"/>
  <c r="F40" i="35" s="1"/>
  <c r="M38" i="35"/>
  <c r="F38" i="35"/>
  <c r="M37" i="35"/>
  <c r="F37" i="35"/>
  <c r="M36" i="35"/>
  <c r="F36" i="35"/>
  <c r="F35" i="35" s="1"/>
  <c r="M35" i="35"/>
  <c r="M33" i="35"/>
  <c r="F33" i="35"/>
  <c r="M32" i="35"/>
  <c r="F32" i="35"/>
  <c r="M31" i="35"/>
  <c r="F31" i="35"/>
  <c r="F30" i="35" s="1"/>
  <c r="M30" i="35"/>
  <c r="M17" i="35"/>
  <c r="F17" i="35"/>
  <c r="M16" i="35"/>
  <c r="F16" i="35"/>
  <c r="M15" i="35"/>
  <c r="F15" i="35"/>
  <c r="F14" i="35" s="1"/>
  <c r="M14" i="35"/>
  <c r="M12" i="35"/>
  <c r="F12" i="35"/>
  <c r="M11" i="35"/>
  <c r="F11" i="35"/>
  <c r="M10" i="35"/>
  <c r="F10" i="35"/>
  <c r="F9" i="35" s="1"/>
  <c r="M9" i="35"/>
  <c r="M7" i="35"/>
  <c r="F7" i="35"/>
  <c r="M6" i="35"/>
  <c r="F6" i="35"/>
  <c r="M5" i="35"/>
  <c r="F5" i="35"/>
  <c r="F4" i="35" s="1"/>
  <c r="M4" i="35"/>
  <c r="M43" i="34"/>
  <c r="F43" i="34"/>
  <c r="M42" i="34"/>
  <c r="F42" i="34"/>
  <c r="M41" i="34"/>
  <c r="F41" i="34"/>
  <c r="M40" i="34"/>
  <c r="F40" i="34"/>
  <c r="M38" i="34"/>
  <c r="F38" i="34"/>
  <c r="M37" i="34"/>
  <c r="F37" i="34"/>
  <c r="M36" i="34"/>
  <c r="F36" i="34"/>
  <c r="M35" i="34"/>
  <c r="F35" i="34"/>
  <c r="M33" i="34"/>
  <c r="F33" i="34"/>
  <c r="M32" i="34"/>
  <c r="F32" i="34"/>
  <c r="M31" i="34"/>
  <c r="F31" i="34"/>
  <c r="M30" i="34"/>
  <c r="F30" i="34"/>
  <c r="M17" i="34"/>
  <c r="F17" i="34"/>
  <c r="M16" i="34"/>
  <c r="F16" i="34"/>
  <c r="M15" i="34"/>
  <c r="F15" i="34"/>
  <c r="M14" i="34"/>
  <c r="F14" i="34"/>
  <c r="M12" i="34"/>
  <c r="F12" i="34"/>
  <c r="M11" i="34"/>
  <c r="F11" i="34"/>
  <c r="M10" i="34"/>
  <c r="F10" i="34"/>
  <c r="M9" i="34"/>
  <c r="F9" i="34"/>
  <c r="M7" i="34"/>
  <c r="F7" i="34"/>
  <c r="M6" i="34"/>
  <c r="F6" i="34"/>
  <c r="M5" i="34"/>
  <c r="F5" i="34"/>
  <c r="M4" i="34"/>
  <c r="F4" i="34"/>
  <c r="F34" i="30"/>
  <c r="F33" i="30"/>
  <c r="F32" i="30"/>
  <c r="F31" i="30"/>
  <c r="F30" i="30"/>
  <c r="F29" i="30"/>
  <c r="F28" i="30"/>
  <c r="F27" i="30"/>
  <c r="F23" i="30"/>
  <c r="F22" i="30"/>
  <c r="F21" i="30"/>
  <c r="F20" i="30"/>
  <c r="F19" i="30"/>
  <c r="F18" i="30"/>
  <c r="F17" i="30"/>
  <c r="F16" i="30"/>
  <c r="F12" i="30"/>
  <c r="F11" i="30"/>
  <c r="F10" i="30"/>
  <c r="F9" i="30"/>
  <c r="F8" i="30"/>
  <c r="F7" i="30"/>
  <c r="F6" i="30"/>
  <c r="F5" i="30"/>
  <c r="F61" i="29"/>
  <c r="F60" i="29"/>
  <c r="F59" i="29"/>
  <c r="F58" i="29"/>
  <c r="F57" i="29"/>
  <c r="F56" i="29"/>
  <c r="F55" i="29"/>
  <c r="F54" i="29"/>
  <c r="F53" i="29"/>
  <c r="F49" i="29"/>
  <c r="F48" i="29"/>
  <c r="F47" i="29"/>
  <c r="F46" i="29"/>
  <c r="F45" i="29"/>
  <c r="F44" i="29"/>
  <c r="F43" i="29"/>
  <c r="F42" i="29"/>
  <c r="F41" i="29"/>
  <c r="F37" i="29"/>
  <c r="F36" i="29"/>
  <c r="F35" i="29"/>
  <c r="F34" i="29"/>
  <c r="F33" i="29"/>
  <c r="F32" i="29"/>
  <c r="F31" i="29"/>
  <c r="F30" i="29"/>
  <c r="F29" i="29"/>
  <c r="F25" i="29"/>
  <c r="F24" i="29"/>
  <c r="F23" i="29"/>
  <c r="F22" i="29"/>
  <c r="F21" i="29"/>
  <c r="F20" i="29"/>
  <c r="F19" i="29"/>
  <c r="F18" i="29"/>
  <c r="F17" i="29"/>
  <c r="F13" i="29"/>
  <c r="F12" i="29"/>
  <c r="F11" i="29"/>
  <c r="F10" i="29"/>
  <c r="F9" i="29"/>
  <c r="F8" i="29"/>
  <c r="F7" i="29"/>
  <c r="F6" i="29"/>
  <c r="F5" i="29"/>
  <c r="F61" i="28"/>
  <c r="F60" i="28"/>
  <c r="F59" i="28"/>
  <c r="F58" i="28"/>
  <c r="F57" i="28"/>
  <c r="F56" i="28"/>
  <c r="F55" i="28"/>
  <c r="F54" i="28"/>
  <c r="F53" i="28"/>
  <c r="F49" i="28"/>
  <c r="F48" i="28"/>
  <c r="F47" i="28"/>
  <c r="F46" i="28"/>
  <c r="F45" i="28"/>
  <c r="F44" i="28"/>
  <c r="F43" i="28"/>
  <c r="F42" i="28"/>
  <c r="F41" i="28"/>
  <c r="F37" i="28"/>
  <c r="F36" i="28"/>
  <c r="F35" i="28"/>
  <c r="F34" i="28"/>
  <c r="F33" i="28"/>
  <c r="F32" i="28"/>
  <c r="F31" i="28"/>
  <c r="F30" i="28"/>
  <c r="F29" i="28"/>
  <c r="F25" i="28"/>
  <c r="F24" i="28"/>
  <c r="F23" i="28"/>
  <c r="F22" i="28"/>
  <c r="F21" i="28"/>
  <c r="F20" i="28"/>
  <c r="F19" i="28"/>
  <c r="F18" i="28"/>
  <c r="F17" i="28"/>
  <c r="F13" i="28"/>
  <c r="F12" i="28"/>
  <c r="F11" i="28"/>
  <c r="F10" i="28"/>
  <c r="F9" i="28"/>
  <c r="F8" i="28"/>
  <c r="F7" i="28"/>
  <c r="F6" i="28"/>
  <c r="F5" i="28"/>
  <c r="F61" i="27"/>
  <c r="F60" i="27"/>
  <c r="F59" i="27"/>
  <c r="F58" i="27"/>
  <c r="F57" i="27"/>
  <c r="F56" i="27"/>
  <c r="F55" i="27"/>
  <c r="F54" i="27"/>
  <c r="F53" i="27"/>
  <c r="F49" i="27"/>
  <c r="F48" i="27"/>
  <c r="F47" i="27"/>
  <c r="F46" i="27"/>
  <c r="F45" i="27"/>
  <c r="F44" i="27"/>
  <c r="F43" i="27"/>
  <c r="F42" i="27"/>
  <c r="F41" i="27"/>
  <c r="F37" i="27"/>
  <c r="F36" i="27"/>
  <c r="F35" i="27"/>
  <c r="F34" i="27"/>
  <c r="F33" i="27"/>
  <c r="F32" i="27"/>
  <c r="F31" i="27"/>
  <c r="F30" i="27"/>
  <c r="F29" i="27"/>
  <c r="F25" i="27"/>
  <c r="F24" i="27"/>
  <c r="F23" i="27"/>
  <c r="F22" i="27"/>
  <c r="F21" i="27"/>
  <c r="F20" i="27"/>
  <c r="F19" i="27"/>
  <c r="F18" i="27"/>
  <c r="F17" i="27"/>
  <c r="F13" i="27"/>
  <c r="F12" i="27"/>
  <c r="F11" i="27"/>
  <c r="F10" i="27"/>
  <c r="F9" i="27"/>
  <c r="F8" i="27"/>
  <c r="F7" i="27"/>
  <c r="F6" i="27"/>
  <c r="F5" i="27"/>
  <c r="F63" i="26"/>
  <c r="F62" i="26"/>
  <c r="F61" i="26"/>
  <c r="F60" i="26"/>
  <c r="F59" i="26"/>
  <c r="F58" i="26"/>
  <c r="F57" i="26"/>
  <c r="F56" i="26"/>
  <c r="F55" i="26"/>
  <c r="F51" i="26"/>
  <c r="F50" i="26"/>
  <c r="F49" i="26"/>
  <c r="F48" i="26"/>
  <c r="F47" i="26"/>
  <c r="F46" i="26"/>
  <c r="F45" i="26"/>
  <c r="F44" i="26"/>
  <c r="F43" i="26"/>
  <c r="F39" i="26"/>
  <c r="F38" i="26"/>
  <c r="F37" i="26"/>
  <c r="F36" i="26"/>
  <c r="F35" i="26"/>
  <c r="F34" i="26"/>
  <c r="F33" i="26"/>
  <c r="F32" i="26"/>
  <c r="F31" i="26"/>
  <c r="F30" i="26"/>
  <c r="F26" i="26"/>
  <c r="F25" i="26"/>
  <c r="F24" i="26"/>
  <c r="F23" i="26"/>
  <c r="F22" i="26"/>
  <c r="F21" i="26"/>
  <c r="F20" i="26"/>
  <c r="F19" i="26"/>
  <c r="F18" i="26"/>
  <c r="F14" i="26"/>
  <c r="F13" i="26"/>
  <c r="F12" i="26"/>
  <c r="F11" i="26"/>
  <c r="F10" i="26"/>
  <c r="F9" i="26"/>
  <c r="F8" i="26"/>
  <c r="F7" i="26"/>
  <c r="F6" i="26"/>
  <c r="F5" i="26"/>
  <c r="F38" i="25"/>
  <c r="F37" i="25"/>
  <c r="F36" i="25"/>
  <c r="F35" i="25" s="1"/>
  <c r="M33" i="25"/>
  <c r="F33" i="25"/>
  <c r="M32" i="25"/>
  <c r="F32" i="25"/>
  <c r="M31" i="25"/>
  <c r="M30" i="25" s="1"/>
  <c r="F31" i="25"/>
  <c r="F30" i="25" s="1"/>
  <c r="F17" i="25"/>
  <c r="F16" i="25"/>
  <c r="F15" i="25"/>
  <c r="F14" i="25" s="1"/>
  <c r="M12" i="25"/>
  <c r="F12" i="25"/>
  <c r="M11" i="25"/>
  <c r="F11" i="25"/>
  <c r="M10" i="25"/>
  <c r="F10" i="25"/>
  <c r="F9" i="25" s="1"/>
  <c r="M9" i="25"/>
  <c r="M7" i="25"/>
  <c r="F7" i="25"/>
  <c r="M6" i="25"/>
  <c r="F6" i="25"/>
  <c r="M5" i="25"/>
  <c r="F5" i="25"/>
  <c r="F4" i="25" s="1"/>
  <c r="M4" i="25"/>
  <c r="F12" i="23"/>
  <c r="F11" i="23"/>
  <c r="F10" i="23"/>
  <c r="F9" i="23"/>
  <c r="F8" i="23"/>
  <c r="F7" i="23"/>
  <c r="F6" i="23"/>
  <c r="F5" i="23"/>
  <c r="F56" i="22"/>
  <c r="F55" i="22"/>
  <c r="F54" i="22"/>
  <c r="F53" i="22"/>
  <c r="F52" i="22"/>
  <c r="F51" i="22"/>
  <c r="F50" i="22"/>
  <c r="F49" i="22"/>
  <c r="F45" i="22"/>
  <c r="F44" i="22"/>
  <c r="F43" i="22"/>
  <c r="F42" i="22"/>
  <c r="F41" i="22"/>
  <c r="F40" i="22"/>
  <c r="F39" i="22"/>
  <c r="F38" i="22"/>
  <c r="F34" i="22"/>
  <c r="F33" i="22"/>
  <c r="F32" i="22"/>
  <c r="F31" i="22"/>
  <c r="F30" i="22"/>
  <c r="F29" i="22"/>
  <c r="F28" i="22"/>
  <c r="F27" i="22"/>
  <c r="F23" i="22"/>
  <c r="F22" i="22"/>
  <c r="F21" i="22"/>
  <c r="F20" i="22"/>
  <c r="F19" i="22"/>
  <c r="F18" i="22"/>
  <c r="F17" i="22"/>
  <c r="F16" i="22"/>
  <c r="F12" i="22"/>
  <c r="F11" i="22"/>
  <c r="F10" i="22"/>
  <c r="F9" i="22"/>
  <c r="F8" i="22"/>
  <c r="F7" i="22"/>
  <c r="F6" i="22"/>
  <c r="F5" i="22"/>
  <c r="F61" i="21"/>
  <c r="F60" i="21"/>
  <c r="F59" i="21"/>
  <c r="F58" i="21"/>
  <c r="F57" i="21"/>
  <c r="F56" i="21"/>
  <c r="F55" i="21"/>
  <c r="F54" i="21"/>
  <c r="F53" i="21"/>
  <c r="F49" i="21"/>
  <c r="F48" i="21"/>
  <c r="F47" i="21"/>
  <c r="F46" i="21"/>
  <c r="F45" i="21"/>
  <c r="F44" i="21"/>
  <c r="F43" i="21"/>
  <c r="F42" i="21"/>
  <c r="F41" i="21"/>
  <c r="F37" i="21"/>
  <c r="F36" i="21"/>
  <c r="F35" i="21"/>
  <c r="F34" i="21"/>
  <c r="F33" i="21"/>
  <c r="F32" i="21"/>
  <c r="F31" i="21"/>
  <c r="F30" i="21"/>
  <c r="F29" i="21"/>
  <c r="F25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61" i="18"/>
  <c r="F60" i="18"/>
  <c r="F59" i="18"/>
  <c r="F58" i="18"/>
  <c r="F57" i="18"/>
  <c r="F56" i="18"/>
  <c r="F55" i="18"/>
  <c r="F54" i="18"/>
  <c r="F53" i="18"/>
  <c r="F49" i="18"/>
  <c r="F48" i="18"/>
  <c r="F47" i="18"/>
  <c r="F46" i="18"/>
  <c r="F45" i="18"/>
  <c r="F44" i="18"/>
  <c r="F43" i="18"/>
  <c r="F42" i="18"/>
  <c r="F41" i="18"/>
  <c r="F37" i="18"/>
  <c r="F36" i="18"/>
  <c r="F35" i="18"/>
  <c r="F34" i="18"/>
  <c r="F33" i="18"/>
  <c r="F32" i="18"/>
  <c r="F31" i="18"/>
  <c r="F30" i="18"/>
  <c r="F29" i="18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47" i="16"/>
  <c r="F46" i="16"/>
  <c r="F45" i="16"/>
  <c r="F44" i="16"/>
  <c r="F43" i="16"/>
  <c r="F42" i="16"/>
  <c r="F41" i="16"/>
  <c r="F40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59" i="13"/>
  <c r="F58" i="13"/>
  <c r="F57" i="13"/>
  <c r="F56" i="13"/>
  <c r="F55" i="13"/>
  <c r="F54" i="13"/>
  <c r="F53" i="13"/>
  <c r="F52" i="13"/>
  <c r="F48" i="13"/>
  <c r="F47" i="13"/>
  <c r="F46" i="13"/>
  <c r="F45" i="13"/>
  <c r="F44" i="13"/>
  <c r="F43" i="13"/>
  <c r="F42" i="13"/>
  <c r="F41" i="13"/>
  <c r="F37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7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F17" i="7"/>
  <c r="F14" i="7" s="1"/>
  <c r="F16" i="7"/>
  <c r="F15" i="7"/>
  <c r="M12" i="7"/>
  <c r="F12" i="7"/>
  <c r="M11" i="7"/>
  <c r="F11" i="7"/>
  <c r="M10" i="7"/>
  <c r="M9" i="7" s="1"/>
  <c r="F10" i="7"/>
  <c r="F9" i="7"/>
  <c r="M7" i="7"/>
  <c r="F7" i="7"/>
  <c r="M6" i="7"/>
  <c r="F6" i="7"/>
  <c r="M5" i="7"/>
  <c r="M4" i="7" s="1"/>
  <c r="F5" i="7"/>
  <c r="F4" i="7"/>
  <c r="M43" i="6"/>
  <c r="F43" i="6"/>
  <c r="M42" i="6"/>
  <c r="F42" i="6"/>
  <c r="M41" i="6"/>
  <c r="M40" i="6" s="1"/>
  <c r="F41" i="6"/>
  <c r="F40" i="6"/>
  <c r="M38" i="6"/>
  <c r="M35" i="6" s="1"/>
  <c r="F38" i="6"/>
  <c r="M37" i="6"/>
  <c r="F37" i="6"/>
  <c r="M36" i="6"/>
  <c r="F36" i="6"/>
  <c r="F35" i="6"/>
  <c r="M33" i="6"/>
  <c r="M30" i="6" s="1"/>
  <c r="F33" i="6"/>
  <c r="M32" i="6"/>
  <c r="F32" i="6"/>
  <c r="M31" i="6"/>
  <c r="F31" i="6"/>
  <c r="F30" i="6"/>
  <c r="M17" i="6"/>
  <c r="M14" i="6" s="1"/>
  <c r="F17" i="6"/>
  <c r="M16" i="6"/>
  <c r="F16" i="6"/>
  <c r="M15" i="6"/>
  <c r="F15" i="6"/>
  <c r="F14" i="6"/>
  <c r="M12" i="6"/>
  <c r="M9" i="6" s="1"/>
  <c r="F12" i="6"/>
  <c r="M11" i="6"/>
  <c r="F11" i="6"/>
  <c r="M10" i="6"/>
  <c r="F10" i="6"/>
  <c r="F9" i="6"/>
  <c r="M7" i="6"/>
  <c r="M4" i="6" s="1"/>
  <c r="F7" i="6"/>
  <c r="M6" i="6"/>
  <c r="F6" i="6"/>
  <c r="M5" i="6"/>
  <c r="F5" i="6"/>
  <c r="F4" i="6"/>
</calcChain>
</file>

<file path=xl/sharedStrings.xml><?xml version="1.0" encoding="utf-8"?>
<sst xmlns="http://schemas.openxmlformats.org/spreadsheetml/2006/main" count="6256" uniqueCount="1542">
  <si>
    <t>10M Air Pistol - Individuals</t>
  </si>
  <si>
    <t>Round Five (01-Jan-24)</t>
  </si>
  <si>
    <t>á</t>
  </si>
  <si>
    <t>DG</t>
  </si>
  <si>
    <t>Division One</t>
  </si>
  <si>
    <t>Avg of declared Avgs: 185.8</t>
  </si>
  <si>
    <t>Avg this round: 182.3</t>
  </si>
  <si>
    <t>Division Two</t>
  </si>
  <si>
    <t>Avg of declared Avgs: 181.6</t>
  </si>
  <si>
    <t>Avg this round: 183.0</t>
  </si>
  <si>
    <t>Name</t>
  </si>
  <si>
    <t>Club</t>
  </si>
  <si>
    <t>Scr</t>
  </si>
  <si>
    <t>Pts</t>
  </si>
  <si>
    <t>Agg</t>
  </si>
  <si>
    <t>Tot</t>
  </si>
  <si>
    <t>A. Ralston</t>
  </si>
  <si>
    <t>Dumbarton</t>
  </si>
  <si>
    <t>P. Hair</t>
  </si>
  <si>
    <t>Dumfries</t>
  </si>
  <si>
    <t>J. Baker</t>
  </si>
  <si>
    <t>Crewe</t>
  </si>
  <si>
    <t>B. Livingstone</t>
  </si>
  <si>
    <t>Callander</t>
  </si>
  <si>
    <t>H. McDonald</t>
  </si>
  <si>
    <t>Balerno &amp; Currie</t>
  </si>
  <si>
    <t>H. Graham</t>
  </si>
  <si>
    <t>S. Finnie</t>
  </si>
  <si>
    <t>Harpenden</t>
  </si>
  <si>
    <t>J. Wegg</t>
  </si>
  <si>
    <t>Norwich City</t>
  </si>
  <si>
    <t>R. Tector</t>
  </si>
  <si>
    <t>J. Slater-Morris</t>
  </si>
  <si>
    <t>Goodyear</t>
  </si>
  <si>
    <t>C. Dickson</t>
  </si>
  <si>
    <t>Alloa</t>
  </si>
  <si>
    <t>G. Chambers</t>
  </si>
  <si>
    <t>Altrincham</t>
  </si>
  <si>
    <t>W. McGurk</t>
  </si>
  <si>
    <t>Dechmont</t>
  </si>
  <si>
    <t>T. Dimmock</t>
  </si>
  <si>
    <t>C. Lee</t>
  </si>
  <si>
    <t>Blackpool</t>
  </si>
  <si>
    <t>ncr</t>
  </si>
  <si>
    <t>V. Tripney</t>
  </si>
  <si>
    <t>City of Truro</t>
  </si>
  <si>
    <t>A. Hartley</t>
  </si>
  <si>
    <t>P. Sambells</t>
  </si>
  <si>
    <t>Division Three</t>
  </si>
  <si>
    <t>Avg of declared Avgs: 178.4</t>
  </si>
  <si>
    <t>Avg this round: 179.1</t>
  </si>
  <si>
    <t>Division Four</t>
  </si>
  <si>
    <t>Avg of declared Avgs: 175.9</t>
  </si>
  <si>
    <t>Avg this round: 175.0</t>
  </si>
  <si>
    <t>I. Baxter</t>
  </si>
  <si>
    <t>K. Russell</t>
  </si>
  <si>
    <t>I. Nuckley</t>
  </si>
  <si>
    <t>B. Crossley</t>
  </si>
  <si>
    <t>Blackburn</t>
  </si>
  <si>
    <t>G. Mees</t>
  </si>
  <si>
    <t>E. Wethered</t>
  </si>
  <si>
    <t>R &amp; L</t>
  </si>
  <si>
    <t>D. Kirk</t>
  </si>
  <si>
    <t>Telepost</t>
  </si>
  <si>
    <t>J. Martin</t>
  </si>
  <si>
    <t>G. Minko</t>
  </si>
  <si>
    <t>D. Spencer</t>
  </si>
  <si>
    <t>S. Stockdale</t>
  </si>
  <si>
    <t>D. Strachan</t>
  </si>
  <si>
    <t>Dunfermline</t>
  </si>
  <si>
    <t>O. Street</t>
  </si>
  <si>
    <t>Bideford</t>
  </si>
  <si>
    <t>R. A. Shaw</t>
  </si>
  <si>
    <t>Vickers</t>
  </si>
  <si>
    <t>D. Hall</t>
  </si>
  <si>
    <t>S. Raven</t>
  </si>
  <si>
    <t>C. Hunter</t>
  </si>
  <si>
    <t>Down Hatherley</t>
  </si>
  <si>
    <t>N. Carter</t>
  </si>
  <si>
    <t>Division Five</t>
  </si>
  <si>
    <t>Avg of declared Avgs: 173.6</t>
  </si>
  <si>
    <t>Avg this round: 174.0</t>
  </si>
  <si>
    <t>Division Six</t>
  </si>
  <si>
    <t>Avg of declared Avgs: 171.1</t>
  </si>
  <si>
    <t>Avg this round: 169.4</t>
  </si>
  <si>
    <t>D. Gilbody</t>
  </si>
  <si>
    <t>Downshire</t>
  </si>
  <si>
    <t>R. Hair</t>
  </si>
  <si>
    <t>W. Craig</t>
  </si>
  <si>
    <t>A. Simpson</t>
  </si>
  <si>
    <t>C. Wegg</t>
  </si>
  <si>
    <t>K. Gardner</t>
  </si>
  <si>
    <t>St Giles Yarners</t>
  </si>
  <si>
    <t>R. Wethered</t>
  </si>
  <si>
    <t>A. Kirkham</t>
  </si>
  <si>
    <t>Preston Grasshoppers</t>
  </si>
  <si>
    <t>N. Booker</t>
  </si>
  <si>
    <t>Penzance</t>
  </si>
  <si>
    <t>M. Heyes</t>
  </si>
  <si>
    <t>J. Hough</t>
  </si>
  <si>
    <t>Sutton Coldfield</t>
  </si>
  <si>
    <t>D. White</t>
  </si>
  <si>
    <t>D. Gilbert-Harris</t>
  </si>
  <si>
    <t>K. Markham</t>
  </si>
  <si>
    <t>P. Medlin</t>
  </si>
  <si>
    <t>P. Field</t>
  </si>
  <si>
    <t>R. Collins</t>
  </si>
  <si>
    <t>Portishead</t>
  </si>
  <si>
    <t>T. Mooney</t>
  </si>
  <si>
    <t>Division Seven</t>
  </si>
  <si>
    <t>Avg of declared Avgs: 168.6</t>
  </si>
  <si>
    <t>Avg this round: 168.6</t>
  </si>
  <si>
    <t>Division Eight</t>
  </si>
  <si>
    <t>Avg of declared Avgs: 166.6</t>
  </si>
  <si>
    <t>Avg this round: 158.7</t>
  </si>
  <si>
    <t>S. Alexander</t>
  </si>
  <si>
    <t>Penarth</t>
  </si>
  <si>
    <t>M. Johnson</t>
  </si>
  <si>
    <t>P. Stokes</t>
  </si>
  <si>
    <t>S. McArthur</t>
  </si>
  <si>
    <t>Bury</t>
  </si>
  <si>
    <t>M. Pedley</t>
  </si>
  <si>
    <t>O. Fallon</t>
  </si>
  <si>
    <t>J. Thomson</t>
  </si>
  <si>
    <t>A. Dart</t>
  </si>
  <si>
    <t>Little Clacton</t>
  </si>
  <si>
    <t>G. Appleby</t>
  </si>
  <si>
    <t>Keswick</t>
  </si>
  <si>
    <t>T. Oakley</t>
  </si>
  <si>
    <t>S. Trevithick</t>
  </si>
  <si>
    <t>J. Wilding</t>
  </si>
  <si>
    <t>M. Jupp</t>
  </si>
  <si>
    <t>Leek</t>
  </si>
  <si>
    <t>A. Hunton</t>
  </si>
  <si>
    <t>Cumb News</t>
  </si>
  <si>
    <t>R. Cornthwaite</t>
  </si>
  <si>
    <t>P. Warwick</t>
  </si>
  <si>
    <t>J. Brown</t>
  </si>
  <si>
    <t>T. Pearson</t>
  </si>
  <si>
    <t>GWRSA</t>
  </si>
  <si>
    <t>Division Nine</t>
  </si>
  <si>
    <t>Avg of declared Avgs: 164.0</t>
  </si>
  <si>
    <t>Avg this round: 163.8</t>
  </si>
  <si>
    <t>Division Ten</t>
  </si>
  <si>
    <t>Avg of declared Avgs: 162.4</t>
  </si>
  <si>
    <t>Avg this round: 164.1</t>
  </si>
  <si>
    <t>T. Flynn</t>
  </si>
  <si>
    <t>T. Lumley</t>
  </si>
  <si>
    <t>S. Young</t>
  </si>
  <si>
    <t>Deddington</t>
  </si>
  <si>
    <t>T. Wilson</t>
  </si>
  <si>
    <t>A. Baxter</t>
  </si>
  <si>
    <t>M. Humphrey</t>
  </si>
  <si>
    <t>B. Woolley</t>
  </si>
  <si>
    <t>I. Jones</t>
  </si>
  <si>
    <t>D. Sweeting</t>
  </si>
  <si>
    <t>A. Davis</t>
  </si>
  <si>
    <t>M. Williams</t>
  </si>
  <si>
    <t>D. Ellsmore</t>
  </si>
  <si>
    <t>A. Thomas</t>
  </si>
  <si>
    <t>Wellington</t>
  </si>
  <si>
    <t>D. Grocott</t>
  </si>
  <si>
    <t>A. Holmes</t>
  </si>
  <si>
    <t>Jason Clements</t>
  </si>
  <si>
    <t>Wantage</t>
  </si>
  <si>
    <t>T. Purcell</t>
  </si>
  <si>
    <t>B. Dart</t>
  </si>
  <si>
    <t xml:space="preserve">  Scorer: D Grocott</t>
  </si>
  <si>
    <t>Issue date: 14-Jan-24</t>
  </si>
  <si>
    <t xml:space="preserve">  Challenges must be sent to the scorer and received by: 28-Jan-24</t>
  </si>
  <si>
    <t>Division Eleven</t>
  </si>
  <si>
    <t>Avg of declared Avgs: 159.4</t>
  </si>
  <si>
    <t>Avg this round: 162.6</t>
  </si>
  <si>
    <t>Division Twelve</t>
  </si>
  <si>
    <t>Avg of declared Avgs: 157.4</t>
  </si>
  <si>
    <t>Avg this round: 160.5</t>
  </si>
  <si>
    <t>M. Hunt</t>
  </si>
  <si>
    <t>A. Williams</t>
  </si>
  <si>
    <t>N. Dixon</t>
  </si>
  <si>
    <t>S. Tomlin</t>
  </si>
  <si>
    <t>K. Johnson</t>
  </si>
  <si>
    <t>G. Webster</t>
  </si>
  <si>
    <t>A. Reed</t>
  </si>
  <si>
    <t>C. Brown</t>
  </si>
  <si>
    <t>R. Wilce</t>
  </si>
  <si>
    <t>C. Hendry</t>
  </si>
  <si>
    <t>J.S.P.C.</t>
  </si>
  <si>
    <t>R. Miller</t>
  </si>
  <si>
    <t>A. Tew</t>
  </si>
  <si>
    <t>A. Thomson</t>
  </si>
  <si>
    <t>Bedlay</t>
  </si>
  <si>
    <t>P. Garrett</t>
  </si>
  <si>
    <t>T. MacGregor</t>
  </si>
  <si>
    <t>P. Harrison</t>
  </si>
  <si>
    <t>C. Wilson</t>
  </si>
  <si>
    <t>J. Bailey</t>
  </si>
  <si>
    <t>Division Thirteen</t>
  </si>
  <si>
    <t>Avg of declared Avgs: 155.5</t>
  </si>
  <si>
    <t>Avg this round: 159.0</t>
  </si>
  <si>
    <t>Division Fourteen</t>
  </si>
  <si>
    <t>Avg of declared Avgs: 153.4</t>
  </si>
  <si>
    <t>Avg this round: 153.6</t>
  </si>
  <si>
    <t>Joel Clements</t>
  </si>
  <si>
    <t>A. Noble</t>
  </si>
  <si>
    <t>D. C. J. Poxon</t>
  </si>
  <si>
    <t>Leicester</t>
  </si>
  <si>
    <t>J. Pye</t>
  </si>
  <si>
    <t>H. Dart</t>
  </si>
  <si>
    <t>R. Ford</t>
  </si>
  <si>
    <t>D. Canning</t>
  </si>
  <si>
    <t>S. Harris</t>
  </si>
  <si>
    <t>A. Hughes</t>
  </si>
  <si>
    <t>R. Ninnis</t>
  </si>
  <si>
    <t>A. Germain</t>
  </si>
  <si>
    <t>Cardiff</t>
  </si>
  <si>
    <t>L. Cooper</t>
  </si>
  <si>
    <t>St Andrews</t>
  </si>
  <si>
    <t>O. J. Spence</t>
  </si>
  <si>
    <t>R. Darwen</t>
  </si>
  <si>
    <t>J. Davis</t>
  </si>
  <si>
    <t>J. Machin</t>
  </si>
  <si>
    <t>F. Braganza</t>
  </si>
  <si>
    <t>H. Nomad</t>
  </si>
  <si>
    <t>Division Fifteen</t>
  </si>
  <si>
    <t>Avg of declared Avgs: 149.3</t>
  </si>
  <si>
    <t>Avg this round: 153.3</t>
  </si>
  <si>
    <t>Division Sixteen</t>
  </si>
  <si>
    <t>Avg of declared Avgs: 142.6</t>
  </si>
  <si>
    <t>Avg this round: 142.3</t>
  </si>
  <si>
    <t>T. Somerton</t>
  </si>
  <si>
    <t>Y. Poulopoulou</t>
  </si>
  <si>
    <t>A. Rogers</t>
  </si>
  <si>
    <t>D. Platt</t>
  </si>
  <si>
    <t>K. Stockham</t>
  </si>
  <si>
    <t>M. Peacock</t>
  </si>
  <si>
    <t>N. Calder</t>
  </si>
  <si>
    <t>R. Holden</t>
  </si>
  <si>
    <t>Colne</t>
  </si>
  <si>
    <t>P. Shaw</t>
  </si>
  <si>
    <t>A. Salt</t>
  </si>
  <si>
    <t>R. Hunt</t>
  </si>
  <si>
    <t>E. Thornton</t>
  </si>
  <si>
    <t>C. Bowes</t>
  </si>
  <si>
    <t>A. Debnam</t>
  </si>
  <si>
    <t>M. Arnstein</t>
  </si>
  <si>
    <t>J. Sadowski</t>
  </si>
  <si>
    <t>A. McSally</t>
  </si>
  <si>
    <t>w/d</t>
  </si>
  <si>
    <t>Division Seventeen</t>
  </si>
  <si>
    <t>Avg of declared Avgs: 118.7</t>
  </si>
  <si>
    <t>Avg this round: 139.6</t>
  </si>
  <si>
    <t>G. Standley</t>
  </si>
  <si>
    <t>A. Spearman</t>
  </si>
  <si>
    <t>A. Hay</t>
  </si>
  <si>
    <t>CSSC (Rosyth)</t>
  </si>
  <si>
    <t>E. Przbysz</t>
  </si>
  <si>
    <t>S. Clements</t>
  </si>
  <si>
    <t>B. Smith</t>
  </si>
  <si>
    <t>P. Tumilson</t>
  </si>
  <si>
    <t>East Antrim</t>
  </si>
  <si>
    <t>O. Kirkland</t>
  </si>
  <si>
    <t>R. Naylor</t>
  </si>
  <si>
    <t>T. Ward</t>
  </si>
  <si>
    <t>Juniors</t>
  </si>
  <si>
    <t>Avg of declared Avgs: 161.8</t>
  </si>
  <si>
    <t>Avg this round: 173.7</t>
  </si>
  <si>
    <t xml:space="preserve">  Scorer:  See main sheet</t>
  </si>
  <si>
    <t>Seniors</t>
  </si>
  <si>
    <t>Avg of declared Avgs: 177.2</t>
  </si>
  <si>
    <t>Avg this round: 174.2</t>
  </si>
  <si>
    <t>Avg this round: 163.2</t>
  </si>
  <si>
    <t>Avg of declared Avgs: 160.0</t>
  </si>
  <si>
    <t>Avg this round: 161.4</t>
  </si>
  <si>
    <t>Avg of declared Avgs: 155.7</t>
  </si>
  <si>
    <t>Avg this round: 159.9</t>
  </si>
  <si>
    <t>Avg of declared Avgs: 145.5</t>
  </si>
  <si>
    <t>Avg this round: 148.8</t>
  </si>
  <si>
    <t>10M Air Pistol - Teams</t>
  </si>
  <si>
    <t>1 Balerno &amp; Currie</t>
  </si>
  <si>
    <t>v</t>
  </si>
  <si>
    <t>2 Blackpool A</t>
  </si>
  <si>
    <t>3 Callander</t>
  </si>
  <si>
    <t>5 Crewe A</t>
  </si>
  <si>
    <t>4 City of Truro A</t>
  </si>
  <si>
    <t>6 Penzance</t>
  </si>
  <si>
    <t>Shot</t>
  </si>
  <si>
    <t>Won</t>
  </si>
  <si>
    <t>Drw</t>
  </si>
  <si>
    <t>Lst</t>
  </si>
  <si>
    <t>Pnt</t>
  </si>
  <si>
    <t>Avg of declared Avgs: 534.8</t>
  </si>
  <si>
    <t>Avg this round: 530.2</t>
  </si>
  <si>
    <t>(Complete teams only)</t>
  </si>
  <si>
    <t>1 Blackpool B</t>
  </si>
  <si>
    <t>2 Bury A</t>
  </si>
  <si>
    <t>3 Crewe B</t>
  </si>
  <si>
    <t>5 Goodyear</t>
  </si>
  <si>
    <t>4 Dumbarton</t>
  </si>
  <si>
    <t>6 Sutton Coldfield</t>
  </si>
  <si>
    <t>Avg of declared Avgs: 501.8</t>
  </si>
  <si>
    <t>Avg this round: 504.0</t>
  </si>
  <si>
    <t>1 Blackpool C</t>
  </si>
  <si>
    <t>2 Bury B</t>
  </si>
  <si>
    <t>3 City of Truro B</t>
  </si>
  <si>
    <t>5 Leek</t>
  </si>
  <si>
    <t>4 Keswick</t>
  </si>
  <si>
    <t>6 Bogey449</t>
  </si>
  <si>
    <t>Avg of declared Avgs: 470.5</t>
  </si>
  <si>
    <t>Avg this round: 477.6</t>
  </si>
  <si>
    <t>10m Air Pistol - Individuals (Supported rest)</t>
  </si>
  <si>
    <t>AH2</t>
  </si>
  <si>
    <t>Avg of declared Avgs: 178.9</t>
  </si>
  <si>
    <t>Avg this round: 182.9</t>
  </si>
  <si>
    <t>B. Moat</t>
  </si>
  <si>
    <t>T. Fawcett</t>
  </si>
  <si>
    <t>Bexley</t>
  </si>
  <si>
    <t>S. Davis</t>
  </si>
  <si>
    <t>Old Silhillians</t>
  </si>
  <si>
    <t>D. Boyton</t>
  </si>
  <si>
    <t>Court Riverside</t>
  </si>
  <si>
    <t>S. Western</t>
  </si>
  <si>
    <t>Glevum</t>
  </si>
  <si>
    <t>E. Hatcher</t>
  </si>
  <si>
    <t>S. Jones</t>
  </si>
  <si>
    <t>H. Shorrock</t>
  </si>
  <si>
    <t>K. John</t>
  </si>
  <si>
    <t>Avg of declared Avgs: 169.4</t>
  </si>
  <si>
    <t>Avg this round: 175.6</t>
  </si>
  <si>
    <t>G. Cox</t>
  </si>
  <si>
    <t>B. Hedges</t>
  </si>
  <si>
    <t>R. Hodges</t>
  </si>
  <si>
    <t>B. C. Pont</t>
  </si>
  <si>
    <t>I. Fletcher</t>
  </si>
  <si>
    <t>D. Wilkins</t>
  </si>
  <si>
    <t>G. Beak</t>
  </si>
  <si>
    <t>R. Anderson</t>
  </si>
  <si>
    <t>G. Sowerby</t>
  </si>
  <si>
    <t>Avg of declared Avgs: 151.1</t>
  </si>
  <si>
    <t>Avg this round: 164.3</t>
  </si>
  <si>
    <t>G. Law</t>
  </si>
  <si>
    <t>J. List</t>
  </si>
  <si>
    <t>S. Melvin</t>
  </si>
  <si>
    <t>M. Bowen</t>
  </si>
  <si>
    <t>W. F. Hamilton</t>
  </si>
  <si>
    <t>M. Bailey</t>
  </si>
  <si>
    <t>W. Wells</t>
  </si>
  <si>
    <t>A. Trueick P5.2.3</t>
  </si>
  <si>
    <t>P. Webb</t>
  </si>
  <si>
    <t xml:space="preserve">  Scorer: A Hamilton</t>
  </si>
  <si>
    <t>10M Air Rifle - Individuals</t>
  </si>
  <si>
    <t>RH</t>
  </si>
  <si>
    <t>Avg of declared Avgs: 180.2</t>
  </si>
  <si>
    <t>Avg this round: 181.0</t>
  </si>
  <si>
    <t>R. Law</t>
  </si>
  <si>
    <t>B. Clark</t>
  </si>
  <si>
    <t>R. Townsend</t>
  </si>
  <si>
    <t>M. Giglia</t>
  </si>
  <si>
    <t>A. Lawrence</t>
  </si>
  <si>
    <t>A. Brown</t>
  </si>
  <si>
    <t>N. Smith</t>
  </si>
  <si>
    <t>R. Campbell</t>
  </si>
  <si>
    <t>B. Elliott</t>
  </si>
  <si>
    <t>Avg of declared Avgs: 163.9</t>
  </si>
  <si>
    <t>Avg this round: 164.9</t>
  </si>
  <si>
    <t>F. Allan</t>
  </si>
  <si>
    <t>O. Edwards</t>
  </si>
  <si>
    <t>K. Robinson</t>
  </si>
  <si>
    <t>K. Pickett</t>
  </si>
  <si>
    <t>J. Bennett</t>
  </si>
  <si>
    <t>F. McManus</t>
  </si>
  <si>
    <t>C. Christie</t>
  </si>
  <si>
    <t>A. Goodhand</t>
  </si>
  <si>
    <t>F. Fordyce</t>
  </si>
  <si>
    <t>Avg of declared Avgs: 153.0</t>
  </si>
  <si>
    <t>Avg this round: 152.0</t>
  </si>
  <si>
    <t>E. Flowerdew</t>
  </si>
  <si>
    <t>N. Avis</t>
  </si>
  <si>
    <t>M. Swain</t>
  </si>
  <si>
    <t>J. Stevens</t>
  </si>
  <si>
    <t>J. Ward</t>
  </si>
  <si>
    <t>Avg of declared Avgs: 140.5</t>
  </si>
  <si>
    <t>Avg this round: 141.3</t>
  </si>
  <si>
    <t>W. Laidlaw</t>
  </si>
  <si>
    <t>T. Aldous</t>
  </si>
  <si>
    <t>D. Hebard</t>
  </si>
  <si>
    <t>C. Jones</t>
  </si>
  <si>
    <t>D. O'Driscoll</t>
  </si>
  <si>
    <t>Avg of declared Avgs: 119.3</t>
  </si>
  <si>
    <t>Avg this round: 125.4</t>
  </si>
  <si>
    <t>D. Little</t>
  </si>
  <si>
    <t>P. Hadzik</t>
  </si>
  <si>
    <t>V. Poulopoulos</t>
  </si>
  <si>
    <t>P. Dzienniak</t>
  </si>
  <si>
    <t>W. Kirkland</t>
  </si>
  <si>
    <t>A. Sweet P5.2.3</t>
  </si>
  <si>
    <t>K. Kuzmanoska</t>
  </si>
  <si>
    <t>O. McLoughlin</t>
  </si>
  <si>
    <t xml:space="preserve">  Scorer: R Harrison</t>
  </si>
  <si>
    <t>Avg this round: 156.9</t>
  </si>
  <si>
    <t>Avg of declared Avgs: 153.8</t>
  </si>
  <si>
    <t>Avg this round: 155.9</t>
  </si>
  <si>
    <t>10m Air Rifle - Individuals (Supported rest)</t>
  </si>
  <si>
    <t>Avg of declared Avgs: 182.4</t>
  </si>
  <si>
    <t>Avg this round: 183.1</t>
  </si>
  <si>
    <t>I. Vance</t>
  </si>
  <si>
    <t>P. Pay</t>
  </si>
  <si>
    <t>S. Moruzzi</t>
  </si>
  <si>
    <t>B. Sivyer</t>
  </si>
  <si>
    <t>J. Phillips</t>
  </si>
  <si>
    <t>C. Dickenson</t>
  </si>
  <si>
    <t>G. Walton</t>
  </si>
  <si>
    <t>Avg this round: 160.3</t>
  </si>
  <si>
    <t>D. Heaton</t>
  </si>
  <si>
    <t>S. Baker</t>
  </si>
  <si>
    <t>I. Darke</t>
  </si>
  <si>
    <t>R. Hoyle</t>
  </si>
  <si>
    <t>20 Yards Pistol - Individuals</t>
  </si>
  <si>
    <t>OS</t>
  </si>
  <si>
    <t>Avg of declared Avgs: 177.0</t>
  </si>
  <si>
    <t>Avg this round: 165.1</t>
  </si>
  <si>
    <t>A. Colman</t>
  </si>
  <si>
    <t>C. Lockwood</t>
  </si>
  <si>
    <t>A. McGrugan</t>
  </si>
  <si>
    <t>D. Stocks</t>
  </si>
  <si>
    <t>C. Deery</t>
  </si>
  <si>
    <t>A. Wyatt</t>
  </si>
  <si>
    <t>J. Clements</t>
  </si>
  <si>
    <t>Avg of declared Avgs: 164.8</t>
  </si>
  <si>
    <t>Avg this round: 158.1</t>
  </si>
  <si>
    <t>S. Morris</t>
  </si>
  <si>
    <t>Avg of declared Avgs: 157.0</t>
  </si>
  <si>
    <t>Avg this round: 156.6</t>
  </si>
  <si>
    <t>N. Hayes</t>
  </si>
  <si>
    <t>R. Mattholie</t>
  </si>
  <si>
    <t>A. Fellerman</t>
  </si>
  <si>
    <t>D. Erskine</t>
  </si>
  <si>
    <t>Avg of declared Avgs: 141.4</t>
  </si>
  <si>
    <t>Avg this round: 141.1</t>
  </si>
  <si>
    <t>P. Cox</t>
  </si>
  <si>
    <t>R. Ker</t>
  </si>
  <si>
    <t>Derby</t>
  </si>
  <si>
    <t>R. Paige</t>
  </si>
  <si>
    <t>Avg of declared Avgs: 118.5</t>
  </si>
  <si>
    <t>Avg this round: 120.0</t>
  </si>
  <si>
    <t>A. German</t>
  </si>
  <si>
    <t>S. Mohamed</t>
  </si>
  <si>
    <t>D. Mawhinney</t>
  </si>
  <si>
    <t>T. Earnshaw</t>
  </si>
  <si>
    <t>J. McCallum</t>
  </si>
  <si>
    <t>A. McCrory</t>
  </si>
  <si>
    <t xml:space="preserve">  Scorer: O J Spence</t>
  </si>
  <si>
    <t>Avg of declared Avgs: 166.0</t>
  </si>
  <si>
    <t>Avg this round: 153.7</t>
  </si>
  <si>
    <t>Avg of declared Avgs: 141.0</t>
  </si>
  <si>
    <t>Avg this round: 140.8</t>
  </si>
  <si>
    <t/>
  </si>
  <si>
    <t>6 Yards Air Pistol - Individuals</t>
  </si>
  <si>
    <t>Avg of declared Avgs: 163.6</t>
  </si>
  <si>
    <t>Avg this round: 166.6</t>
  </si>
  <si>
    <t>P. Lambert</t>
  </si>
  <si>
    <t>C. Hair</t>
  </si>
  <si>
    <t>100yds Benchrest - Individuals</t>
  </si>
  <si>
    <t>JW</t>
  </si>
  <si>
    <t>Avg of declared Avgs: 196.1</t>
  </si>
  <si>
    <t>Avg this round: 196.6</t>
  </si>
  <si>
    <t>J. Gardiner</t>
  </si>
  <si>
    <t>Drumlean</t>
  </si>
  <si>
    <t>B. Farquhar</t>
  </si>
  <si>
    <t>R. Farquhar</t>
  </si>
  <si>
    <t>M. Carter</t>
  </si>
  <si>
    <t>Hensall</t>
  </si>
  <si>
    <t>S. Carter</t>
  </si>
  <si>
    <t>I. Waghorn</t>
  </si>
  <si>
    <t>M. McGlennon</t>
  </si>
  <si>
    <t>Comber</t>
  </si>
  <si>
    <t>J. Shine</t>
  </si>
  <si>
    <t>R. Birchall</t>
  </si>
  <si>
    <t>Avg of declared Avgs: 192.2</t>
  </si>
  <si>
    <t>Avg this round: 192.0</t>
  </si>
  <si>
    <t>D. Love</t>
  </si>
  <si>
    <t>D. Caffrey</t>
  </si>
  <si>
    <t>Penrhiwpal</t>
  </si>
  <si>
    <t>M. Bell</t>
  </si>
  <si>
    <t>York RI</t>
  </si>
  <si>
    <t>R. Salt</t>
  </si>
  <si>
    <t>W. Jenkins</t>
  </si>
  <si>
    <t>J. Innes</t>
  </si>
  <si>
    <t>J. McAdam</t>
  </si>
  <si>
    <t>H. Ayre P7.6.3.2</t>
  </si>
  <si>
    <t>Avg of declared Avgs: 186.6</t>
  </si>
  <si>
    <t>Avg this round: 188.9</t>
  </si>
  <si>
    <t>C. Williams</t>
  </si>
  <si>
    <t>Felton</t>
  </si>
  <si>
    <t>T. Ashford</t>
  </si>
  <si>
    <t>P. Watson</t>
  </si>
  <si>
    <t>M. Griffiths</t>
  </si>
  <si>
    <t>A. Green</t>
  </si>
  <si>
    <t>J. Russell</t>
  </si>
  <si>
    <t>M. Felton</t>
  </si>
  <si>
    <t>Avg of declared Avgs: 176.0</t>
  </si>
  <si>
    <t>Avg this round: 185.7</t>
  </si>
  <si>
    <t>R. Ward</t>
  </si>
  <si>
    <t>W. Faulkner</t>
  </si>
  <si>
    <t>A. Cooper</t>
  </si>
  <si>
    <t>J. Jablonski</t>
  </si>
  <si>
    <t>O. Jablonski</t>
  </si>
  <si>
    <t>R. Mallinson</t>
  </si>
  <si>
    <t>D. Harlow</t>
  </si>
  <si>
    <t>M. Harlow</t>
  </si>
  <si>
    <t xml:space="preserve">  Decimals are the X-bull counts.</t>
  </si>
  <si>
    <t xml:space="preserve">  Scorer: J Wright</t>
  </si>
  <si>
    <t>JW/JT</t>
  </si>
  <si>
    <t>Avg of declared Avgs: 194.5</t>
  </si>
  <si>
    <t>Avg this round: 194.6</t>
  </si>
  <si>
    <t>Avg of declared Avgs: 181.5</t>
  </si>
  <si>
    <t>Avg this round: 188.7</t>
  </si>
  <si>
    <t>50m/y Benchrest A/S - Individuals</t>
  </si>
  <si>
    <t>Avg of declared Avgs: 198.1</t>
  </si>
  <si>
    <t>Avg this round: 197.9</t>
  </si>
  <si>
    <t>J. Sinclair</t>
  </si>
  <si>
    <t>S. Thomas</t>
  </si>
  <si>
    <t>Market Drayton</t>
  </si>
  <si>
    <t>M. Young</t>
  </si>
  <si>
    <t>Ballymena</t>
  </si>
  <si>
    <t>M. McGlennon P7.4.2</t>
  </si>
  <si>
    <t>K. Knowles</t>
  </si>
  <si>
    <t>Avg of declared Avgs: 196.4</t>
  </si>
  <si>
    <t>Avg this round: 195.0</t>
  </si>
  <si>
    <t>D. Philips</t>
  </si>
  <si>
    <t>M. Eyles</t>
  </si>
  <si>
    <t>GEC (Coventry)</t>
  </si>
  <si>
    <t>D. Wiseman</t>
  </si>
  <si>
    <t>T. Errington</t>
  </si>
  <si>
    <t>J. Bernardes P0.17.3</t>
  </si>
  <si>
    <t>Avg of declared Avgs: 195.2</t>
  </si>
  <si>
    <t>Avg this round: 195.2</t>
  </si>
  <si>
    <t>S. Morgans</t>
  </si>
  <si>
    <t>J. Blaney</t>
  </si>
  <si>
    <t>T. Davies</t>
  </si>
  <si>
    <t>K. Hancock</t>
  </si>
  <si>
    <t>J. McLaughlin</t>
  </si>
  <si>
    <t>N. Currie</t>
  </si>
  <si>
    <t>Avg of declared Avgs: 193.9</t>
  </si>
  <si>
    <t>Avg this round: 196.1</t>
  </si>
  <si>
    <t>J. Fisher</t>
  </si>
  <si>
    <t>R. Matthews</t>
  </si>
  <si>
    <t>A. Craythorne</t>
  </si>
  <si>
    <t>J. McKay</t>
  </si>
  <si>
    <t>M. Richardson</t>
  </si>
  <si>
    <t>Avg of declared Avgs: 192.5</t>
  </si>
  <si>
    <t>Avg this round: 189.7</t>
  </si>
  <si>
    <t>P. Ross</t>
  </si>
  <si>
    <t>A. Duncan</t>
  </si>
  <si>
    <t>J. Parkes</t>
  </si>
  <si>
    <t>H. Ayre</t>
  </si>
  <si>
    <t>J. Forrest</t>
  </si>
  <si>
    <t>J. Bulmer P5.2.1</t>
  </si>
  <si>
    <t>P. Bryan</t>
  </si>
  <si>
    <t>Avg of declared Avgs: 190.4</t>
  </si>
  <si>
    <t>Avg this round: 194.0</t>
  </si>
  <si>
    <t>I. Macfarlane</t>
  </si>
  <si>
    <t>R. Cantello</t>
  </si>
  <si>
    <t>M. Phillips</t>
  </si>
  <si>
    <t>Ross on Wye</t>
  </si>
  <si>
    <t>K. Mason</t>
  </si>
  <si>
    <t>M. McIlvenna</t>
  </si>
  <si>
    <t>S. George</t>
  </si>
  <si>
    <t>I. Bruce</t>
  </si>
  <si>
    <t>Avg of declared Avgs: 185.9</t>
  </si>
  <si>
    <t>Avg this round: 189.2</t>
  </si>
  <si>
    <t>M. Morgans</t>
  </si>
  <si>
    <t>J. Chouler</t>
  </si>
  <si>
    <t>T. West</t>
  </si>
  <si>
    <t>R. Hoyle P7.4.7.4</t>
  </si>
  <si>
    <t>R. Davies</t>
  </si>
  <si>
    <t>K. Robson</t>
  </si>
  <si>
    <t>Avg of declared Avgs: 171.3</t>
  </si>
  <si>
    <t>K. Smith</t>
  </si>
  <si>
    <t>D. Ford</t>
  </si>
  <si>
    <t>D. Kyle P5.2.1/5.2.3</t>
  </si>
  <si>
    <t>C. McCaffrey</t>
  </si>
  <si>
    <t>T. McCaffrey</t>
  </si>
  <si>
    <t>W. Greenlaw</t>
  </si>
  <si>
    <t>D. Hadley</t>
  </si>
  <si>
    <t>N. Roche</t>
  </si>
  <si>
    <t>Avg of declared Avgs: 192.6</t>
  </si>
  <si>
    <t>Avg this round: 193.6</t>
  </si>
  <si>
    <t>Short Range Benchrest A/S (Air Rifle) - Individuals</t>
  </si>
  <si>
    <t>Avg of declared Avgs: 198.3</t>
  </si>
  <si>
    <t>Avg this round: 197.0</t>
  </si>
  <si>
    <t>L. Weeks</t>
  </si>
  <si>
    <t>G. Weeks</t>
  </si>
  <si>
    <t>D. McErlain</t>
  </si>
  <si>
    <t>M. Garbett</t>
  </si>
  <si>
    <t>W. Snaith</t>
  </si>
  <si>
    <t>K. Johns</t>
  </si>
  <si>
    <t>Avg this round: 196.9</t>
  </si>
  <si>
    <t>P. Francis</t>
  </si>
  <si>
    <t>D. Yule</t>
  </si>
  <si>
    <t>W. Williams</t>
  </si>
  <si>
    <t>K. Powers</t>
  </si>
  <si>
    <t>A. Roberts</t>
  </si>
  <si>
    <t>H. Angelinetta</t>
  </si>
  <si>
    <t>G. Boyer</t>
  </si>
  <si>
    <t>Avg of declared Avgs: 194.8</t>
  </si>
  <si>
    <t>Avg this round: 193.8</t>
  </si>
  <si>
    <t>S. Found</t>
  </si>
  <si>
    <t>S. Hamilton</t>
  </si>
  <si>
    <t>C. Found</t>
  </si>
  <si>
    <t>J. Wilkinson</t>
  </si>
  <si>
    <t>A. Herdson</t>
  </si>
  <si>
    <t>J. Pearson</t>
  </si>
  <si>
    <t>A. Rigg</t>
  </si>
  <si>
    <t>Avg of declared Avgs: 193.5</t>
  </si>
  <si>
    <t>Avg this round: 193.7</t>
  </si>
  <si>
    <t>G. Radcliffe</t>
  </si>
  <si>
    <t>A. Graham</t>
  </si>
  <si>
    <t>G. March</t>
  </si>
  <si>
    <t>P. Thornton</t>
  </si>
  <si>
    <t>G. Glover</t>
  </si>
  <si>
    <t>D. Hearn</t>
  </si>
  <si>
    <t>P. Scott</t>
  </si>
  <si>
    <t>B. Charles</t>
  </si>
  <si>
    <t>Avg this round: 190.7</t>
  </si>
  <si>
    <t>J. Pargetor</t>
  </si>
  <si>
    <t>I. Asplen</t>
  </si>
  <si>
    <t>Furness Marksmen</t>
  </si>
  <si>
    <t>J. Mayson</t>
  </si>
  <si>
    <t>S. Hutchins</t>
  </si>
  <si>
    <t>R. Chisem</t>
  </si>
  <si>
    <t>J. Rawnsley</t>
  </si>
  <si>
    <t>M. Pundsach</t>
  </si>
  <si>
    <t>Avg of declared Avgs: 189.0</t>
  </si>
  <si>
    <t>S. Dodds</t>
  </si>
  <si>
    <t>Scotton &amp; Farnham</t>
  </si>
  <si>
    <t>P. Carling</t>
  </si>
  <si>
    <t>G. Waddell</t>
  </si>
  <si>
    <t>S. Dunbar</t>
  </si>
  <si>
    <t>K. Perrins</t>
  </si>
  <si>
    <t>V. Chapman</t>
  </si>
  <si>
    <t>R. Richardson</t>
  </si>
  <si>
    <t>Avg of declared Avgs: 186.9</t>
  </si>
  <si>
    <t>Avg this round: 189.8</t>
  </si>
  <si>
    <t>S. Dykczys</t>
  </si>
  <si>
    <t>P. Robinson</t>
  </si>
  <si>
    <t>D. Pargetor</t>
  </si>
  <si>
    <t>R. Gaunt</t>
  </si>
  <si>
    <t>Rosie Snowball</t>
  </si>
  <si>
    <t>J. Bower</t>
  </si>
  <si>
    <t>Avg of declared Avgs: 183.9</t>
  </si>
  <si>
    <t>Avg this round: 189.9</t>
  </si>
  <si>
    <t>V. Barr</t>
  </si>
  <si>
    <t>A. Lyons</t>
  </si>
  <si>
    <t>S. Duckworth</t>
  </si>
  <si>
    <t>Avg of declared Avgs: 181.8</t>
  </si>
  <si>
    <t>Avg this round: 185.6</t>
  </si>
  <si>
    <t>Ray Snowball</t>
  </si>
  <si>
    <t>M. Pearson</t>
  </si>
  <si>
    <t>R. Carey</t>
  </si>
  <si>
    <t>S. Tinker</t>
  </si>
  <si>
    <t>K. Mundy</t>
  </si>
  <si>
    <t>C. Salisbury</t>
  </si>
  <si>
    <t>Avg of declared Avgs: 178.7</t>
  </si>
  <si>
    <t>Avg this round: 188.4</t>
  </si>
  <si>
    <t>T. Gallagher</t>
  </si>
  <si>
    <t>K. Gainford</t>
  </si>
  <si>
    <t>J. Bernardes</t>
  </si>
  <si>
    <t>J. Willis</t>
  </si>
  <si>
    <t>C. Gaedtke</t>
  </si>
  <si>
    <t>Avg of declared Avgs: 173.1</t>
  </si>
  <si>
    <t>Avg this round: 179.0</t>
  </si>
  <si>
    <t>K. Morley</t>
  </si>
  <si>
    <t>D. Mills</t>
  </si>
  <si>
    <t>J. Palfrey</t>
  </si>
  <si>
    <t>I. Johnstone</t>
  </si>
  <si>
    <t>P. Lawton</t>
  </si>
  <si>
    <t>I. Berridge</t>
  </si>
  <si>
    <t>P. Johnston</t>
  </si>
  <si>
    <t>Avg of declared Avgs: 196.9</t>
  </si>
  <si>
    <t>Avg this round: 196.0</t>
  </si>
  <si>
    <t>Avg of declared Avgs: 182.6</t>
  </si>
  <si>
    <t>Avg this round: 191.3</t>
  </si>
  <si>
    <t>Short Range Benchrest A/S (Air Rifle) - Teams</t>
  </si>
  <si>
    <t>1 Bideford</t>
  </si>
  <si>
    <t>2 Bury</t>
  </si>
  <si>
    <t>3 Sutton Coldfield A</t>
  </si>
  <si>
    <t>5 Vickers</t>
  </si>
  <si>
    <t>4 Sutton Coldfield B</t>
  </si>
  <si>
    <t>6 Bogey588</t>
  </si>
  <si>
    <t>Avg of declared Avgs: 588.5</t>
  </si>
  <si>
    <t>Avg this round: 591.4</t>
  </si>
  <si>
    <t>1 Furness Marksmen</t>
  </si>
  <si>
    <t>2 GEC (Coventry)</t>
  </si>
  <si>
    <t>3 Penarth</t>
  </si>
  <si>
    <t>5 Bogey547</t>
  </si>
  <si>
    <t>4 Bogey546</t>
  </si>
  <si>
    <t>Average</t>
  </si>
  <si>
    <t>Avg of declared Avgs: 557.0</t>
  </si>
  <si>
    <t>Avg this round: 580.0</t>
  </si>
  <si>
    <t>Short Range Benchrest A/S (Rimfire) - Individuals</t>
  </si>
  <si>
    <t>Avg of declared Avgs: 199.2</t>
  </si>
  <si>
    <t>Avg this round: 197.1</t>
  </si>
  <si>
    <t>R. Williams</t>
  </si>
  <si>
    <t>A. Dewsnip</t>
  </si>
  <si>
    <t>Wigan</t>
  </si>
  <si>
    <t>A. Thompson</t>
  </si>
  <si>
    <t>D. Henderson</t>
  </si>
  <si>
    <t>P. Lomas</t>
  </si>
  <si>
    <t>Avg of declared Avgs: 198.5</t>
  </si>
  <si>
    <t>Avg this round: 195.3</t>
  </si>
  <si>
    <t>A. Cook</t>
  </si>
  <si>
    <t>I. Henderson</t>
  </si>
  <si>
    <t>K. Mepham</t>
  </si>
  <si>
    <t>P. Tyler</t>
  </si>
  <si>
    <t>C. Harris</t>
  </si>
  <si>
    <t>P. Kolazinski</t>
  </si>
  <si>
    <t>Golden Valley</t>
  </si>
  <si>
    <t>Avg of declared Avgs: 197.7</t>
  </si>
  <si>
    <t>Avg this round: 198.0</t>
  </si>
  <si>
    <t>R. Cliffe</t>
  </si>
  <si>
    <t>Bolton</t>
  </si>
  <si>
    <t>M. Sisson</t>
  </si>
  <si>
    <t>G. Meadows</t>
  </si>
  <si>
    <t>P. Sewell</t>
  </si>
  <si>
    <t>J. Wood</t>
  </si>
  <si>
    <t>M. Rowan</t>
  </si>
  <si>
    <t>S. Clarkson</t>
  </si>
  <si>
    <t>Avg of declared Avgs: 197.0</t>
  </si>
  <si>
    <t>Avg this round: 198.1</t>
  </si>
  <si>
    <t>P. Lawrence</t>
  </si>
  <si>
    <t>S. McLaughlin</t>
  </si>
  <si>
    <t>K. Pay</t>
  </si>
  <si>
    <t>J. Harris</t>
  </si>
  <si>
    <t>G. Harris</t>
  </si>
  <si>
    <t>D. Gordon</t>
  </si>
  <si>
    <t>G. Nock</t>
  </si>
  <si>
    <t>Avg this round: 196.4</t>
  </si>
  <si>
    <t>R. Morrow</t>
  </si>
  <si>
    <t>D. Bailey</t>
  </si>
  <si>
    <t>S. Logan</t>
  </si>
  <si>
    <t>R. N. Bancroft</t>
  </si>
  <si>
    <t>G. White</t>
  </si>
  <si>
    <t>D. Elgar</t>
  </si>
  <si>
    <t>Avg of declared Avgs: 195.7</t>
  </si>
  <si>
    <t>Avg this round: 191.4</t>
  </si>
  <si>
    <t>T. Jones</t>
  </si>
  <si>
    <t>J. Goddard</t>
  </si>
  <si>
    <t>A. Beck</t>
  </si>
  <si>
    <t>C. Simpson</t>
  </si>
  <si>
    <t>D. Pitchforth</t>
  </si>
  <si>
    <t>P. Shone</t>
  </si>
  <si>
    <t>Avg of declared Avgs: 195.1</t>
  </si>
  <si>
    <t>Avg this round: 195.9</t>
  </si>
  <si>
    <t>J. Moore</t>
  </si>
  <si>
    <t>R. Bell</t>
  </si>
  <si>
    <t>G. Stewart</t>
  </si>
  <si>
    <t>P. McCusker</t>
  </si>
  <si>
    <t>A. Mason</t>
  </si>
  <si>
    <t>Avg of declared Avgs: 194.6</t>
  </si>
  <si>
    <t>N. Veitch</t>
  </si>
  <si>
    <t>Sunderland</t>
  </si>
  <si>
    <t>G. Turner</t>
  </si>
  <si>
    <t>M. Scott</t>
  </si>
  <si>
    <t>P. Baylis</t>
  </si>
  <si>
    <t>A. McCusker</t>
  </si>
  <si>
    <t>Avg of declared Avgs: 194.1</t>
  </si>
  <si>
    <t>Avg this round: 194.9</t>
  </si>
  <si>
    <t>R. Dewhurst</t>
  </si>
  <si>
    <t>A. Ritson</t>
  </si>
  <si>
    <t>T. Morton</t>
  </si>
  <si>
    <t>R. Lloyd</t>
  </si>
  <si>
    <t>S. Williams</t>
  </si>
  <si>
    <t>A. Arva</t>
  </si>
  <si>
    <t>A. Gunn</t>
  </si>
  <si>
    <t>Avg of declared Avgs: 193.1</t>
  </si>
  <si>
    <t>Avg this round: 193.9</t>
  </si>
  <si>
    <t>S. Andrews</t>
  </si>
  <si>
    <t>B. Thomson</t>
  </si>
  <si>
    <t>M. Kanes</t>
  </si>
  <si>
    <t>D. Allwright</t>
  </si>
  <si>
    <t>R. Parkinson</t>
  </si>
  <si>
    <t>B. Carson</t>
  </si>
  <si>
    <t>J. Gair</t>
  </si>
  <si>
    <t>JT</t>
  </si>
  <si>
    <t>Avg of declared Avgs: 191.9</t>
  </si>
  <si>
    <t>Avg this round: 190.5</t>
  </si>
  <si>
    <t>E. Brown</t>
  </si>
  <si>
    <t>B. Skelton</t>
  </si>
  <si>
    <t>S. Marsland</t>
  </si>
  <si>
    <t>J. Huyton</t>
  </si>
  <si>
    <t>K. Wilkes</t>
  </si>
  <si>
    <t>Avg of declared Avgs: 191.2</t>
  </si>
  <si>
    <t>Avg this round: 191.8</t>
  </si>
  <si>
    <t>A. Foy</t>
  </si>
  <si>
    <t>C. Kellet</t>
  </si>
  <si>
    <t>P. Holland</t>
  </si>
  <si>
    <t>Christopher Chapman</t>
  </si>
  <si>
    <t>J. Twigger</t>
  </si>
  <si>
    <t>F. Keir</t>
  </si>
  <si>
    <t>J. Leckey</t>
  </si>
  <si>
    <t>Avg of declared Avgs: 190.1</t>
  </si>
  <si>
    <t>Avg this round: 190.3</t>
  </si>
  <si>
    <t>S. Moss</t>
  </si>
  <si>
    <t>R. Pickering</t>
  </si>
  <si>
    <t>K. Meek</t>
  </si>
  <si>
    <t>J. Baverstock</t>
  </si>
  <si>
    <t>A. Abbot</t>
  </si>
  <si>
    <t>M. Plant</t>
  </si>
  <si>
    <t>M. Butchart</t>
  </si>
  <si>
    <t>Kinross &amp; Milnathort</t>
  </si>
  <si>
    <t>Avg of declared Avgs: 189.3</t>
  </si>
  <si>
    <t>Avg this round: 187.1</t>
  </si>
  <si>
    <t>R. Moffett</t>
  </si>
  <si>
    <t>J. Hill</t>
  </si>
  <si>
    <t>S. Russell</t>
  </si>
  <si>
    <t>P. Gore</t>
  </si>
  <si>
    <t>M. Morris</t>
  </si>
  <si>
    <t>H. McDill P5.2.3</t>
  </si>
  <si>
    <t>Avg of declared Avgs: 188.2</t>
  </si>
  <si>
    <t>S. Gillum</t>
  </si>
  <si>
    <t>D. King</t>
  </si>
  <si>
    <t>H. Farnworth</t>
  </si>
  <si>
    <t>D. Fenwick</t>
  </si>
  <si>
    <t>D. Monk</t>
  </si>
  <si>
    <t>J. Gunn</t>
  </si>
  <si>
    <t xml:space="preserve">  Scorer: J Thomson</t>
  </si>
  <si>
    <t>Avg of declared Avgs: 187.2</t>
  </si>
  <si>
    <t>Avg this round: 187.9</t>
  </si>
  <si>
    <t>J. Ogden</t>
  </si>
  <si>
    <t>K. Blackmore</t>
  </si>
  <si>
    <t>G. Upton</t>
  </si>
  <si>
    <t>F. Currie</t>
  </si>
  <si>
    <t>S. Vincent</t>
  </si>
  <si>
    <t>P. Entwistle P5.2.1</t>
  </si>
  <si>
    <t>T. Dimech</t>
  </si>
  <si>
    <t>Avg of declared Avgs: 186.2</t>
  </si>
  <si>
    <t>Avg this round: 188.1</t>
  </si>
  <si>
    <t>B. Faulkner</t>
  </si>
  <si>
    <t>N. Cowdrey</t>
  </si>
  <si>
    <t>C. Amos</t>
  </si>
  <si>
    <t>S. Wright</t>
  </si>
  <si>
    <t>J. Bartlam</t>
  </si>
  <si>
    <t>S. Baverstock</t>
  </si>
  <si>
    <t>C. Salway</t>
  </si>
  <si>
    <t>Division Eighteen</t>
  </si>
  <si>
    <t>Avg of declared Avgs: 184.7</t>
  </si>
  <si>
    <t>Avg this round: 188.3</t>
  </si>
  <si>
    <t>R. Wood</t>
  </si>
  <si>
    <t>H. Murray</t>
  </si>
  <si>
    <t>E. Purcell</t>
  </si>
  <si>
    <t>A. Howard</t>
  </si>
  <si>
    <t>Kendal</t>
  </si>
  <si>
    <t>J. Palfrey P7.4.7.4</t>
  </si>
  <si>
    <t>M. Turnbull</t>
  </si>
  <si>
    <t>A. Bullock</t>
  </si>
  <si>
    <t>Z. Green</t>
  </si>
  <si>
    <t>M. Greenwood</t>
  </si>
  <si>
    <t>Division Nineteen</t>
  </si>
  <si>
    <t>Avg of declared Avgs: 182.8</t>
  </si>
  <si>
    <t>Avg this round: 183.9</t>
  </si>
  <si>
    <t>G. Sund</t>
  </si>
  <si>
    <t>M. Saunders</t>
  </si>
  <si>
    <t>B. Rayner</t>
  </si>
  <si>
    <t>P. Van-Parys</t>
  </si>
  <si>
    <t>G. Kirrage</t>
  </si>
  <si>
    <t>J. Kerr</t>
  </si>
  <si>
    <t>Division Twenty</t>
  </si>
  <si>
    <t>Avg of declared Avgs: 179.7</t>
  </si>
  <si>
    <t>Avg this round: 183.6</t>
  </si>
  <si>
    <t>A. Hodgson</t>
  </si>
  <si>
    <t>C. Pickering</t>
  </si>
  <si>
    <t>N. Bylo</t>
  </si>
  <si>
    <t>O. Dimech</t>
  </si>
  <si>
    <t>J. Berry</t>
  </si>
  <si>
    <t>R. Gough</t>
  </si>
  <si>
    <t>Division Twentyone</t>
  </si>
  <si>
    <t>Avg of declared Avgs: 176.8</t>
  </si>
  <si>
    <t>Avg this round: 179.9</t>
  </si>
  <si>
    <t>S. Cushing</t>
  </si>
  <si>
    <t>J. Rogers</t>
  </si>
  <si>
    <t>K. Hayes</t>
  </si>
  <si>
    <t>K. O'Keefe</t>
  </si>
  <si>
    <t>S. Beech</t>
  </si>
  <si>
    <t>A. Kaye</t>
  </si>
  <si>
    <t>C. Riley</t>
  </si>
  <si>
    <t>Division Twentytwo</t>
  </si>
  <si>
    <t>Avg of declared Avgs: 173.7</t>
  </si>
  <si>
    <t>N. Wood</t>
  </si>
  <si>
    <t>G. Lyell</t>
  </si>
  <si>
    <t>P. Hooper</t>
  </si>
  <si>
    <t>A. Spink</t>
  </si>
  <si>
    <t>J. Hartley</t>
  </si>
  <si>
    <t>C. Butterworth</t>
  </si>
  <si>
    <t>D. Riley P7.8.3</t>
  </si>
  <si>
    <t>M. Mallinson</t>
  </si>
  <si>
    <t>Division Twentythree</t>
  </si>
  <si>
    <t>Avg of declared Avgs: 156.8</t>
  </si>
  <si>
    <t>Avg this round: 179.2</t>
  </si>
  <si>
    <t>A. Horsfall</t>
  </si>
  <si>
    <t>D. Mattinson</t>
  </si>
  <si>
    <t>Callan Chapman</t>
  </si>
  <si>
    <t>J. Ewans</t>
  </si>
  <si>
    <t>D. Hill P0.13(-20)</t>
  </si>
  <si>
    <t>Marple</t>
  </si>
  <si>
    <t>K. Prentice</t>
  </si>
  <si>
    <t>G. Bellwood</t>
  </si>
  <si>
    <t>JT/JW</t>
  </si>
  <si>
    <t>Avg of declared Avgs: 179.1</t>
  </si>
  <si>
    <t>Avg this round: 188.8</t>
  </si>
  <si>
    <t>Avg this round: 195.7</t>
  </si>
  <si>
    <t>Avg of declared Avgs: 195.6</t>
  </si>
  <si>
    <t>Avg this round: 195.4</t>
  </si>
  <si>
    <t>Avg of declared Avgs: 192.4</t>
  </si>
  <si>
    <t>Avg this round: 192.3</t>
  </si>
  <si>
    <t>Avg of declared Avgs: 188.9</t>
  </si>
  <si>
    <t>Avg of declared Avgs: 183.2</t>
  </si>
  <si>
    <t>Avg this round: 181.1</t>
  </si>
  <si>
    <t>Avg of declared Avgs: 161.7</t>
  </si>
  <si>
    <t>Avg this round: 183.2</t>
  </si>
  <si>
    <t>Short Range Benchrest A/S (Rimfire) - Teams</t>
  </si>
  <si>
    <t>1 City of Truro</t>
  </si>
  <si>
    <t>2 Crewe A</t>
  </si>
  <si>
    <t>3 Cumb News</t>
  </si>
  <si>
    <t>5 GEC (Coventry) A</t>
  </si>
  <si>
    <t>4 East Antrim A</t>
  </si>
  <si>
    <t>6 GEC (Coventry) B</t>
  </si>
  <si>
    <t>Avg of declared Avgs: 589.7</t>
  </si>
  <si>
    <t>Avg this round: 589.7</t>
  </si>
  <si>
    <t>1 Blackpool</t>
  </si>
  <si>
    <t>5 Furness Marksmen</t>
  </si>
  <si>
    <t>4 East Antrim B</t>
  </si>
  <si>
    <t>6 Penarth A</t>
  </si>
  <si>
    <t>Avg of declared Avgs: 583.8</t>
  </si>
  <si>
    <t>Avg this round: 581.5</t>
  </si>
  <si>
    <t>1 Crewe C</t>
  </si>
  <si>
    <t>2 Felton</t>
  </si>
  <si>
    <t>3 Goodyear A</t>
  </si>
  <si>
    <t>5 Penarth B</t>
  </si>
  <si>
    <t>4 Goodyear B</t>
  </si>
  <si>
    <t>6 Sunderland</t>
  </si>
  <si>
    <t>Avg of declared Avgs: 570.5</t>
  </si>
  <si>
    <t>Avg this round: 570.2</t>
  </si>
  <si>
    <t>1 Golden Valley</t>
  </si>
  <si>
    <t>2 Goodyear C</t>
  </si>
  <si>
    <t>3 Goodyear D</t>
  </si>
  <si>
    <t>5 Penarth D</t>
  </si>
  <si>
    <t>4 Penarth C</t>
  </si>
  <si>
    <t>6 Bogey540</t>
  </si>
  <si>
    <t>Avg of declared Avgs: 549.8</t>
  </si>
  <si>
    <t>Avg this round: 552.3</t>
  </si>
  <si>
    <t>Gallery Rifle Any Sights - Individuals</t>
  </si>
  <si>
    <t>DE</t>
  </si>
  <si>
    <t>Avg of declared Avgs: 196.7</t>
  </si>
  <si>
    <t>D. Rees</t>
  </si>
  <si>
    <t>C. Willams</t>
  </si>
  <si>
    <t>G. Collins</t>
  </si>
  <si>
    <t>C. Thompson</t>
  </si>
  <si>
    <t>W. Pow</t>
  </si>
  <si>
    <t>M. Warriner</t>
  </si>
  <si>
    <t>Rotherham Chantry</t>
  </si>
  <si>
    <t>R. Marshall</t>
  </si>
  <si>
    <t>M. Leishman</t>
  </si>
  <si>
    <t>J. Smith</t>
  </si>
  <si>
    <t>A. Michalski</t>
  </si>
  <si>
    <t>Avg of declared Avgs: 191.3</t>
  </si>
  <si>
    <t>Avg this round: 189.4</t>
  </si>
  <si>
    <t>Avg of declared Avgs: 189.5</t>
  </si>
  <si>
    <t>Avg this round: 190.4</t>
  </si>
  <si>
    <t>I. Burton</t>
  </si>
  <si>
    <t>A. Tennant</t>
  </si>
  <si>
    <t>D. Roberts</t>
  </si>
  <si>
    <t>C. Oswald</t>
  </si>
  <si>
    <t>P. Dean</t>
  </si>
  <si>
    <t>S. Edis</t>
  </si>
  <si>
    <t>D. Crawford</t>
  </si>
  <si>
    <t>Avg of declared Avgs: 187.6</t>
  </si>
  <si>
    <t>Avg this round: 186.8</t>
  </si>
  <si>
    <t>Avg this round: 182.0</t>
  </si>
  <si>
    <t>D. Smith</t>
  </si>
  <si>
    <t>H. Marshall</t>
  </si>
  <si>
    <t>T. Coggins</t>
  </si>
  <si>
    <t>Carshalton</t>
  </si>
  <si>
    <t>D. Cook</t>
  </si>
  <si>
    <t>C. Blyth</t>
  </si>
  <si>
    <t>I. Foulner</t>
  </si>
  <si>
    <t>B. Compton</t>
  </si>
  <si>
    <t>S. Wilson</t>
  </si>
  <si>
    <t>Avg of declared Avgs: 171.2</t>
  </si>
  <si>
    <t>B. Newman</t>
  </si>
  <si>
    <t>J. Bernades</t>
  </si>
  <si>
    <t>R. Powditch</t>
  </si>
  <si>
    <t>R. Plant</t>
  </si>
  <si>
    <t>K. Brinsden</t>
  </si>
  <si>
    <t>J. Meikle</t>
  </si>
  <si>
    <t xml:space="preserve">  Shooters should write on their cards what calibre was used.</t>
  </si>
  <si>
    <t xml:space="preserve">  Scorer: D Erskine</t>
  </si>
  <si>
    <t>Avg this round: 193.3</t>
  </si>
  <si>
    <t>Avg of declared Avgs: 190.5</t>
  </si>
  <si>
    <t>Avg this round: 187.3</t>
  </si>
  <si>
    <t>Avg of declared Avgs: 179.6</t>
  </si>
  <si>
    <t>Avg this round: 178.3</t>
  </si>
  <si>
    <t>Gallery Rifle Iron Sights - Individuals</t>
  </si>
  <si>
    <t>Avg this round: 194.2</t>
  </si>
  <si>
    <t>Avg of declared Avgs: 188.0</t>
  </si>
  <si>
    <t>Avg this round: 188.6</t>
  </si>
  <si>
    <t>M. Leese</t>
  </si>
  <si>
    <t>B. Roberts</t>
  </si>
  <si>
    <t>R. Gascoyne</t>
  </si>
  <si>
    <t>J. Chouder</t>
  </si>
  <si>
    <t>B. Lawson</t>
  </si>
  <si>
    <t>D. Ingham</t>
  </si>
  <si>
    <t>A. Cliffe</t>
  </si>
  <si>
    <t>J. Morris</t>
  </si>
  <si>
    <t>B. Leese</t>
  </si>
  <si>
    <t>Avg of declared Avgs: 183.4</t>
  </si>
  <si>
    <t>Avg this round: 186.3</t>
  </si>
  <si>
    <t>Avg this round: 181.4</t>
  </si>
  <si>
    <t>G. Staniland</t>
  </si>
  <si>
    <t>E. Swain</t>
  </si>
  <si>
    <t>A. Nixon</t>
  </si>
  <si>
    <t>N. Andrews</t>
  </si>
  <si>
    <t>G. Newsholme</t>
  </si>
  <si>
    <t>Warrington</t>
  </si>
  <si>
    <t>S. O’Brien</t>
  </si>
  <si>
    <t>C. Walker</t>
  </si>
  <si>
    <t>N. Saggers</t>
  </si>
  <si>
    <t>M. King</t>
  </si>
  <si>
    <t>A. Campbell</t>
  </si>
  <si>
    <t>Claymore</t>
  </si>
  <si>
    <t>D. Pomfret</t>
  </si>
  <si>
    <t>Avg of declared Avgs: 176.6</t>
  </si>
  <si>
    <t>Avg of declared Avgs: 173.2</t>
  </si>
  <si>
    <t>Avg this round: 177.6</t>
  </si>
  <si>
    <t>A. Bambery</t>
  </si>
  <si>
    <t>J. Bambery</t>
  </si>
  <si>
    <t>S. Vincett</t>
  </si>
  <si>
    <t>K. Upton</t>
  </si>
  <si>
    <t>P. Slator</t>
  </si>
  <si>
    <t>T. Riley</t>
  </si>
  <si>
    <t>J. McCall</t>
  </si>
  <si>
    <t>C. Leitch</t>
  </si>
  <si>
    <t>K. Davidson</t>
  </si>
  <si>
    <t>J. Boulton</t>
  </si>
  <si>
    <t>I. Balshaw</t>
  </si>
  <si>
    <t>Avg of declared Avgs: 168.5</t>
  </si>
  <si>
    <t>Avg this round: 171.1</t>
  </si>
  <si>
    <t>Avg of declared Avgs: 153.7</t>
  </si>
  <si>
    <t>Avg this round: 168.2</t>
  </si>
  <si>
    <t>G. Rees</t>
  </si>
  <si>
    <t>E. Thurley</t>
  </si>
  <si>
    <t>B. Kecskes</t>
  </si>
  <si>
    <t>C. Gilmore</t>
  </si>
  <si>
    <t>C. Livingstone</t>
  </si>
  <si>
    <t>P. Hurcumb</t>
  </si>
  <si>
    <t>J. Lawson</t>
  </si>
  <si>
    <t>B. Tester</t>
  </si>
  <si>
    <t>J. Sellars</t>
  </si>
  <si>
    <t>K. Sellars</t>
  </si>
  <si>
    <t>Avg of declared Avgs: 188.8</t>
  </si>
  <si>
    <t>Avg this round: 184.4</t>
  </si>
  <si>
    <t>Avg of declared Avgs: 156.6</t>
  </si>
  <si>
    <t>Avg this round: 163.0</t>
  </si>
  <si>
    <t>Long Barrelled Pistol - Individuals</t>
  </si>
  <si>
    <t>RG</t>
  </si>
  <si>
    <t>Avg this round: 186.6</t>
  </si>
  <si>
    <t>S. Preston</t>
  </si>
  <si>
    <t>P. McBride</t>
  </si>
  <si>
    <t>Avg of declared Avgs: 170.4</t>
  </si>
  <si>
    <t>Avg this round: 169.6</t>
  </si>
  <si>
    <t>G. Dutton</t>
  </si>
  <si>
    <t>S. Rees</t>
  </si>
  <si>
    <t>S. Hutchinson</t>
  </si>
  <si>
    <t>Avg of declared Avgs: 165.0</t>
  </si>
  <si>
    <t>R. Ogle</t>
  </si>
  <si>
    <t>J. Moffat</t>
  </si>
  <si>
    <t>A. Carson</t>
  </si>
  <si>
    <t>S. Dalziel</t>
  </si>
  <si>
    <t>Avg of declared Avgs: 146.2</t>
  </si>
  <si>
    <t>Avg this round: 149.6</t>
  </si>
  <si>
    <t>A. Barrow</t>
  </si>
  <si>
    <t>P. Hancock</t>
  </si>
  <si>
    <t xml:space="preserve">  Scorer: R Gascoyne</t>
  </si>
  <si>
    <t>Avg of declared Avgs: 173.0</t>
  </si>
  <si>
    <t>Avg this round: 173.1</t>
  </si>
  <si>
    <t>Long Range Iron Sights 50m/y - Individuals</t>
  </si>
  <si>
    <t>JL</t>
  </si>
  <si>
    <t>Avg of declared Avgs: 185.0</t>
  </si>
  <si>
    <t>L. Webster</t>
  </si>
  <si>
    <t>F. Calder</t>
  </si>
  <si>
    <t>M. Blatchly</t>
  </si>
  <si>
    <t>P. Yokoyama</t>
  </si>
  <si>
    <t>A. Tyler</t>
  </si>
  <si>
    <t xml:space="preserve">  Scorer: J Lawson</t>
  </si>
  <si>
    <t>Muzzle Loading Nitro - Individuals</t>
  </si>
  <si>
    <t>MS</t>
  </si>
  <si>
    <t>Avg of declared Avgs: 83.3</t>
  </si>
  <si>
    <t>Avg this round: 81.3</t>
  </si>
  <si>
    <t>P. Bracegirdle</t>
  </si>
  <si>
    <t>R. Singleton</t>
  </si>
  <si>
    <t>K. Reilly</t>
  </si>
  <si>
    <t xml:space="preserve">  Scorer: M Spittle</t>
  </si>
  <si>
    <t>Muzzle Loading Pistol - Individuals</t>
  </si>
  <si>
    <t>Avg of declared Avgs: 82.3</t>
  </si>
  <si>
    <t>Avg this round: 75.4</t>
  </si>
  <si>
    <t>G. Crowther</t>
  </si>
  <si>
    <t>Muzzle Loading Revolver - Individuals</t>
  </si>
  <si>
    <t>Avg of declared Avgs: 81.5</t>
  </si>
  <si>
    <t>Avg this round: 87.0</t>
  </si>
  <si>
    <t>M. Savage</t>
  </si>
  <si>
    <t>V. Little</t>
  </si>
  <si>
    <t>Avg of declared Avgs: 67.8</t>
  </si>
  <si>
    <t>Avg this round: 61.0</t>
  </si>
  <si>
    <t>J. Wright</t>
  </si>
  <si>
    <t>A. Ward</t>
  </si>
  <si>
    <t>Rapid Fire Rifle - Individuals</t>
  </si>
  <si>
    <t>TE</t>
  </si>
  <si>
    <t>Avg of declared Avgs: 268.6</t>
  </si>
  <si>
    <t>Avg this round: 267.9</t>
  </si>
  <si>
    <t>P. Ward</t>
  </si>
  <si>
    <t>M. Weeks</t>
  </si>
  <si>
    <t>Avg of declared Avgs: 229.4</t>
  </si>
  <si>
    <t>Avg this round: 246.3</t>
  </si>
  <si>
    <t>B. Docherty</t>
  </si>
  <si>
    <t>R. McKay</t>
  </si>
  <si>
    <t>W. Clements</t>
  </si>
  <si>
    <t>K. Aitken</t>
  </si>
  <si>
    <t>E. Flint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</si>
  <si>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</si>
  <si>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</si>
  <si>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</si>
  <si>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</si>
  <si>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97.1</t>
  </si>
  <si>
    <t>Avg this round: 97.3</t>
  </si>
  <si>
    <t>Avg of declared Avgs: 96.0</t>
  </si>
  <si>
    <t>Avg this round: 96.3</t>
  </si>
  <si>
    <t>S. Osmond</t>
  </si>
  <si>
    <t>B. Cook-Duffy</t>
  </si>
  <si>
    <t>C. A. Coxon</t>
  </si>
  <si>
    <t>S. Turner</t>
  </si>
  <si>
    <t>J. Godsell</t>
  </si>
  <si>
    <t>K. Revell</t>
  </si>
  <si>
    <t>C. Asquith</t>
  </si>
  <si>
    <t>C. L. Leadbitter</t>
  </si>
  <si>
    <t>H. Bramwell</t>
  </si>
  <si>
    <t>R. Leather</t>
  </si>
  <si>
    <t>B. Diamond</t>
  </si>
  <si>
    <t>J. P. Stevens</t>
  </si>
  <si>
    <t>A. Henson</t>
  </si>
  <si>
    <t>Wilmslow</t>
  </si>
  <si>
    <t>M. Watson</t>
  </si>
  <si>
    <t>Avg of declared Avgs: 95.3</t>
  </si>
  <si>
    <t>Avg this round: 95.0</t>
  </si>
  <si>
    <t>Avg of declared Avgs: 94.8</t>
  </si>
  <si>
    <t>Avg this round: 94.6</t>
  </si>
  <si>
    <t>C. Stirling</t>
  </si>
  <si>
    <t>J. Bradfield</t>
  </si>
  <si>
    <t>T. Bryan</t>
  </si>
  <si>
    <t>S. Kay</t>
  </si>
  <si>
    <t>K. King</t>
  </si>
  <si>
    <t>T. Chittenden</t>
  </si>
  <si>
    <t>Workington</t>
  </si>
  <si>
    <t>F. E. Shedden</t>
  </si>
  <si>
    <t>N. Harcus</t>
  </si>
  <si>
    <t>A. Angus</t>
  </si>
  <si>
    <t>J. Whittaker</t>
  </si>
  <si>
    <t>A. McLean</t>
  </si>
  <si>
    <t>R. Beer</t>
  </si>
  <si>
    <t>M. Baeron</t>
  </si>
  <si>
    <t>M. Hastings</t>
  </si>
  <si>
    <t>A. Poole</t>
  </si>
  <si>
    <t>Avg of declared Avgs: 94.1</t>
  </si>
  <si>
    <t>Avg this round: 95.1</t>
  </si>
  <si>
    <t>Avg of declared Avgs: 93.6</t>
  </si>
  <si>
    <t>Avg this round: 93.9</t>
  </si>
  <si>
    <t>A. Ross</t>
  </si>
  <si>
    <t>H. Temperley</t>
  </si>
  <si>
    <t>B. Rose</t>
  </si>
  <si>
    <t>T. Richmond</t>
  </si>
  <si>
    <t>K. L. Dinkel</t>
  </si>
  <si>
    <t>A. Forster</t>
  </si>
  <si>
    <t>D. N. Price</t>
  </si>
  <si>
    <t>P. Ager</t>
  </si>
  <si>
    <t>P. Bailey</t>
  </si>
  <si>
    <t>H. Keys</t>
  </si>
  <si>
    <t>W. Taylor</t>
  </si>
  <si>
    <t>A. Smith</t>
  </si>
  <si>
    <t>C. Burns</t>
  </si>
  <si>
    <t>Avg of declared Avgs: 93.1</t>
  </si>
  <si>
    <t>Avg this round: 92.6</t>
  </si>
  <si>
    <t>Avg of declared Avgs: 92.3</t>
  </si>
  <si>
    <t>Avg this round: 91.2</t>
  </si>
  <si>
    <t>S. Thorne</t>
  </si>
  <si>
    <t>M. Lord</t>
  </si>
  <si>
    <t>I. Lawson</t>
  </si>
  <si>
    <t>K. Sherris</t>
  </si>
  <si>
    <t>P. Baxter</t>
  </si>
  <si>
    <t>C. Camps</t>
  </si>
  <si>
    <t>A. Greenlees</t>
  </si>
  <si>
    <t>Darlington</t>
  </si>
  <si>
    <t>S. Nicklin</t>
  </si>
  <si>
    <t>T. McFarland</t>
  </si>
  <si>
    <t>S. Ashdown</t>
  </si>
  <si>
    <t>J. T. Wilson</t>
  </si>
  <si>
    <t>G. A. Smith</t>
  </si>
  <si>
    <t>R. Bryan</t>
  </si>
  <si>
    <t>L. Payne P5.2.1</t>
  </si>
  <si>
    <t>Simon Jacklin</t>
  </si>
  <si>
    <t>T. Clifton</t>
  </si>
  <si>
    <t>Avg of declared Avgs: 91.5</t>
  </si>
  <si>
    <t>Avg this round: 90.9</t>
  </si>
  <si>
    <t>Avg of declared Avgs: 90.4</t>
  </si>
  <si>
    <t>Avg this round: 91.3</t>
  </si>
  <si>
    <t>W. Potter</t>
  </si>
  <si>
    <t>Barry Plastics</t>
  </si>
  <si>
    <t>P. Cook</t>
  </si>
  <si>
    <t>A. Child</t>
  </si>
  <si>
    <t>M. Sinclair</t>
  </si>
  <si>
    <t>P. G. Barnett</t>
  </si>
  <si>
    <t>A. Mackie</t>
  </si>
  <si>
    <t>M. Gardner</t>
  </si>
  <si>
    <t>M. Caton</t>
  </si>
  <si>
    <t>P. Burton</t>
  </si>
  <si>
    <t>D. Shire</t>
  </si>
  <si>
    <t>A. Mylles</t>
  </si>
  <si>
    <t>S. J. King</t>
  </si>
  <si>
    <t>Y. Bave</t>
  </si>
  <si>
    <t>A. Boothroyd</t>
  </si>
  <si>
    <t>J. Johnson</t>
  </si>
  <si>
    <t>A. Law</t>
  </si>
  <si>
    <t>Avg of declared Avgs: 89.0</t>
  </si>
  <si>
    <t>Avg this round: 90.8</t>
  </si>
  <si>
    <t>Avg of declared Avgs: 86.9</t>
  </si>
  <si>
    <t>Avg this round: 87.1</t>
  </si>
  <si>
    <t>G. Garrett</t>
  </si>
  <si>
    <t>D. Hollingsworth</t>
  </si>
  <si>
    <t>M. James</t>
  </si>
  <si>
    <t>A. Ryles</t>
  </si>
  <si>
    <t>N. Morewood</t>
  </si>
  <si>
    <t>P. Leviston</t>
  </si>
  <si>
    <t>J. Hankin</t>
  </si>
  <si>
    <t>K. Maher</t>
  </si>
  <si>
    <t>S. Clarke</t>
  </si>
  <si>
    <t>J. Du Heaume</t>
  </si>
  <si>
    <t>J. Stevenson</t>
  </si>
  <si>
    <t>M. Frobisher</t>
  </si>
  <si>
    <t>C. Harrison</t>
  </si>
  <si>
    <t>K. McCrindle</t>
  </si>
  <si>
    <t>R. Holmes</t>
  </si>
  <si>
    <t>A. Edgar</t>
  </si>
  <si>
    <t>B. Fletcher</t>
  </si>
  <si>
    <t>Avg of declared Avgs: 83.7</t>
  </si>
  <si>
    <t>Avg this round: 87.6</t>
  </si>
  <si>
    <t>Avg of declared Avgs: 75.6</t>
  </si>
  <si>
    <t>Avg this round: 79.5</t>
  </si>
  <si>
    <t>J. Ewence</t>
  </si>
  <si>
    <t>S. Ewence</t>
  </si>
  <si>
    <t>B. Hubbard</t>
  </si>
  <si>
    <t>N. Eastwood</t>
  </si>
  <si>
    <t>J. McKernan</t>
  </si>
  <si>
    <t>O. Hubbard P5.2.3</t>
  </si>
  <si>
    <t>A. Bramwell</t>
  </si>
  <si>
    <t>M. Burgess</t>
  </si>
  <si>
    <t>A. Ashdown</t>
  </si>
  <si>
    <t>N. Bowering</t>
  </si>
  <si>
    <t>C. Short</t>
  </si>
  <si>
    <t>P. Dentith</t>
  </si>
  <si>
    <t>R. Pattey</t>
  </si>
  <si>
    <t>Avg of declared Avgs: 86.2</t>
  </si>
  <si>
    <t>Avg this round: 86.8</t>
  </si>
  <si>
    <t>Avg of declared Avgs: 94.0</t>
  </si>
  <si>
    <t>Avg this round: 94.4</t>
  </si>
  <si>
    <t>Avg of declared Avgs: 90.1</t>
  </si>
  <si>
    <t>22 Rifle Short Range - Teams</t>
  </si>
  <si>
    <t>2 Dumfries A</t>
  </si>
  <si>
    <t>R. Bain</t>
  </si>
  <si>
    <t>J. G. Shedden</t>
  </si>
  <si>
    <t>G. Thomas</t>
  </si>
  <si>
    <t>3 Dunfermline A</t>
  </si>
  <si>
    <t>5 Penarth A</t>
  </si>
  <si>
    <t>4 Kendal A</t>
  </si>
  <si>
    <t>6 Sunderland A</t>
  </si>
  <si>
    <t>Avg of declared Avgs: 578.8</t>
  </si>
  <si>
    <t>Avg this round: 576.8</t>
  </si>
  <si>
    <t>2 Dumfries B</t>
  </si>
  <si>
    <t>B. Cooke-Duffy</t>
  </si>
  <si>
    <t>C. G. De Jonckheere</t>
  </si>
  <si>
    <t>3 Dunfermline B</t>
  </si>
  <si>
    <t>5 Ross on Wye</t>
  </si>
  <si>
    <t>P. Compton</t>
  </si>
  <si>
    <t>C. Norton</t>
  </si>
  <si>
    <t>M. Whitehead</t>
  </si>
  <si>
    <t>4 Felton</t>
  </si>
  <si>
    <t>6 Sunderland B</t>
  </si>
  <si>
    <t>Avg of declared Avgs: 567.7</t>
  </si>
  <si>
    <t>Avg this round: 562.3</t>
  </si>
  <si>
    <t>1 Bury A</t>
  </si>
  <si>
    <t>H. Temperley P5.2.1</t>
  </si>
  <si>
    <t>3 Kendal B</t>
  </si>
  <si>
    <t>5 Penarth C</t>
  </si>
  <si>
    <t>4 Penarth B</t>
  </si>
  <si>
    <t>6 Sunderland C</t>
  </si>
  <si>
    <t>Avg of declared Avgs: 551.2</t>
  </si>
  <si>
    <t>Avg this round: 552.0</t>
  </si>
  <si>
    <t>1 Barry Plastics</t>
  </si>
  <si>
    <t>2 Goodyear</t>
  </si>
  <si>
    <t>3 Kendal C</t>
  </si>
  <si>
    <t>5 Workington</t>
  </si>
  <si>
    <t>4 Kendal D</t>
  </si>
  <si>
    <t>6 Bogey487</t>
  </si>
  <si>
    <t>Avg of declared Avgs: 510.5</t>
  </si>
  <si>
    <t>Avg this round: 528.0</t>
  </si>
  <si>
    <t>Sport Rifle - Individuals</t>
  </si>
  <si>
    <t>AF</t>
  </si>
  <si>
    <t>Avg of declared Avgs: 95.2</t>
  </si>
  <si>
    <t>Avg this round: 90.4</t>
  </si>
  <si>
    <t>S. Chambers</t>
  </si>
  <si>
    <t>T. Yates</t>
  </si>
  <si>
    <t>M. Watkin</t>
  </si>
  <si>
    <t>J. Beardsley</t>
  </si>
  <si>
    <t>S. Rogers</t>
  </si>
  <si>
    <t>R. Cornish</t>
  </si>
  <si>
    <t>D. Nowell</t>
  </si>
  <si>
    <t>S. G. Stafford</t>
  </si>
  <si>
    <t>R. Ellsmore</t>
  </si>
  <si>
    <t>N. Gray</t>
  </si>
  <si>
    <t>Avg of declared Avgs: 91.9</t>
  </si>
  <si>
    <t>Avg this round: 91.4</t>
  </si>
  <si>
    <t>Avg of declared Avgs: 90.3</t>
  </si>
  <si>
    <t>C. Taylor</t>
  </si>
  <si>
    <t>B. Wells</t>
  </si>
  <si>
    <t>M. Stafford</t>
  </si>
  <si>
    <t>L. McFarland</t>
  </si>
  <si>
    <t>M. Coulson</t>
  </si>
  <si>
    <t>W. M. Pow</t>
  </si>
  <si>
    <t>M. Athersmith</t>
  </si>
  <si>
    <t>S. Cybaniak</t>
  </si>
  <si>
    <t>P. Viney</t>
  </si>
  <si>
    <t>M. Gray</t>
  </si>
  <si>
    <t>Avg of declared Avgs: 89.2</t>
  </si>
  <si>
    <t>Avg this round: 90.2</t>
  </si>
  <si>
    <t>Avg of declared Avgs: 88.4</t>
  </si>
  <si>
    <t>Avg this round: 88.0</t>
  </si>
  <si>
    <t>J. H. M. Marshall</t>
  </si>
  <si>
    <t>S. M. Anderson</t>
  </si>
  <si>
    <t>J. Shaw</t>
  </si>
  <si>
    <t>J. Jack</t>
  </si>
  <si>
    <t>Redcraig</t>
  </si>
  <si>
    <t>D. Spenser</t>
  </si>
  <si>
    <t>D. Nelson</t>
  </si>
  <si>
    <t>J. Bray</t>
  </si>
  <si>
    <t>Avg of declared Avgs: 87.6</t>
  </si>
  <si>
    <t>Avg of declared Avgs: 86.8</t>
  </si>
  <si>
    <t>S. Taylforth</t>
  </si>
  <si>
    <t>D. Bromley</t>
  </si>
  <si>
    <t>S. Steele</t>
  </si>
  <si>
    <t>R. Shepherd</t>
  </si>
  <si>
    <t>M. Power</t>
  </si>
  <si>
    <t>J. Elliot</t>
  </si>
  <si>
    <t>I. Scott</t>
  </si>
  <si>
    <t>D. G. Stafford</t>
  </si>
  <si>
    <t>Avg of declared Avgs: 85.9</t>
  </si>
  <si>
    <t>Avg this round: 87.7</t>
  </si>
  <si>
    <t>Avg of declared Avgs: 84.9</t>
  </si>
  <si>
    <t>T. Castle</t>
  </si>
  <si>
    <t>J. Voisey</t>
  </si>
  <si>
    <t>A. Ogle</t>
  </si>
  <si>
    <t>S. Curnow</t>
  </si>
  <si>
    <t>S. Bury</t>
  </si>
  <si>
    <t>M. Carr</t>
  </si>
  <si>
    <t>L. Brown</t>
  </si>
  <si>
    <t>M. Gleave</t>
  </si>
  <si>
    <t xml:space="preserve">  Scorer: A Fellerman</t>
  </si>
  <si>
    <t>KW</t>
  </si>
  <si>
    <t>Avg of declared Avgs: 83.2</t>
  </si>
  <si>
    <t>Avg this round: 86.5</t>
  </si>
  <si>
    <t>Avg of declared Avgs: 81.6</t>
  </si>
  <si>
    <t>J. Bazin</t>
  </si>
  <si>
    <t>M. Broom</t>
  </si>
  <si>
    <t>M. Thornton</t>
  </si>
  <si>
    <t>R. MacLean</t>
  </si>
  <si>
    <t>P. Goldthorpe</t>
  </si>
  <si>
    <t>B. Jones</t>
  </si>
  <si>
    <t>K. Taylor</t>
  </si>
  <si>
    <t>I. Bradley</t>
  </si>
  <si>
    <t>Avg of declared Avgs: 79.6</t>
  </si>
  <si>
    <t>Avg this round: 81.0</t>
  </si>
  <si>
    <t>Avg of declared Avgs: 78.3</t>
  </si>
  <si>
    <t>Avg this round: 79.2</t>
  </si>
  <si>
    <t>R. Lacy</t>
  </si>
  <si>
    <t>C. Bullock</t>
  </si>
  <si>
    <t>T. Thomas</t>
  </si>
  <si>
    <t>P. Monaghan</t>
  </si>
  <si>
    <t>G. Crosby</t>
  </si>
  <si>
    <t>P. Bowles</t>
  </si>
  <si>
    <t>D. Korwin-Kochanowski</t>
  </si>
  <si>
    <t>E. Gascoyne</t>
  </si>
  <si>
    <t>D. Harris</t>
  </si>
  <si>
    <t>Avg of declared Avgs: 76.1</t>
  </si>
  <si>
    <t>Avg this round: 76.5</t>
  </si>
  <si>
    <t>Avg of declared Avgs: 75.1</t>
  </si>
  <si>
    <t>Avg this round: 72.8</t>
  </si>
  <si>
    <t>P. Chilman</t>
  </si>
  <si>
    <t>B. Jack</t>
  </si>
  <si>
    <t>R. Sowerbutt</t>
  </si>
  <si>
    <t>F. Parsons</t>
  </si>
  <si>
    <t>R. Harcombe</t>
  </si>
  <si>
    <t>G. Franks</t>
  </si>
  <si>
    <t>I. Braithwaite</t>
  </si>
  <si>
    <t>T. Dent</t>
  </si>
  <si>
    <t>S. Hayman</t>
  </si>
  <si>
    <t>A. Napoleon</t>
  </si>
  <si>
    <t>Avg of declared Avgs: 72.4</t>
  </si>
  <si>
    <t>Avg this round: 75.0</t>
  </si>
  <si>
    <t>Avg of declared Avgs: 65.9</t>
  </si>
  <si>
    <t>Avg this round: 80.5</t>
  </si>
  <si>
    <t>J. Gillon</t>
  </si>
  <si>
    <t>B. Murphy</t>
  </si>
  <si>
    <t>T. Glover</t>
  </si>
  <si>
    <t>S. Bullock</t>
  </si>
  <si>
    <t>J. Kendrick</t>
  </si>
  <si>
    <t>J. Lytollis</t>
  </si>
  <si>
    <t>B. Gillatt</t>
  </si>
  <si>
    <t>R. Wilson</t>
  </si>
  <si>
    <t>Sam Jacklin</t>
  </si>
  <si>
    <t>P. E. Johnston</t>
  </si>
  <si>
    <t>G. F. Wilkinson</t>
  </si>
  <si>
    <t xml:space="preserve">  Scorer: K Wightman</t>
  </si>
  <si>
    <t>AF/KW</t>
  </si>
  <si>
    <t>Avg this round: 93.1</t>
  </si>
  <si>
    <t>Avg of declared Avgs: 87.4</t>
  </si>
  <si>
    <t>Avg this round: 88.5</t>
  </si>
  <si>
    <t>Avg of declared Avgs: 82.2</t>
  </si>
  <si>
    <t>Avg this round: 80.3</t>
  </si>
  <si>
    <t>Avg this round: 71.6</t>
  </si>
  <si>
    <t>Avg of declared Avgs: 69.8</t>
  </si>
  <si>
    <t>Avg this round: 72.3</t>
  </si>
  <si>
    <t>Sport Rifle - Teams</t>
  </si>
  <si>
    <t>1 Market Drayton A</t>
  </si>
  <si>
    <t>2 Penzance A</t>
  </si>
  <si>
    <t>M. Watkin P7.6.3.2</t>
  </si>
  <si>
    <t>3 Sunderland A</t>
  </si>
  <si>
    <t>4 Sunderland B</t>
  </si>
  <si>
    <t>6 Warrington</t>
  </si>
  <si>
    <t>Avg of declared Avgs: 549.7</t>
  </si>
  <si>
    <t>Avg this round: 559.0</t>
  </si>
  <si>
    <t>1 Derby</t>
  </si>
  <si>
    <t>3 Leek</t>
  </si>
  <si>
    <t>5 Market Drayton C</t>
  </si>
  <si>
    <t>4 Market Drayton B</t>
  </si>
  <si>
    <t>Avg of declared Avgs: 519.3</t>
  </si>
  <si>
    <t>Avg this round: 515.5</t>
  </si>
  <si>
    <t>1 Market Drayton D</t>
  </si>
  <si>
    <t>2 Penarth A</t>
  </si>
  <si>
    <t>3 Penarth B</t>
  </si>
  <si>
    <t>5 Sunderland D</t>
  </si>
  <si>
    <t>4 Penzance B</t>
  </si>
  <si>
    <t>6 Bogey444</t>
  </si>
  <si>
    <t>Avg of declared Avgs: 471.3</t>
  </si>
  <si>
    <t>Avg this round: 481.0</t>
  </si>
  <si>
    <t>Short Range Standard Pistol - Individuals</t>
  </si>
  <si>
    <t>MB</t>
  </si>
  <si>
    <t>Avg of declared Avgs: 266.1</t>
  </si>
  <si>
    <t>Avg this round: 255.5</t>
  </si>
  <si>
    <t>Avg of declared Avgs: 232.2</t>
  </si>
  <si>
    <t>Avg this round: 238.5</t>
  </si>
  <si>
    <t>The RCO or Witness should make an appropriate note on any target that has fewer than 5 shots on it.</t>
  </si>
  <si>
    <t xml:space="preserve">  Scorer: M Bailey</t>
  </si>
  <si>
    <t>Rapid Fire Air Pistol - Individuals</t>
  </si>
  <si>
    <t>AH1</t>
  </si>
  <si>
    <t>Avg of declared Avgs: 161.1</t>
  </si>
  <si>
    <t>S Beech</t>
  </si>
  <si>
    <t>Avg this round: 159.2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</si>
  <si>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</si>
  <si>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</si>
  <si>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</si>
  <si>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</si>
  <si>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</si>
  <si>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</si>
  <si>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</si>
  <si>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</si>
  <si>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</si>
  <si>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</si>
  <si>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</si>
  <si>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</si>
  <si>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</si>
  <si>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</si>
  <si>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</si>
  <si>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</si>
  <si>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</si>
  <si>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</si>
  <si>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</si>
  <si>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</si>
  <si>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</si>
  <si>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</si>
  <si>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</si>
  <si>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</si>
  <si>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</si>
  <si>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</si>
  <si>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</si>
  <si>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</si>
  <si>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</si>
  <si>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</si>
  <si>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Rifle</t>
  </si>
  <si>
    <t>Long Barrelled Pistol</t>
  </si>
  <si>
    <t>10m Air Rifle Jun</t>
  </si>
  <si>
    <t>Long Barrelled Pistol Sen</t>
  </si>
  <si>
    <t>10m Air Rifle Sen</t>
  </si>
  <si>
    <t>LR Rifle 50 Iron</t>
  </si>
  <si>
    <t>10m Air Rifle (Supp rest)</t>
  </si>
  <si>
    <t>Muzzle-loading Nitro</t>
  </si>
  <si>
    <t>20Yd Pistol</t>
  </si>
  <si>
    <t>Muzzle-loading Pistol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</si>
  <si>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</si>
  <si>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</si>
  <si>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</si>
  <si>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</si>
  <si>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</si>
  <si>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</si>
  <si>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100yd Sen</t>
  </si>
  <si>
    <t>Short Range Rifle</t>
  </si>
  <si>
    <t>Bench 50m</t>
  </si>
  <si>
    <t>Bench 50m Sen</t>
  </si>
  <si>
    <t>Short Range Rifle Jun</t>
  </si>
  <si>
    <t>Bench SR (Air)</t>
  </si>
  <si>
    <t>Short Range Rifle Sen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</si>
  <si>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</si>
  <si>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</si>
  <si>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</si>
  <si>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</si>
  <si>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</si>
  <si>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</si>
  <si>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</si>
  <si>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</si>
  <si>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D20</t>
  </si>
  <si>
    <t>Sport Rifle Team</t>
  </si>
  <si>
    <t>D21</t>
  </si>
  <si>
    <t>D22</t>
  </si>
  <si>
    <t>D23</t>
  </si>
  <si>
    <t>SR Standard Pistol</t>
  </si>
  <si>
    <t>Bench SR (Rim) Jun</t>
  </si>
  <si>
    <t>To return to this sheet from any result sheet, hit the little arrow at the top left of the sheet</t>
  </si>
  <si>
    <t>Winter 2023-24 - Round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</si>
</sst>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1"/>
      <color rgb="FF00B050"/>
      <name val="Calibri"/>
      <family val="2"/>
      <scheme val="minor"/>
    </font>
    <font>
      <sz val="10"/>
      <color rgb="FFFFFFFF"/>
      <name val="Trebuchet MS"/>
      <family val="2"/>
    </font>
    <font>
      <sz val="10"/>
      <color theme="1"/>
      <name val="Trebuchet MS"/>
      <family val="2"/>
    </font>
    <font>
      <sz val="13"/>
      <color theme="0"/>
      <name val="Trebuchet MS"/>
      <family val="2"/>
    </font>
    <font>
      <sz val="10"/>
      <color rgb="FF000000"/>
      <name val="Trebuchet MS"/>
      <family val="2"/>
    </font>
    <font>
      <b/>
      <sz val="11"/>
      <color rgb="FF0070C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name val="Verdana"/>
      <family val="2"/>
    </font>
    <font>
      <b/>
      <sz val="10"/>
      <color rgb="FF0070C0"/>
      <name val="Trebuchet MS"/>
      <family val="2"/>
    </font>
    <font>
      <sz val="12"/>
      <color rgb="FF000000"/>
      <name val="Verdana"/>
      <family val="2"/>
      <charset val="1"/>
    </font>
    <font>
      <sz val="12"/>
      <color indexed="8"/>
      <name val="Verdana"/>
      <family val="2"/>
    </font>
    <font>
      <sz val="10"/>
      <color rgb="FF00B050"/>
      <name val="Trebuchet MS"/>
      <family val="2"/>
      <charset val="1"/>
    </font>
    <font>
      <sz val="13"/>
      <name val="Trebuchet MS"/>
      <family val="2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0"/>
      <color rgb="FFFFFFFF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5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0" fillId="0" borderId="0"/>
    <xf numFmtId="0" fontId="22" fillId="0" borderId="0"/>
    <xf numFmtId="0" fontId="29" fillId="0" borderId="0"/>
    <xf numFmtId="0" fontId="31" fillId="0" borderId="0" applyBorder="0" applyProtection="0">
      <alignment vertical="top" wrapText="1"/>
    </xf>
    <xf numFmtId="0" fontId="32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</cellStyleXfs>
  <cellXfs count="363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/>
    <xf numFmtId="0" fontId="6" fillId="0" borderId="0" xfId="1" applyFont="1" applyAlignment="1" applyProtection="1">
      <alignment horizontal="left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11" fillId="0" borderId="5" xfId="2" applyFont="1" applyBorder="1"/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164" fontId="5" fillId="0" borderId="8" xfId="0" applyNumberFormat="1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0" xfId="2" applyFont="1" applyBorder="1"/>
    <xf numFmtId="15" fontId="11" fillId="0" borderId="8" xfId="2" applyNumberFormat="1" applyFont="1" applyBorder="1" applyAlignment="1">
      <alignment horizontal="left"/>
    </xf>
    <xf numFmtId="0" fontId="5" fillId="0" borderId="11" xfId="2" applyFont="1" applyBorder="1" applyAlignment="1">
      <alignment horizontal="center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0" xfId="2" applyFont="1" applyAlignment="1">
      <alignment horizontal="center"/>
    </xf>
    <xf numFmtId="164" fontId="5" fillId="0" borderId="5" xfId="0" applyNumberFormat="1" applyFont="1" applyBorder="1"/>
    <xf numFmtId="0" fontId="5" fillId="0" borderId="5" xfId="0" applyFont="1" applyBorder="1"/>
    <xf numFmtId="0" fontId="5" fillId="0" borderId="6" xfId="0" applyFont="1" applyBorder="1"/>
    <xf numFmtId="164" fontId="5" fillId="0" borderId="12" xfId="0" applyNumberFormat="1" applyFont="1" applyBorder="1"/>
    <xf numFmtId="0" fontId="5" fillId="0" borderId="12" xfId="0" applyFont="1" applyBorder="1"/>
    <xf numFmtId="0" fontId="5" fillId="0" borderId="14" xfId="0" applyFont="1" applyBorder="1"/>
    <xf numFmtId="0" fontId="11" fillId="0" borderId="8" xfId="2" applyFont="1" applyBorder="1"/>
    <xf numFmtId="15" fontId="5" fillId="0" borderId="0" xfId="2" applyNumberFormat="1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1" xfId="0" applyBorder="1" applyAlignment="1">
      <alignment horizontal="center"/>
    </xf>
    <xf numFmtId="0" fontId="12" fillId="0" borderId="8" xfId="0" applyFont="1" applyBorder="1"/>
    <xf numFmtId="0" fontId="13" fillId="0" borderId="0" xfId="2" applyFont="1" applyAlignment="1">
      <alignment horizontal="center"/>
    </xf>
    <xf numFmtId="0" fontId="14" fillId="0" borderId="0" xfId="0" applyFont="1"/>
    <xf numFmtId="0" fontId="14" fillId="0" borderId="4" xfId="0" applyFont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14" fillId="0" borderId="8" xfId="0" applyFont="1" applyBorder="1"/>
    <xf numFmtId="0" fontId="14" fillId="0" borderId="10" xfId="0" applyFont="1" applyBorder="1"/>
    <xf numFmtId="0" fontId="14" fillId="0" borderId="7" xfId="0" applyFont="1" applyBorder="1" applyAlignment="1">
      <alignment horizontal="center"/>
    </xf>
    <xf numFmtId="0" fontId="14" fillId="0" borderId="12" xfId="0" applyFont="1" applyBorder="1"/>
    <xf numFmtId="0" fontId="14" fillId="0" borderId="14" xfId="0" applyFont="1" applyBorder="1"/>
    <xf numFmtId="0" fontId="1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2" applyFont="1"/>
    <xf numFmtId="0" fontId="15" fillId="0" borderId="0" xfId="0" applyFont="1"/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14" fillId="0" borderId="0" xfId="0" applyFont="1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5" fontId="5" fillId="0" borderId="0" xfId="2" applyNumberFormat="1" applyFont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6" fillId="0" borderId="0" xfId="2" applyFont="1"/>
    <xf numFmtId="0" fontId="5" fillId="0" borderId="0" xfId="2" applyFont="1" applyAlignment="1">
      <alignment horizontal="left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0" borderId="0" xfId="0" applyFont="1"/>
    <xf numFmtId="0" fontId="11" fillId="0" borderId="18" xfId="2" applyFont="1" applyBorder="1"/>
    <xf numFmtId="0" fontId="11" fillId="0" borderId="7" xfId="2" applyFont="1" applyBorder="1"/>
    <xf numFmtId="0" fontId="11" fillId="0" borderId="11" xfId="2" applyFont="1" applyBorder="1"/>
    <xf numFmtId="0" fontId="14" fillId="0" borderId="18" xfId="0" applyFont="1" applyBorder="1"/>
    <xf numFmtId="0" fontId="14" fillId="0" borderId="9" xfId="0" applyFont="1" applyBorder="1"/>
    <xf numFmtId="0" fontId="14" fillId="0" borderId="19" xfId="0" applyFont="1" applyBorder="1"/>
    <xf numFmtId="0" fontId="14" fillId="0" borderId="7" xfId="0" applyFont="1" applyBorder="1"/>
    <xf numFmtId="0" fontId="14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17" fillId="0" borderId="8" xfId="2" applyFont="1" applyBorder="1"/>
    <xf numFmtId="0" fontId="18" fillId="0" borderId="8" xfId="2" applyFont="1" applyBorder="1"/>
    <xf numFmtId="15" fontId="5" fillId="0" borderId="0" xfId="2" applyNumberFormat="1" applyFont="1" applyAlignment="1">
      <alignment horizontal="left"/>
    </xf>
    <xf numFmtId="0" fontId="5" fillId="0" borderId="8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21" xfId="2" applyFont="1" applyBorder="1"/>
    <xf numFmtId="0" fontId="13" fillId="0" borderId="0" xfId="2" applyFont="1"/>
    <xf numFmtId="166" fontId="5" fillId="0" borderId="5" xfId="2" applyNumberFormat="1" applyFont="1" applyBorder="1" applyAlignment="1">
      <alignment horizontal="right"/>
    </xf>
    <xf numFmtId="166" fontId="5" fillId="0" borderId="8" xfId="2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0" fontId="5" fillId="0" borderId="12" xfId="2" applyFont="1" applyBorder="1" applyAlignment="1">
      <alignment horizontal="left"/>
    </xf>
    <xf numFmtId="166" fontId="5" fillId="0" borderId="12" xfId="2" applyNumberFormat="1" applyFont="1" applyBorder="1" applyAlignment="1">
      <alignment horizontal="right"/>
    </xf>
    <xf numFmtId="0" fontId="11" fillId="0" borderId="8" xfId="2" applyFont="1" applyBorder="1" applyAlignment="1">
      <alignment horizontal="left"/>
    </xf>
    <xf numFmtId="0" fontId="8" fillId="0" borderId="0" xfId="0" applyFont="1"/>
    <xf numFmtId="0" fontId="14" fillId="0" borderId="5" xfId="0" applyFont="1" applyBorder="1" applyAlignment="1">
      <alignment horizontal="left"/>
    </xf>
    <xf numFmtId="166" fontId="14" fillId="0" borderId="5" xfId="0" applyNumberFormat="1" applyFont="1" applyBorder="1" applyAlignment="1">
      <alignment horizontal="right"/>
    </xf>
    <xf numFmtId="0" fontId="14" fillId="0" borderId="8" xfId="0" applyFont="1" applyBorder="1" applyAlignment="1">
      <alignment horizontal="left"/>
    </xf>
    <xf numFmtId="166" fontId="14" fillId="0" borderId="8" xfId="0" applyNumberFormat="1" applyFont="1" applyBorder="1" applyAlignment="1">
      <alignment horizontal="right"/>
    </xf>
    <xf numFmtId="0" fontId="14" fillId="0" borderId="12" xfId="0" applyFont="1" applyBorder="1" applyAlignment="1">
      <alignment horizontal="left"/>
    </xf>
    <xf numFmtId="166" fontId="14" fillId="0" borderId="12" xfId="0" applyNumberFormat="1" applyFont="1" applyBorder="1" applyAlignment="1">
      <alignment horizontal="right"/>
    </xf>
    <xf numFmtId="166" fontId="5" fillId="3" borderId="8" xfId="2" applyNumberFormat="1" applyFont="1" applyFill="1" applyBorder="1" applyAlignment="1">
      <alignment horizontal="right"/>
    </xf>
    <xf numFmtId="166" fontId="14" fillId="3" borderId="8" xfId="0" applyNumberFormat="1" applyFont="1" applyFill="1" applyBorder="1" applyAlignment="1">
      <alignment horizontal="right"/>
    </xf>
    <xf numFmtId="0" fontId="11" fillId="0" borderId="8" xfId="0" applyFont="1" applyBorder="1" applyAlignment="1">
      <alignment horizontal="left"/>
    </xf>
    <xf numFmtId="166" fontId="5" fillId="0" borderId="0" xfId="2" applyNumberFormat="1" applyFont="1"/>
    <xf numFmtId="166" fontId="5" fillId="0" borderId="0" xfId="0" applyNumberFormat="1" applyFont="1"/>
    <xf numFmtId="0" fontId="5" fillId="0" borderId="0" xfId="2" applyFont="1" applyAlignment="1">
      <alignment horizontal="right"/>
    </xf>
    <xf numFmtId="166" fontId="5" fillId="0" borderId="17" xfId="2" applyNumberFormat="1" applyFont="1" applyBorder="1" applyAlignment="1">
      <alignment horizontal="right"/>
    </xf>
    <xf numFmtId="0" fontId="5" fillId="0" borderId="22" xfId="2" applyFont="1" applyBorder="1"/>
    <xf numFmtId="0" fontId="5" fillId="0" borderId="23" xfId="2" applyFont="1" applyBorder="1"/>
    <xf numFmtId="0" fontId="5" fillId="0" borderId="24" xfId="2" applyFont="1" applyBorder="1"/>
    <xf numFmtId="166" fontId="5" fillId="0" borderId="9" xfId="2" applyNumberFormat="1" applyFont="1" applyBorder="1"/>
    <xf numFmtId="166" fontId="5" fillId="0" borderId="19" xfId="2" applyNumberFormat="1" applyFont="1" applyBorder="1"/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6" fontId="5" fillId="0" borderId="10" xfId="2" applyNumberFormat="1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6" fontId="5" fillId="0" borderId="12" xfId="2" applyNumberFormat="1" applyFont="1" applyBorder="1"/>
    <xf numFmtId="166" fontId="5" fillId="0" borderId="14" xfId="2" applyNumberFormat="1" applyFont="1" applyBorder="1"/>
    <xf numFmtId="165" fontId="10" fillId="0" borderId="0" xfId="2" applyNumberFormat="1" applyFont="1"/>
    <xf numFmtId="167" fontId="5" fillId="0" borderId="9" xfId="2" applyNumberFormat="1" applyFont="1" applyBorder="1"/>
    <xf numFmtId="167" fontId="5" fillId="0" borderId="8" xfId="2" applyNumberFormat="1" applyFont="1" applyBorder="1"/>
    <xf numFmtId="165" fontId="5" fillId="0" borderId="7" xfId="2" applyNumberFormat="1" applyFont="1" applyBorder="1"/>
    <xf numFmtId="167" fontId="5" fillId="0" borderId="8" xfId="0" applyNumberFormat="1" applyFont="1" applyBorder="1"/>
    <xf numFmtId="167" fontId="5" fillId="0" borderId="12" xfId="2" applyNumberFormat="1" applyFont="1" applyBorder="1"/>
    <xf numFmtId="167" fontId="14" fillId="0" borderId="9" xfId="0" applyNumberFormat="1" applyFont="1" applyBorder="1"/>
    <xf numFmtId="167" fontId="14" fillId="0" borderId="8" xfId="0" applyNumberFormat="1" applyFont="1" applyBorder="1"/>
    <xf numFmtId="167" fontId="14" fillId="0" borderId="12" xfId="0" applyNumberFormat="1" applyFont="1" applyBorder="1"/>
    <xf numFmtId="165" fontId="5" fillId="0" borderId="0" xfId="2" applyNumberFormat="1" applyFont="1" applyAlignment="1">
      <alignment horizontal="center"/>
    </xf>
    <xf numFmtId="166" fontId="18" fillId="0" borderId="12" xfId="0" applyNumberFormat="1" applyFont="1" applyBorder="1" applyAlignment="1">
      <alignment horizontal="right"/>
    </xf>
    <xf numFmtId="166" fontId="18" fillId="0" borderId="8" xfId="0" applyNumberFormat="1" applyFont="1" applyBorder="1" applyAlignment="1">
      <alignment horizontal="right"/>
    </xf>
    <xf numFmtId="165" fontId="5" fillId="0" borderId="11" xfId="2" applyNumberFormat="1" applyFont="1" applyBorder="1"/>
    <xf numFmtId="0" fontId="19" fillId="0" borderId="0" xfId="0" applyFont="1"/>
    <xf numFmtId="0" fontId="5" fillId="3" borderId="8" xfId="2" applyFont="1" applyFill="1" applyBorder="1"/>
    <xf numFmtId="0" fontId="21" fillId="0" borderId="0" xfId="3" applyFont="1"/>
    <xf numFmtId="0" fontId="21" fillId="0" borderId="0" xfId="4" applyFont="1"/>
    <xf numFmtId="0" fontId="23" fillId="0" borderId="0" xfId="3" applyFont="1"/>
    <xf numFmtId="0" fontId="23" fillId="0" borderId="0" xfId="4" applyFont="1"/>
    <xf numFmtId="0" fontId="24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25" fillId="0" borderId="0" xfId="3" applyFont="1"/>
    <xf numFmtId="0" fontId="26" fillId="0" borderId="0" xfId="3" applyFont="1"/>
    <xf numFmtId="0" fontId="27" fillId="0" borderId="0" xfId="3" applyFont="1"/>
    <xf numFmtId="0" fontId="9" fillId="0" borderId="0" xfId="3" applyFont="1"/>
    <xf numFmtId="0" fontId="24" fillId="0" borderId="0" xfId="4" applyFont="1"/>
    <xf numFmtId="0" fontId="28" fillId="0" borderId="1" xfId="3" applyFont="1" applyBorder="1" applyAlignment="1">
      <alignment horizontal="center"/>
    </xf>
    <xf numFmtId="0" fontId="24" fillId="0" borderId="2" xfId="3" applyFont="1" applyBorder="1"/>
    <xf numFmtId="0" fontId="24" fillId="0" borderId="20" xfId="3" applyFont="1" applyBorder="1"/>
    <xf numFmtId="0" fontId="24" fillId="0" borderId="16" xfId="3" applyFont="1" applyBorder="1"/>
    <xf numFmtId="0" fontId="24" fillId="0" borderId="21" xfId="3" applyFont="1" applyBorder="1"/>
    <xf numFmtId="0" fontId="24" fillId="0" borderId="2" xfId="3" applyFont="1" applyBorder="1" applyAlignment="1">
      <alignment horizontal="right"/>
    </xf>
    <xf numFmtId="0" fontId="24" fillId="0" borderId="3" xfId="3" applyFont="1" applyBorder="1" applyAlignment="1">
      <alignment horizontal="right"/>
    </xf>
    <xf numFmtId="0" fontId="24" fillId="0" borderId="4" xfId="3" applyFont="1" applyBorder="1" applyAlignment="1">
      <alignment horizontal="center"/>
    </xf>
    <xf numFmtId="0" fontId="24" fillId="0" borderId="5" xfId="3" applyFont="1" applyBorder="1"/>
    <xf numFmtId="0" fontId="24" fillId="0" borderId="6" xfId="3" applyFont="1" applyBorder="1"/>
    <xf numFmtId="0" fontId="24" fillId="0" borderId="7" xfId="3" applyFont="1" applyBorder="1" applyAlignment="1">
      <alignment horizontal="center"/>
    </xf>
    <xf numFmtId="0" fontId="24" fillId="0" borderId="8" xfId="3" applyFont="1" applyBorder="1"/>
    <xf numFmtId="0" fontId="24" fillId="0" borderId="9" xfId="3" applyFont="1" applyBorder="1"/>
    <xf numFmtId="0" fontId="24" fillId="0" borderId="10" xfId="3" applyFont="1" applyBorder="1"/>
    <xf numFmtId="0" fontId="24" fillId="0" borderId="8" xfId="4" applyFont="1" applyBorder="1"/>
    <xf numFmtId="0" fontId="24" fillId="0" borderId="10" xfId="4" applyFont="1" applyBorder="1"/>
    <xf numFmtId="15" fontId="24" fillId="0" borderId="0" xfId="3" applyNumberFormat="1" applyFont="1" applyAlignment="1">
      <alignment horizontal="left"/>
    </xf>
    <xf numFmtId="0" fontId="24" fillId="0" borderId="0" xfId="3" applyFont="1" applyAlignment="1">
      <alignment horizontal="center"/>
    </xf>
    <xf numFmtId="0" fontId="24" fillId="0" borderId="11" xfId="3" applyFont="1" applyBorder="1" applyAlignment="1">
      <alignment horizontal="center"/>
    </xf>
    <xf numFmtId="0" fontId="24" fillId="0" borderId="12" xfId="3" applyFont="1" applyBorder="1"/>
    <xf numFmtId="0" fontId="24" fillId="0" borderId="13" xfId="3" applyFont="1" applyBorder="1"/>
    <xf numFmtId="0" fontId="24" fillId="0" borderId="14" xfId="3" applyFont="1" applyBorder="1"/>
    <xf numFmtId="15" fontId="24" fillId="0" borderId="0" xfId="3" applyNumberFormat="1" applyFont="1" applyAlignment="1">
      <alignment horizontal="right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9" fillId="0" borderId="0" xfId="5" applyFont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7" xfId="5" applyFont="1" applyBorder="1" applyAlignment="1">
      <alignment horizontal="center"/>
    </xf>
    <xf numFmtId="0" fontId="5" fillId="0" borderId="9" xfId="5" applyFont="1" applyBorder="1"/>
    <xf numFmtId="0" fontId="5" fillId="0" borderId="8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6" xfId="5" applyFont="1" applyBorder="1"/>
    <xf numFmtId="0" fontId="5" fillId="0" borderId="14" xfId="5" applyFont="1" applyBorder="1"/>
    <xf numFmtId="15" fontId="5" fillId="0" borderId="8" xfId="2" applyNumberFormat="1" applyFont="1" applyBorder="1" applyAlignment="1">
      <alignment horizontal="left"/>
    </xf>
    <xf numFmtId="0" fontId="30" fillId="0" borderId="8" xfId="2" applyFont="1" applyBorder="1"/>
    <xf numFmtId="0" fontId="18" fillId="0" borderId="8" xfId="0" applyFont="1" applyBorder="1"/>
    <xf numFmtId="0" fontId="18" fillId="0" borderId="12" xfId="0" applyFont="1" applyBorder="1"/>
    <xf numFmtId="0" fontId="11" fillId="0" borderId="22" xfId="2" applyFont="1" applyBorder="1"/>
    <xf numFmtId="0" fontId="5" fillId="0" borderId="0" xfId="0" applyFont="1" applyAlignment="1">
      <alignment horizontal="left"/>
    </xf>
    <xf numFmtId="0" fontId="18" fillId="0" borderId="12" xfId="2" applyFont="1" applyBorder="1"/>
    <xf numFmtId="0" fontId="21" fillId="0" borderId="31" xfId="6" applyFont="1" applyBorder="1" applyAlignment="1" applyProtection="1">
      <alignment horizontal="center"/>
    </xf>
    <xf numFmtId="0" fontId="21" fillId="0" borderId="32" xfId="6" applyFont="1" applyBorder="1" applyAlignment="1" applyProtection="1"/>
    <xf numFmtId="1" fontId="21" fillId="0" borderId="32" xfId="6" applyNumberFormat="1" applyFont="1" applyBorder="1" applyAlignment="1" applyProtection="1"/>
    <xf numFmtId="0" fontId="24" fillId="0" borderId="33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4" fillId="0" borderId="0" xfId="6" applyNumberFormat="1" applyFont="1" applyBorder="1" applyAlignment="1" applyProtection="1"/>
    <xf numFmtId="0" fontId="24" fillId="0" borderId="0" xfId="6" applyFont="1" applyBorder="1" applyAlignment="1" applyProtection="1"/>
    <xf numFmtId="0" fontId="26" fillId="0" borderId="0" xfId="6" applyFont="1" applyBorder="1" applyAlignment="1" applyProtection="1">
      <alignment horizontal="center"/>
    </xf>
    <xf numFmtId="0" fontId="25" fillId="0" borderId="33" xfId="6" applyFont="1" applyBorder="1" applyAlignment="1" applyProtection="1">
      <alignment horizontal="center"/>
    </xf>
    <xf numFmtId="0" fontId="25" fillId="0" borderId="0" xfId="6" applyFont="1" applyBorder="1" applyAlignment="1" applyProtection="1"/>
    <xf numFmtId="1" fontId="27" fillId="0" borderId="0" xfId="6" applyNumberFormat="1" applyFont="1" applyBorder="1" applyAlignment="1" applyProtection="1"/>
    <xf numFmtId="0" fontId="27" fillId="0" borderId="0" xfId="6" applyFont="1" applyBorder="1" applyAlignment="1" applyProtection="1"/>
    <xf numFmtId="0" fontId="9" fillId="0" borderId="0" xfId="6" applyFont="1" applyBorder="1" applyAlignment="1" applyProtection="1"/>
    <xf numFmtId="0" fontId="24" fillId="0" borderId="2" xfId="6" applyFont="1" applyBorder="1" applyAlignment="1" applyProtection="1"/>
    <xf numFmtId="0" fontId="24" fillId="0" borderId="2" xfId="6" applyFont="1" applyBorder="1" applyAlignment="1" applyProtection="1">
      <alignment horizontal="right"/>
    </xf>
    <xf numFmtId="0" fontId="24" fillId="0" borderId="3" xfId="6" applyFont="1" applyBorder="1" applyAlignment="1" applyProtection="1">
      <alignment horizontal="right"/>
    </xf>
    <xf numFmtId="0" fontId="24" fillId="0" borderId="4" xfId="6" applyFont="1" applyBorder="1" applyAlignment="1" applyProtection="1">
      <alignment horizontal="center"/>
    </xf>
    <xf numFmtId="0" fontId="24" fillId="0" borderId="5" xfId="4" applyFont="1" applyBorder="1" applyAlignment="1">
      <alignment horizontal="left"/>
    </xf>
    <xf numFmtId="0" fontId="24" fillId="0" borderId="5" xfId="6" applyFont="1" applyBorder="1" applyAlignment="1" applyProtection="1">
      <alignment horizontal="left"/>
    </xf>
    <xf numFmtId="0" fontId="24" fillId="0" borderId="5" xfId="6" applyFont="1" applyBorder="1" applyAlignment="1" applyProtection="1"/>
    <xf numFmtId="0" fontId="24" fillId="0" borderId="5" xfId="7" applyFont="1" applyBorder="1" applyAlignment="1" applyProtection="1"/>
    <xf numFmtId="0" fontId="24" fillId="0" borderId="6" xfId="7" applyFont="1" applyBorder="1" applyAlignment="1" applyProtection="1"/>
    <xf numFmtId="0" fontId="24" fillId="0" borderId="5" xfId="4" applyFont="1" applyBorder="1"/>
    <xf numFmtId="0" fontId="24" fillId="0" borderId="6" xfId="4" applyFont="1" applyBorder="1"/>
    <xf numFmtId="0" fontId="24" fillId="0" borderId="7" xfId="6" applyFont="1" applyBorder="1" applyAlignment="1" applyProtection="1">
      <alignment horizontal="center"/>
    </xf>
    <xf numFmtId="0" fontId="24" fillId="0" borderId="8" xfId="4" applyFont="1" applyBorder="1" applyAlignment="1">
      <alignment horizontal="left"/>
    </xf>
    <xf numFmtId="0" fontId="24" fillId="0" borderId="9" xfId="6" applyFont="1" applyBorder="1" applyAlignment="1" applyProtection="1"/>
    <xf numFmtId="0" fontId="24" fillId="0" borderId="8" xfId="3" applyFont="1" applyBorder="1" applyAlignment="1">
      <alignment horizontal="left"/>
    </xf>
    <xf numFmtId="0" fontId="24" fillId="0" borderId="8" xfId="6" applyFont="1" applyBorder="1" applyAlignment="1" applyProtection="1"/>
    <xf numFmtId="0" fontId="24" fillId="0" borderId="8" xfId="7" applyFont="1" applyBorder="1" applyAlignment="1" applyProtection="1"/>
    <xf numFmtId="0" fontId="24" fillId="0" borderId="10" xfId="7" applyFont="1" applyBorder="1" applyAlignment="1" applyProtection="1"/>
    <xf numFmtId="0" fontId="24" fillId="0" borderId="8" xfId="6" applyFont="1" applyBorder="1" applyAlignment="1" applyProtection="1">
      <alignment horizontal="left"/>
    </xf>
    <xf numFmtId="0" fontId="33" fillId="0" borderId="8" xfId="6" applyFont="1" applyBorder="1" applyAlignment="1" applyProtection="1">
      <alignment horizontal="left"/>
    </xf>
    <xf numFmtId="15" fontId="24" fillId="0" borderId="8" xfId="3" applyNumberFormat="1" applyFont="1" applyBorder="1" applyAlignment="1">
      <alignment horizontal="left"/>
    </xf>
    <xf numFmtId="0" fontId="24" fillId="0" borderId="11" xfId="6" applyFont="1" applyBorder="1" applyAlignment="1" applyProtection="1">
      <alignment horizontal="center"/>
    </xf>
    <xf numFmtId="0" fontId="24" fillId="0" borderId="12" xfId="3" applyFont="1" applyBorder="1" applyAlignment="1">
      <alignment horizontal="left"/>
    </xf>
    <xf numFmtId="0" fontId="24" fillId="0" borderId="13" xfId="6" applyFont="1" applyBorder="1" applyAlignment="1" applyProtection="1"/>
    <xf numFmtId="0" fontId="24" fillId="0" borderId="12" xfId="6" applyFont="1" applyBorder="1" applyAlignment="1" applyProtection="1">
      <alignment horizontal="left"/>
    </xf>
    <xf numFmtId="0" fontId="24" fillId="0" borderId="12" xfId="6" applyFont="1" applyBorder="1" applyAlignment="1" applyProtection="1"/>
    <xf numFmtId="0" fontId="24" fillId="0" borderId="12" xfId="7" applyFont="1" applyBorder="1" applyAlignment="1" applyProtection="1"/>
    <xf numFmtId="0" fontId="24" fillId="0" borderId="14" xfId="4" applyFont="1" applyBorder="1"/>
    <xf numFmtId="0" fontId="24" fillId="0" borderId="7" xfId="4" applyFont="1" applyBorder="1" applyAlignment="1">
      <alignment horizontal="center"/>
    </xf>
    <xf numFmtId="0" fontId="24" fillId="0" borderId="11" xfId="4" applyFont="1" applyBorder="1" applyAlignment="1">
      <alignment horizontal="center"/>
    </xf>
    <xf numFmtId="0" fontId="24" fillId="0" borderId="12" xfId="4" applyFont="1" applyBorder="1" applyAlignment="1">
      <alignment horizontal="left"/>
    </xf>
    <xf numFmtId="0" fontId="24" fillId="0" borderId="12" xfId="4" applyFont="1" applyBorder="1"/>
    <xf numFmtId="0" fontId="24" fillId="0" borderId="4" xfId="4" applyFont="1" applyBorder="1" applyAlignment="1">
      <alignment horizontal="center"/>
    </xf>
    <xf numFmtId="0" fontId="4" fillId="0" borderId="34" xfId="7" applyFont="1" applyFill="1" applyBorder="1" applyAlignment="1">
      <alignment horizontal="center"/>
    </xf>
    <xf numFmtId="0" fontId="4" fillId="0" borderId="35" xfId="7" applyNumberFormat="1" applyFont="1" applyFill="1" applyBorder="1" applyAlignment="1"/>
    <xf numFmtId="1" fontId="4" fillId="0" borderId="35" xfId="7" applyNumberFormat="1" applyFont="1" applyFill="1" applyBorder="1" applyAlignment="1"/>
    <xf numFmtId="0" fontId="34" fillId="0" borderId="0" xfId="0" applyFont="1"/>
    <xf numFmtId="0" fontId="5" fillId="0" borderId="36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7" fillId="0" borderId="0" xfId="7" applyFont="1" applyFill="1" applyBorder="1" applyAlignment="1">
      <alignment horizontal="center"/>
    </xf>
    <xf numFmtId="0" fontId="8" fillId="0" borderId="36" xfId="7" applyFont="1" applyFill="1" applyBorder="1" applyAlignment="1">
      <alignment horizontal="center"/>
    </xf>
    <xf numFmtId="0" fontId="8" fillId="0" borderId="0" xfId="7" applyNumberFormat="1" applyFont="1" applyFill="1" applyBorder="1" applyAlignment="1"/>
    <xf numFmtId="0" fontId="9" fillId="0" borderId="0" xfId="7" applyFont="1" applyFill="1" applyBorder="1" applyAlignment="1"/>
    <xf numFmtId="0" fontId="8" fillId="0" borderId="0" xfId="7" applyFont="1" applyFill="1" applyBorder="1" applyAlignment="1"/>
    <xf numFmtId="0" fontId="5" fillId="0" borderId="2" xfId="7" applyNumberFormat="1" applyFont="1" applyFill="1" applyBorder="1" applyAlignment="1"/>
    <xf numFmtId="0" fontId="5" fillId="0" borderId="2" xfId="7" applyNumberFormat="1" applyFont="1" applyFill="1" applyBorder="1" applyAlignment="1">
      <alignment horizontal="right"/>
    </xf>
    <xf numFmtId="0" fontId="5" fillId="0" borderId="3" xfId="7" applyNumberFormat="1" applyFont="1" applyFill="1" applyBorder="1" applyAlignment="1">
      <alignment horizontal="right"/>
    </xf>
    <xf numFmtId="0" fontId="5" fillId="0" borderId="5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>
      <alignment horizontal="left"/>
    </xf>
    <xf numFmtId="0" fontId="5" fillId="0" borderId="8" xfId="7" applyNumberFormat="1" applyFont="1" applyFill="1" applyBorder="1" applyAlignment="1"/>
    <xf numFmtId="0" fontId="5" fillId="0" borderId="9" xfId="7" applyNumberFormat="1" applyFont="1" applyFill="1" applyBorder="1" applyAlignment="1"/>
    <xf numFmtId="0" fontId="5" fillId="0" borderId="13" xfId="7" applyNumberFormat="1" applyFont="1" applyFill="1" applyBorder="1" applyAlignment="1"/>
    <xf numFmtId="0" fontId="5" fillId="0" borderId="4" xfId="7" applyNumberFormat="1" applyFont="1" applyFill="1" applyBorder="1" applyAlignment="1">
      <alignment horizontal="center"/>
    </xf>
    <xf numFmtId="0" fontId="5" fillId="0" borderId="11" xfId="7" applyNumberFormat="1" applyFont="1" applyFill="1" applyBorder="1" applyAlignment="1">
      <alignment horizontal="center"/>
    </xf>
    <xf numFmtId="0" fontId="28" fillId="0" borderId="0" xfId="6" applyFont="1" applyBorder="1" applyAlignment="1" applyProtection="1">
      <alignment horizontal="center"/>
    </xf>
    <xf numFmtId="0" fontId="5" fillId="0" borderId="12" xfId="7" applyNumberFormat="1" applyFont="1" applyFill="1" applyBorder="1" applyAlignment="1"/>
    <xf numFmtId="0" fontId="5" fillId="0" borderId="5" xfId="7" applyNumberFormat="1" applyFont="1" applyFill="1" applyBorder="1" applyAlignment="1">
      <alignment horizontal="left"/>
    </xf>
    <xf numFmtId="0" fontId="21" fillId="0" borderId="31" xfId="6" applyFont="1" applyBorder="1" applyAlignment="1" applyProtection="1"/>
    <xf numFmtId="0" fontId="21" fillId="0" borderId="0" xfId="6" applyFont="1" applyBorder="1" applyAlignment="1" applyProtection="1"/>
    <xf numFmtId="0" fontId="21" fillId="0" borderId="0" xfId="4" applyFont="1" applyAlignment="1">
      <alignment horizontal="center"/>
    </xf>
    <xf numFmtId="0" fontId="35" fillId="0" borderId="0" xfId="4" applyFont="1"/>
    <xf numFmtId="0" fontId="25" fillId="0" borderId="0" xfId="3" applyFont="1" applyAlignment="1">
      <alignment horizontal="center"/>
    </xf>
    <xf numFmtId="0" fontId="24" fillId="0" borderId="15" xfId="3" applyFont="1" applyBorder="1"/>
    <xf numFmtId="1" fontId="28" fillId="0" borderId="16" xfId="3" applyNumberFormat="1" applyFont="1" applyBorder="1"/>
    <xf numFmtId="0" fontId="24" fillId="0" borderId="16" xfId="3" applyFont="1" applyBorder="1" applyAlignment="1">
      <alignment horizontal="right"/>
    </xf>
    <xf numFmtId="0" fontId="24" fillId="0" borderId="17" xfId="3" applyFont="1" applyBorder="1" applyAlignment="1">
      <alignment horizontal="right"/>
    </xf>
    <xf numFmtId="0" fontId="22" fillId="0" borderId="0" xfId="4" applyAlignment="1">
      <alignment horizontal="center"/>
    </xf>
    <xf numFmtId="0" fontId="24" fillId="0" borderId="22" xfId="3" applyFont="1" applyBorder="1"/>
    <xf numFmtId="0" fontId="24" fillId="0" borderId="23" xfId="3" applyFont="1" applyBorder="1"/>
    <xf numFmtId="0" fontId="24" fillId="0" borderId="24" xfId="3" applyFont="1" applyBorder="1"/>
    <xf numFmtId="0" fontId="24" fillId="0" borderId="19" xfId="3" applyFont="1" applyBorder="1"/>
    <xf numFmtId="0" fontId="24" fillId="0" borderId="25" xfId="3" applyFont="1" applyBorder="1"/>
    <xf numFmtId="0" fontId="24" fillId="0" borderId="26" xfId="3" applyFont="1" applyBorder="1"/>
    <xf numFmtId="0" fontId="24" fillId="0" borderId="27" xfId="3" applyFont="1" applyBorder="1"/>
    <xf numFmtId="0" fontId="33" fillId="0" borderId="25" xfId="3" applyFont="1" applyBorder="1"/>
    <xf numFmtId="0" fontId="24" fillId="0" borderId="28" xfId="3" applyFont="1" applyBorder="1"/>
    <xf numFmtId="0" fontId="24" fillId="0" borderId="29" xfId="3" applyFont="1" applyBorder="1"/>
    <xf numFmtId="0" fontId="24" fillId="0" borderId="30" xfId="3" applyFont="1" applyBorder="1"/>
    <xf numFmtId="165" fontId="24" fillId="0" borderId="0" xfId="3" applyNumberFormat="1" applyFont="1"/>
    <xf numFmtId="0" fontId="24" fillId="0" borderId="1" xfId="3" applyFont="1" applyBorder="1"/>
    <xf numFmtId="0" fontId="24" fillId="0" borderId="18" xfId="4" applyFont="1" applyBorder="1" applyAlignment="1">
      <alignment horizontal="left"/>
    </xf>
    <xf numFmtId="0" fontId="36" fillId="0" borderId="0" xfId="3" applyFont="1"/>
    <xf numFmtId="0" fontId="24" fillId="0" borderId="7" xfId="3" applyFont="1" applyBorder="1"/>
    <xf numFmtId="0" fontId="24" fillId="0" borderId="11" xfId="3" applyFont="1" applyBorder="1"/>
    <xf numFmtId="0" fontId="24" fillId="4" borderId="0" xfId="3" applyFont="1" applyFill="1"/>
    <xf numFmtId="0" fontId="24" fillId="4" borderId="0" xfId="3" applyFont="1" applyFill="1" applyAlignment="1">
      <alignment horizontal="center"/>
    </xf>
    <xf numFmtId="0" fontId="22" fillId="0" borderId="18" xfId="4" applyBorder="1"/>
    <xf numFmtId="0" fontId="22" fillId="0" borderId="9" xfId="4" applyBorder="1"/>
    <xf numFmtId="0" fontId="22" fillId="0" borderId="19" xfId="4" applyBorder="1"/>
    <xf numFmtId="0" fontId="22" fillId="0" borderId="7" xfId="4" applyBorder="1"/>
    <xf numFmtId="0" fontId="22" fillId="0" borderId="8" xfId="4" applyBorder="1"/>
    <xf numFmtId="0" fontId="22" fillId="0" borderId="10" xfId="4" applyBorder="1"/>
    <xf numFmtId="0" fontId="22" fillId="0" borderId="11" xfId="4" applyBorder="1"/>
    <xf numFmtId="0" fontId="22" fillId="0" borderId="12" xfId="4" applyBorder="1"/>
    <xf numFmtId="0" fontId="22" fillId="0" borderId="14" xfId="4" applyBorder="1"/>
    <xf numFmtId="15" fontId="24" fillId="0" borderId="0" xfId="3" applyNumberFormat="1" applyFont="1" applyAlignment="1">
      <alignment horizontal="center"/>
    </xf>
    <xf numFmtId="0" fontId="4" fillId="0" borderId="34" xfId="7" applyNumberFormat="1" applyFont="1" applyFill="1" applyBorder="1" applyAlignment="1"/>
    <xf numFmtId="0" fontId="4" fillId="0" borderId="0" xfId="7" applyNumberFormat="1" applyFont="1" applyFill="1" applyBorder="1" applyAlignment="1"/>
    <xf numFmtId="0" fontId="5" fillId="0" borderId="37" xfId="2" applyFont="1" applyBorder="1"/>
    <xf numFmtId="0" fontId="5" fillId="0" borderId="38" xfId="2" applyFont="1" applyBorder="1"/>
    <xf numFmtId="1" fontId="10" fillId="0" borderId="38" xfId="2" applyNumberFormat="1" applyFont="1" applyBorder="1"/>
    <xf numFmtId="0" fontId="5" fillId="0" borderId="38" xfId="2" applyFont="1" applyBorder="1" applyAlignment="1">
      <alignment horizontal="right"/>
    </xf>
    <xf numFmtId="0" fontId="5" fillId="0" borderId="39" xfId="2" applyFont="1" applyBorder="1" applyAlignment="1">
      <alignment horizontal="right"/>
    </xf>
    <xf numFmtId="0" fontId="5" fillId="0" borderId="40" xfId="2" applyFont="1" applyBorder="1"/>
    <xf numFmtId="0" fontId="5" fillId="0" borderId="41" xfId="2" applyFont="1" applyBorder="1"/>
    <xf numFmtId="0" fontId="5" fillId="0" borderId="42" xfId="2" applyFont="1" applyBorder="1"/>
    <xf numFmtId="0" fontId="5" fillId="0" borderId="43" xfId="2" applyFont="1" applyBorder="1" applyAlignment="1">
      <alignment horizontal="right"/>
    </xf>
    <xf numFmtId="0" fontId="5" fillId="0" borderId="44" xfId="2" applyFont="1" applyBorder="1" applyAlignment="1">
      <alignment horizontal="right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37" fillId="0" borderId="0" xfId="5" applyFont="1"/>
    <xf numFmtId="0" fontId="10" fillId="0" borderId="42" xfId="2" applyFont="1" applyBorder="1" applyAlignment="1">
      <alignment horizontal="center"/>
    </xf>
    <xf numFmtId="0" fontId="5" fillId="0" borderId="43" xfId="5" applyFont="1" applyBorder="1"/>
    <xf numFmtId="0" fontId="5" fillId="0" borderId="43" xfId="5" applyFont="1" applyBorder="1" applyAlignment="1">
      <alignment horizontal="right"/>
    </xf>
    <xf numFmtId="0" fontId="5" fillId="0" borderId="44" xfId="5" applyFont="1" applyBorder="1" applyAlignment="1">
      <alignment horizontal="right"/>
    </xf>
    <xf numFmtId="0" fontId="5" fillId="0" borderId="45" xfId="5" applyFont="1" applyBorder="1" applyAlignment="1">
      <alignment horizontal="center"/>
    </xf>
    <xf numFmtId="0" fontId="5" fillId="0" borderId="46" xfId="2" applyFont="1" applyBorder="1"/>
    <xf numFmtId="0" fontId="5" fillId="0" borderId="46" xfId="5" applyFont="1" applyBorder="1"/>
    <xf numFmtId="0" fontId="5" fillId="0" borderId="47" xfId="2" applyFont="1" applyBorder="1"/>
    <xf numFmtId="0" fontId="5" fillId="0" borderId="47" xfId="5" applyFont="1" applyBorder="1"/>
    <xf numFmtId="0" fontId="5" fillId="0" borderId="43" xfId="2" applyFont="1" applyBorder="1"/>
    <xf numFmtId="0" fontId="5" fillId="0" borderId="48" xfId="2" applyFont="1" applyBorder="1"/>
    <xf numFmtId="0" fontId="5" fillId="0" borderId="49" xfId="2" applyFont="1" applyBorder="1" applyAlignment="1">
      <alignment horizontal="right"/>
    </xf>
    <xf numFmtId="0" fontId="5" fillId="0" borderId="8" xfId="0" applyFont="1" applyBorder="1" applyAlignment="1">
      <alignment wrapText="1"/>
    </xf>
    <xf numFmtId="0" fontId="5" fillId="0" borderId="45" xfId="2" applyFont="1" applyBorder="1" applyAlignment="1">
      <alignment horizontal="center"/>
    </xf>
    <xf numFmtId="0" fontId="5" fillId="0" borderId="50" xfId="2" applyFont="1" applyBorder="1" applyAlignment="1">
      <alignment horizontal="center"/>
    </xf>
    <xf numFmtId="0" fontId="5" fillId="0" borderId="51" xfId="2" applyFont="1" applyBorder="1"/>
    <xf numFmtId="0" fontId="5" fillId="0" borderId="52" xfId="2" applyFont="1" applyBorder="1"/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1" fillId="0" borderId="0" xfId="1" applyFont="1"/>
    <xf numFmtId="0" fontId="42" fillId="0" borderId="53" xfId="0" applyFont="1" applyBorder="1"/>
    <xf numFmtId="0" fontId="42" fillId="0" borderId="0" xfId="0" applyFont="1"/>
  </cellXfs>
  <cellStyles count="9">
    <cellStyle name="Hyperlink" xfId="1" builtinId="8"/>
    <cellStyle name="Hyperlink 2" xfId="8" xr:uid="{537D5784-BF00-4B4D-8602-05DF76DEF59C}"/>
    <cellStyle name="Normal" xfId="0" builtinId="0"/>
    <cellStyle name="Normal 2" xfId="6" xr:uid="{C28D2E01-67D5-4660-9549-78FA44A4D830}"/>
    <cellStyle name="Normal 2 2" xfId="3" xr:uid="{B65B3A21-448B-410C-8773-F211A5E91AEB}"/>
    <cellStyle name="Normal 2 2 2" xfId="2" xr:uid="{0947C3AA-C7D9-4A0A-AC0E-73A605BF26BA}"/>
    <cellStyle name="Normal 2 3" xfId="7" xr:uid="{22221166-5641-48D8-94BF-0B2F2947ABB4}"/>
    <cellStyle name="Normal 3" xfId="4" xr:uid="{00D2335C-CB6F-4D9C-912A-286AA7A8731B}"/>
    <cellStyle name="Normal 3 2" xfId="5" xr:uid="{599D1AD8-46B8-472B-B794-98937B3383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76CC-5F81-4CBD-98B4-C8C81D9890FD}">
  <sheetPr codeName="Sheet46">
    <pageSetUpPr fitToPage="1"/>
  </sheetPr>
  <dimension ref="B1:Y32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55" t="s">
        <v>1472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</row>
    <row r="2" spans="2:25" ht="18.75" x14ac:dyDescent="0.3">
      <c r="B2" s="356" t="s">
        <v>1541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</row>
    <row r="3" spans="2:25" ht="15.75" x14ac:dyDescent="0.25">
      <c r="B3" s="357" t="s">
        <v>1473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</row>
    <row r="5" spans="2:25" s="362" customFormat="1" x14ac:dyDescent="0.25">
      <c r="B5" s="360" t="s">
        <v>1474</v>
      </c>
      <c r="C5" s="360" t="s">
        <v>1475</v>
      </c>
      <c r="D5" s="360" t="s">
        <v>1476</v>
      </c>
      <c r="E5" s="360" t="s">
        <v>1477</v>
      </c>
      <c r="F5" s="360" t="s">
        <v>1478</v>
      </c>
      <c r="G5" s="360" t="s">
        <v>1479</v>
      </c>
      <c r="H5" s="360" t="s">
        <v>1480</v>
      </c>
      <c r="I5" s="360" t="s">
        <v>1481</v>
      </c>
      <c r="J5" s="360" t="s">
        <v>1482</v>
      </c>
      <c r="K5" s="360" t="s">
        <v>1483</v>
      </c>
      <c r="L5" s="360" t="s">
        <v>1484</v>
      </c>
      <c r="M5" s="361"/>
      <c r="O5" s="360" t="s">
        <v>1485</v>
      </c>
      <c r="P5" s="360" t="s">
        <v>1475</v>
      </c>
      <c r="Q5" s="360" t="s">
        <v>1476</v>
      </c>
      <c r="R5" s="360" t="s">
        <v>1477</v>
      </c>
      <c r="S5" s="360" t="s">
        <v>1478</v>
      </c>
      <c r="T5" s="360" t="s">
        <v>1479</v>
      </c>
      <c r="U5" s="360" t="s">
        <v>1480</v>
      </c>
    </row>
    <row r="6" spans="2:25" s="362" customFormat="1" x14ac:dyDescent="0.25">
      <c r="C6" s="360" t="s">
        <v>1486</v>
      </c>
      <c r="D6" s="360" t="s">
        <v>1487</v>
      </c>
      <c r="E6" s="360" t="s">
        <v>1488</v>
      </c>
      <c r="F6" s="360" t="s">
        <v>1489</v>
      </c>
      <c r="G6" s="360" t="s">
        <v>1490</v>
      </c>
      <c r="H6" s="360" t="s">
        <v>1491</v>
      </c>
      <c r="I6" s="360" t="s">
        <v>1492</v>
      </c>
      <c r="M6" s="361"/>
      <c r="O6" s="360" t="s">
        <v>1493</v>
      </c>
      <c r="P6" s="360" t="s">
        <v>1475</v>
      </c>
      <c r="Q6" s="360" t="s">
        <v>1476</v>
      </c>
      <c r="R6" s="360" t="s">
        <v>1477</v>
      </c>
      <c r="S6" s="360" t="s">
        <v>1478</v>
      </c>
    </row>
    <row r="7" spans="2:25" s="362" customFormat="1" x14ac:dyDescent="0.25">
      <c r="B7" s="360" t="s">
        <v>1494</v>
      </c>
      <c r="C7" s="360" t="s">
        <v>1475</v>
      </c>
      <c r="M7" s="361"/>
      <c r="O7" s="360" t="s">
        <v>1495</v>
      </c>
      <c r="P7" s="360" t="s">
        <v>1475</v>
      </c>
      <c r="Q7" s="360" t="s">
        <v>1476</v>
      </c>
      <c r="R7" s="360" t="s">
        <v>1477</v>
      </c>
      <c r="S7" s="360" t="s">
        <v>1478</v>
      </c>
      <c r="T7" s="360" t="s">
        <v>1479</v>
      </c>
      <c r="U7" s="360" t="s">
        <v>1480</v>
      </c>
      <c r="V7" s="360" t="s">
        <v>1481</v>
      </c>
    </row>
    <row r="8" spans="2:25" s="362" customFormat="1" x14ac:dyDescent="0.25">
      <c r="B8" s="360" t="s">
        <v>1496</v>
      </c>
      <c r="C8" s="360" t="s">
        <v>1475</v>
      </c>
      <c r="D8" s="360" t="s">
        <v>1476</v>
      </c>
      <c r="E8" s="360" t="s">
        <v>1477</v>
      </c>
      <c r="F8" s="360" t="s">
        <v>1478</v>
      </c>
      <c r="G8" s="360" t="s">
        <v>1479</v>
      </c>
      <c r="M8" s="361"/>
      <c r="O8" s="360" t="s">
        <v>1497</v>
      </c>
      <c r="P8" s="360" t="s">
        <v>1475</v>
      </c>
      <c r="Q8" s="360" t="s">
        <v>1476</v>
      </c>
      <c r="R8" s="360" t="s">
        <v>1477</v>
      </c>
    </row>
    <row r="9" spans="2:25" s="362" customFormat="1" x14ac:dyDescent="0.25">
      <c r="B9" s="360" t="s">
        <v>1498</v>
      </c>
      <c r="C9" s="360" t="s">
        <v>1475</v>
      </c>
      <c r="D9" s="360" t="s">
        <v>1476</v>
      </c>
      <c r="E9" s="360" t="s">
        <v>1477</v>
      </c>
      <c r="M9" s="361"/>
      <c r="O9" s="360" t="s">
        <v>1499</v>
      </c>
      <c r="P9" s="360" t="s">
        <v>1475</v>
      </c>
      <c r="Q9" s="360" t="s">
        <v>1476</v>
      </c>
      <c r="R9" s="360" t="s">
        <v>1477</v>
      </c>
      <c r="S9" s="360" t="s">
        <v>1478</v>
      </c>
      <c r="T9" s="360" t="s">
        <v>1479</v>
      </c>
      <c r="U9" s="360" t="s">
        <v>1480</v>
      </c>
      <c r="V9" s="360" t="s">
        <v>1481</v>
      </c>
      <c r="W9" s="360" t="s">
        <v>1482</v>
      </c>
    </row>
    <row r="10" spans="2:25" s="362" customFormat="1" x14ac:dyDescent="0.25">
      <c r="B10" s="360" t="s">
        <v>1500</v>
      </c>
      <c r="C10" s="360" t="s">
        <v>1475</v>
      </c>
      <c r="D10" s="360" t="s">
        <v>1476</v>
      </c>
      <c r="E10" s="360" t="s">
        <v>1477</v>
      </c>
      <c r="M10" s="361"/>
      <c r="O10" s="360" t="s">
        <v>1501</v>
      </c>
      <c r="P10" s="360" t="s">
        <v>1475</v>
      </c>
      <c r="Q10" s="360" t="s">
        <v>1476</v>
      </c>
      <c r="R10" s="360" t="s">
        <v>1477</v>
      </c>
    </row>
    <row r="11" spans="2:25" s="362" customFormat="1" x14ac:dyDescent="0.25">
      <c r="B11" s="360" t="s">
        <v>1502</v>
      </c>
      <c r="C11" s="360" t="s">
        <v>1475</v>
      </c>
      <c r="D11" s="360" t="s">
        <v>1476</v>
      </c>
      <c r="E11" s="360" t="s">
        <v>1477</v>
      </c>
      <c r="F11" s="360" t="s">
        <v>1478</v>
      </c>
      <c r="G11" s="360" t="s">
        <v>1479</v>
      </c>
      <c r="M11" s="361"/>
      <c r="O11" s="360" t="s">
        <v>1503</v>
      </c>
      <c r="P11" s="360" t="s">
        <v>1475</v>
      </c>
      <c r="Q11" s="360" t="s">
        <v>1476</v>
      </c>
      <c r="R11" s="360" t="s">
        <v>1477</v>
      </c>
      <c r="S11" s="360" t="s">
        <v>1478</v>
      </c>
    </row>
    <row r="12" spans="2:25" s="362" customFormat="1" x14ac:dyDescent="0.25">
      <c r="B12" s="360" t="s">
        <v>1504</v>
      </c>
      <c r="C12" s="360" t="s">
        <v>1475</v>
      </c>
      <c r="M12" s="361"/>
      <c r="O12" s="360" t="s">
        <v>1505</v>
      </c>
      <c r="P12" s="360" t="s">
        <v>1475</v>
      </c>
    </row>
    <row r="13" spans="2:25" s="362" customFormat="1" x14ac:dyDescent="0.25">
      <c r="B13" s="360" t="s">
        <v>1506</v>
      </c>
      <c r="C13" s="360" t="s">
        <v>1475</v>
      </c>
      <c r="M13" s="361"/>
      <c r="O13" s="360" t="s">
        <v>1507</v>
      </c>
      <c r="P13" s="360" t="s">
        <v>1475</v>
      </c>
    </row>
    <row r="14" spans="2:25" s="362" customFormat="1" x14ac:dyDescent="0.25">
      <c r="B14" s="360" t="s">
        <v>1508</v>
      </c>
      <c r="C14" s="360" t="s">
        <v>1475</v>
      </c>
      <c r="D14" s="360" t="s">
        <v>1476</v>
      </c>
      <c r="M14" s="361"/>
      <c r="O14" s="360" t="s">
        <v>1509</v>
      </c>
      <c r="P14" s="360" t="s">
        <v>1475</v>
      </c>
    </row>
    <row r="15" spans="2:25" s="362" customFormat="1" x14ac:dyDescent="0.25">
      <c r="B15" s="360" t="s">
        <v>1510</v>
      </c>
      <c r="C15" s="360" t="s">
        <v>1475</v>
      </c>
      <c r="D15" s="360" t="s">
        <v>1476</v>
      </c>
      <c r="E15" s="360" t="s">
        <v>1477</v>
      </c>
      <c r="F15" s="360" t="s">
        <v>1478</v>
      </c>
      <c r="G15" s="360" t="s">
        <v>1479</v>
      </c>
      <c r="M15" s="361"/>
      <c r="O15" s="360" t="s">
        <v>1511</v>
      </c>
      <c r="P15" s="360" t="s">
        <v>1475</v>
      </c>
    </row>
    <row r="16" spans="2:25" s="362" customFormat="1" x14ac:dyDescent="0.25">
      <c r="B16" s="360" t="s">
        <v>1512</v>
      </c>
      <c r="C16" s="360" t="s">
        <v>1475</v>
      </c>
      <c r="D16" s="360" t="s">
        <v>1476</v>
      </c>
      <c r="M16" s="361"/>
      <c r="O16" s="360" t="s">
        <v>1513</v>
      </c>
      <c r="P16" s="360" t="s">
        <v>1475</v>
      </c>
      <c r="Q16" s="360" t="s">
        <v>1476</v>
      </c>
    </row>
    <row r="17" spans="2:25" s="362" customFormat="1" x14ac:dyDescent="0.25">
      <c r="B17" s="360" t="s">
        <v>1514</v>
      </c>
      <c r="C17" s="360" t="s">
        <v>1475</v>
      </c>
      <c r="M17" s="361"/>
      <c r="O17" s="360" t="s">
        <v>1515</v>
      </c>
      <c r="P17" s="360" t="s">
        <v>1475</v>
      </c>
    </row>
    <row r="18" spans="2:25" s="362" customFormat="1" x14ac:dyDescent="0.25">
      <c r="B18" s="360" t="s">
        <v>1516</v>
      </c>
      <c r="C18" s="360" t="s">
        <v>1475</v>
      </c>
      <c r="D18" s="360" t="s">
        <v>1476</v>
      </c>
      <c r="E18" s="360" t="s">
        <v>1477</v>
      </c>
      <c r="F18" s="360" t="s">
        <v>1478</v>
      </c>
      <c r="M18" s="361"/>
      <c r="O18" s="360" t="s">
        <v>1517</v>
      </c>
      <c r="P18" s="360" t="s">
        <v>1475</v>
      </c>
      <c r="Q18" s="360" t="s">
        <v>1476</v>
      </c>
    </row>
    <row r="19" spans="2:25" s="362" customFormat="1" x14ac:dyDescent="0.25">
      <c r="B19" s="360" t="s">
        <v>1518</v>
      </c>
      <c r="C19" s="360" t="s">
        <v>1475</v>
      </c>
      <c r="D19" s="360" t="s">
        <v>1476</v>
      </c>
      <c r="M19" s="361"/>
      <c r="O19" s="360" t="s">
        <v>1519</v>
      </c>
      <c r="P19" s="360" t="s">
        <v>1475</v>
      </c>
      <c r="Q19" s="360" t="s">
        <v>1476</v>
      </c>
      <c r="R19" s="360" t="s">
        <v>1477</v>
      </c>
      <c r="S19" s="360" t="s">
        <v>1478</v>
      </c>
      <c r="T19" s="360" t="s">
        <v>1479</v>
      </c>
      <c r="U19" s="360" t="s">
        <v>1480</v>
      </c>
      <c r="V19" s="360" t="s">
        <v>1481</v>
      </c>
      <c r="W19" s="360" t="s">
        <v>1482</v>
      </c>
      <c r="X19" s="360" t="s">
        <v>1483</v>
      </c>
      <c r="Y19" s="360" t="s">
        <v>1484</v>
      </c>
    </row>
    <row r="20" spans="2:25" s="362" customFormat="1" x14ac:dyDescent="0.25">
      <c r="B20" s="360" t="s">
        <v>1520</v>
      </c>
      <c r="C20" s="360" t="s">
        <v>1475</v>
      </c>
      <c r="D20" s="360" t="s">
        <v>1476</v>
      </c>
      <c r="E20" s="360" t="s">
        <v>1477</v>
      </c>
      <c r="F20" s="360" t="s">
        <v>1478</v>
      </c>
      <c r="G20" s="360" t="s">
        <v>1479</v>
      </c>
      <c r="H20" s="360" t="s">
        <v>1480</v>
      </c>
      <c r="I20" s="360" t="s">
        <v>1481</v>
      </c>
      <c r="J20" s="360" t="s">
        <v>1482</v>
      </c>
      <c r="M20" s="361"/>
      <c r="P20" s="360" t="s">
        <v>1486</v>
      </c>
      <c r="Q20" s="360" t="s">
        <v>1487</v>
      </c>
      <c r="R20" s="360" t="s">
        <v>1488</v>
      </c>
      <c r="S20" s="360" t="s">
        <v>1489</v>
      </c>
    </row>
    <row r="21" spans="2:25" s="362" customFormat="1" x14ac:dyDescent="0.25">
      <c r="B21" s="360" t="s">
        <v>1521</v>
      </c>
      <c r="C21" s="360" t="s">
        <v>1475</v>
      </c>
      <c r="M21" s="361"/>
      <c r="O21" s="360" t="s">
        <v>1522</v>
      </c>
      <c r="P21" s="360" t="s">
        <v>1475</v>
      </c>
    </row>
    <row r="22" spans="2:25" s="362" customFormat="1" x14ac:dyDescent="0.25">
      <c r="B22" s="360" t="s">
        <v>1523</v>
      </c>
      <c r="C22" s="360" t="s">
        <v>1475</v>
      </c>
      <c r="D22" s="360" t="s">
        <v>1476</v>
      </c>
      <c r="E22" s="360" t="s">
        <v>1477</v>
      </c>
      <c r="F22" s="360" t="s">
        <v>1478</v>
      </c>
      <c r="G22" s="360" t="s">
        <v>1479</v>
      </c>
      <c r="H22" s="360" t="s">
        <v>1480</v>
      </c>
      <c r="I22" s="360" t="s">
        <v>1481</v>
      </c>
      <c r="J22" s="360" t="s">
        <v>1482</v>
      </c>
      <c r="K22" s="360" t="s">
        <v>1483</v>
      </c>
      <c r="L22" s="360" t="s">
        <v>1484</v>
      </c>
      <c r="M22" s="361"/>
      <c r="O22" s="360" t="s">
        <v>1524</v>
      </c>
      <c r="P22" s="360" t="s">
        <v>1475</v>
      </c>
      <c r="Q22" s="360" t="s">
        <v>1476</v>
      </c>
    </row>
    <row r="23" spans="2:25" s="362" customFormat="1" x14ac:dyDescent="0.25">
      <c r="C23" s="360" t="s">
        <v>1486</v>
      </c>
      <c r="M23" s="361"/>
      <c r="O23" s="360" t="s">
        <v>1525</v>
      </c>
      <c r="P23" s="360" t="s">
        <v>1475</v>
      </c>
      <c r="Q23" s="360" t="s">
        <v>1476</v>
      </c>
      <c r="R23" s="360" t="s">
        <v>1477</v>
      </c>
      <c r="S23" s="360" t="s">
        <v>1478</v>
      </c>
    </row>
    <row r="24" spans="2:25" s="362" customFormat="1" x14ac:dyDescent="0.25">
      <c r="B24" s="360" t="s">
        <v>1526</v>
      </c>
      <c r="C24" s="360" t="s">
        <v>1475</v>
      </c>
      <c r="D24" s="360" t="s">
        <v>1476</v>
      </c>
      <c r="M24" s="361"/>
      <c r="O24" s="360" t="s">
        <v>1527</v>
      </c>
      <c r="P24" s="360" t="s">
        <v>1475</v>
      </c>
      <c r="Q24" s="360" t="s">
        <v>1476</v>
      </c>
      <c r="R24" s="360" t="s">
        <v>1477</v>
      </c>
      <c r="S24" s="360" t="s">
        <v>1478</v>
      </c>
      <c r="T24" s="360" t="s">
        <v>1479</v>
      </c>
      <c r="U24" s="360" t="s">
        <v>1480</v>
      </c>
      <c r="V24" s="360" t="s">
        <v>1481</v>
      </c>
      <c r="W24" s="360" t="s">
        <v>1482</v>
      </c>
      <c r="X24" s="360" t="s">
        <v>1483</v>
      </c>
      <c r="Y24" s="360" t="s">
        <v>1484</v>
      </c>
    </row>
    <row r="25" spans="2:25" s="362" customFormat="1" x14ac:dyDescent="0.25">
      <c r="B25" s="360" t="s">
        <v>1528</v>
      </c>
      <c r="C25" s="360" t="s">
        <v>1475</v>
      </c>
      <c r="D25" s="360" t="s">
        <v>1476</v>
      </c>
      <c r="M25" s="361"/>
      <c r="P25" s="360" t="s">
        <v>1486</v>
      </c>
      <c r="Q25" s="360" t="s">
        <v>1487</v>
      </c>
      <c r="R25" s="360" t="s">
        <v>1488</v>
      </c>
      <c r="S25" s="360" t="s">
        <v>1489</v>
      </c>
      <c r="T25" s="360" t="s">
        <v>1490</v>
      </c>
      <c r="U25" s="360" t="s">
        <v>1491</v>
      </c>
      <c r="V25" s="360" t="s">
        <v>1492</v>
      </c>
      <c r="W25" s="360" t="s">
        <v>1529</v>
      </c>
    </row>
    <row r="26" spans="2:25" s="362" customFormat="1" x14ac:dyDescent="0.25">
      <c r="B26" s="360" t="s">
        <v>1530</v>
      </c>
      <c r="C26" s="360" t="s">
        <v>1475</v>
      </c>
      <c r="D26" s="360" t="s">
        <v>1476</v>
      </c>
      <c r="E26" s="360" t="s">
        <v>1477</v>
      </c>
      <c r="F26" s="360" t="s">
        <v>1478</v>
      </c>
      <c r="G26" s="360" t="s">
        <v>1479</v>
      </c>
      <c r="H26" s="360" t="s">
        <v>1480</v>
      </c>
      <c r="I26" s="360" t="s">
        <v>1481</v>
      </c>
      <c r="J26" s="360" t="s">
        <v>1482</v>
      </c>
      <c r="K26" s="360" t="s">
        <v>1483</v>
      </c>
      <c r="L26" s="360" t="s">
        <v>1484</v>
      </c>
      <c r="M26" s="361"/>
      <c r="O26" s="360" t="s">
        <v>1531</v>
      </c>
      <c r="P26" s="360" t="s">
        <v>1475</v>
      </c>
      <c r="Q26" s="360" t="s">
        <v>1476</v>
      </c>
      <c r="R26" s="360" t="s">
        <v>1477</v>
      </c>
      <c r="S26" s="360" t="s">
        <v>1478</v>
      </c>
      <c r="T26" s="360" t="s">
        <v>1479</v>
      </c>
    </row>
    <row r="27" spans="2:25" s="362" customFormat="1" x14ac:dyDescent="0.25">
      <c r="C27" s="360" t="s">
        <v>1486</v>
      </c>
      <c r="D27" s="360" t="s">
        <v>1487</v>
      </c>
      <c r="E27" s="360" t="s">
        <v>1488</v>
      </c>
      <c r="F27" s="360" t="s">
        <v>1489</v>
      </c>
      <c r="G27" s="360" t="s">
        <v>1490</v>
      </c>
      <c r="H27" s="360" t="s">
        <v>1491</v>
      </c>
      <c r="I27" s="360" t="s">
        <v>1492</v>
      </c>
      <c r="J27" s="360" t="s">
        <v>1529</v>
      </c>
      <c r="K27" s="360" t="s">
        <v>1532</v>
      </c>
      <c r="L27" s="360" t="s">
        <v>1533</v>
      </c>
      <c r="M27" s="361"/>
      <c r="O27" s="360" t="s">
        <v>1534</v>
      </c>
      <c r="P27" s="360" t="s">
        <v>1475</v>
      </c>
      <c r="Q27" s="360" t="s">
        <v>1476</v>
      </c>
      <c r="R27" s="360" t="s">
        <v>1477</v>
      </c>
    </row>
    <row r="28" spans="2:25" s="362" customFormat="1" x14ac:dyDescent="0.25">
      <c r="C28" s="360" t="s">
        <v>1535</v>
      </c>
      <c r="D28" s="360" t="s">
        <v>1536</v>
      </c>
      <c r="E28" s="360" t="s">
        <v>1537</v>
      </c>
      <c r="M28" s="361"/>
      <c r="O28" s="360" t="s">
        <v>1538</v>
      </c>
      <c r="P28" s="360" t="s">
        <v>1475</v>
      </c>
      <c r="Q28" s="360" t="s">
        <v>1476</v>
      </c>
    </row>
    <row r="29" spans="2:25" s="362" customFormat="1" x14ac:dyDescent="0.25">
      <c r="B29" s="360" t="s">
        <v>1539</v>
      </c>
      <c r="C29" s="360" t="s">
        <v>1475</v>
      </c>
      <c r="M29" s="361"/>
    </row>
    <row r="30" spans="2:25" x14ac:dyDescent="0.25"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</row>
    <row r="31" spans="2:25" x14ac:dyDescent="0.25"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</row>
    <row r="32" spans="2:25" x14ac:dyDescent="0.25">
      <c r="B32" s="359" t="s">
        <v>1540</v>
      </c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59"/>
      <c r="V32" s="359"/>
      <c r="W32" s="359"/>
      <c r="X32" s="359"/>
      <c r="Y32" s="358"/>
    </row>
  </sheetData>
  <mergeCells count="4">
    <mergeCell ref="B1:Y1"/>
    <mergeCell ref="B2:Y2"/>
    <mergeCell ref="B3:Y3"/>
    <mergeCell ref="B32:X32"/>
  </mergeCells>
  <hyperlinks>
    <hyperlink ref="B5" location="'10m Air Pistol 1'!A2" tooltip="10m Air Pistol" display="10m Air Pistol" xr:uid="{56503441-39AD-48A7-BAB3-BDA9C19F3884}"/>
    <hyperlink ref="C5" location="'10m Air Pistol 1'!$B$3" tooltip="10m Air Pistol Division 1" display="D1" xr:uid="{5D5EE80A-6F8B-4274-8321-60823E2866A2}"/>
    <hyperlink ref="D5" location="'10m Air Pistol 1'!$J$3" tooltip="10m Air Pistol Division 2" display="D2" xr:uid="{60F919A6-FF58-433E-A063-7834BF3C024C}"/>
    <hyperlink ref="E5" location="'10m Air Pistol 1'!$B$15" tooltip="10m Air Pistol Division 3" display="D3" xr:uid="{7653D02C-98B7-4C1B-9AF6-7EFA176DD13A}"/>
    <hyperlink ref="F5" location="'10m Air Pistol 1'!$J$15" tooltip="10m Air Pistol Division 4" display="D4" xr:uid="{7C82E119-0F26-49DE-A0B4-B091A26712F4}"/>
    <hyperlink ref="G5" location="'10m Air Pistol 1'!$B$27" tooltip="10m Air Pistol Division 5" display="D5" xr:uid="{BB967DFD-D3B2-444B-92A9-8DB21DC75164}"/>
    <hyperlink ref="H5" location="'10m Air Pistol 1'!$J$27" tooltip="10m Air Pistol Division 6" display="D6" xr:uid="{91C73436-84DF-48B4-91CB-E7A06F2CCC52}"/>
    <hyperlink ref="I5" location="'10m Air Pistol 1'!$B$39" tooltip="10m Air Pistol Division 7" display="D7" xr:uid="{52B4F4B2-9A10-44D6-B72F-E903443755D5}"/>
    <hyperlink ref="J5" location="'10m Air Pistol 1'!$J$39" tooltip="10m Air Pistol Division 8" display="D8" xr:uid="{4934B652-D379-4BFB-94D4-E7EE24F3A96E}"/>
    <hyperlink ref="K5" location="'10m Air Pistol 1'!$B$51" tooltip="10m Air Pistol Division 9" display="D9" xr:uid="{CE41EC3C-D715-476D-8379-1785F19B5340}"/>
    <hyperlink ref="L5" location="'10m Air Pistol 1'!$J$51" tooltip="10m Air Pistol Division 10" display="D10" xr:uid="{C079EBE0-15AD-4DB1-AA30-2980A3145384}"/>
    <hyperlink ref="C6" location="'10m Air Pistol 2'!$B$3" tooltip="10m Air Pistol Division 11" display="D11" xr:uid="{A7D3DE30-2294-4C29-BB1C-1796EC8A5A9D}"/>
    <hyperlink ref="D6" location="'10m Air Pistol 2'!$J$3" tooltip="10m Air Pistol Division 12" display="D12" xr:uid="{7B60D05B-DE79-4F09-B022-F8AE137EF8F5}"/>
    <hyperlink ref="E6" location="'10m Air Pistol 2'!$B$15" tooltip="10m Air Pistol Division 13" display="D13" xr:uid="{C764F114-5DE0-4F53-AD50-BAA7F57E2F81}"/>
    <hyperlink ref="F6" location="'10m Air Pistol 2'!$J$15" tooltip="10m Air Pistol Division 14" display="D14" xr:uid="{D8A266BD-001D-4C9C-8F3F-4C3C662E3DD9}"/>
    <hyperlink ref="G6" location="'10m Air Pistol 2'!$B$27" tooltip="10m Air Pistol Division 15" display="D15" xr:uid="{93969D33-4398-4867-8442-40F83F3A208B}"/>
    <hyperlink ref="H6" location="'10m Air Pistol 2'!$J$27" tooltip="10m Air Pistol Division 16" display="D16" xr:uid="{AA6F9C00-8A0C-4346-918A-8C1E0B4228FA}"/>
    <hyperlink ref="I6" location="'10m Air Pistol 2'!$B$39" tooltip="10m Air Pistol Division 17" display="D17" xr:uid="{F84B1AD8-FEFA-44B1-9B04-A7AC307ADA59}"/>
    <hyperlink ref="B7" location="'10m Air Pistol Jun'!A2" tooltip="10m Air Pistol Jun" display="10m Air Pistol Jun" xr:uid="{87941901-503C-4CE0-B7B0-87BC6211A58E}"/>
    <hyperlink ref="C7" location="'10m Air Pistol Jun'!$B$3" tooltip="10m Air Pistol Jun Division 1" display="D1" xr:uid="{80191768-EF41-4801-89AD-C5EF33C9C8A4}"/>
    <hyperlink ref="B8" location="'10m Air Pistol Sen'!A2" tooltip="10m Air Pistol Sen" display="10m Air Pistol Sen" xr:uid="{F9EE9306-954E-474E-A2D2-7723ADA12AA2}"/>
    <hyperlink ref="C8" location="'10m Air Pistol Sen'!$B$3" tooltip="10m Air Pistol Sen Division 1" display="D1" xr:uid="{F571C234-764F-44D9-ABD7-28EF26FB522E}"/>
    <hyperlink ref="D8" location="'10m Air Pistol Sen'!$B$15" tooltip="10m Air Pistol Sen Division 2" display="D2" xr:uid="{657221DD-D580-4BB2-BE99-3CBCA897AE2D}"/>
    <hyperlink ref="E8" location="'10m Air Pistol Sen'!$B$27" tooltip="10m Air Pistol Sen Division 3" display="D3" xr:uid="{AE9BE76F-1F3F-4474-8D41-543896000AE4}"/>
    <hyperlink ref="F8" location="'10m Air Pistol Sen'!$B$39" tooltip="10m Air Pistol Sen Division 4" display="D4" xr:uid="{0F8E0281-4572-47A6-9784-EEB7F8680A54}"/>
    <hyperlink ref="G8" location="'10m Air Pistol Sen'!$B$50" tooltip="10m Air Pistol Sen Division 5" display="D5" xr:uid="{04A08202-908E-4F4B-B66C-DA2D8C5AFF67}"/>
    <hyperlink ref="B9" location="'10m Air Pistol Team 1'!A2" tooltip="10m Air Pistol Team" display="10m Air Pistol Team" xr:uid="{CE72D6C6-16A2-4A96-A635-57FC649A52C2}"/>
    <hyperlink ref="C9" location="'10m Air Pistol Team 1'!$A$3" tooltip="10m Air Pistol Team Division 1" display="D1" xr:uid="{58EFA0DF-E688-443A-9EAC-4C487DCD590F}"/>
    <hyperlink ref="D9" location="'10m Air Pistol Team 1'!$A$29" tooltip="10m Air Pistol Team Division 2" display="D2" xr:uid="{B9B39DC3-FD92-4BBA-9B28-DDE5449C1B8B}"/>
    <hyperlink ref="E9" location="'10m Air Pistol Team 2'!$A$3" tooltip="10m Air Pistol Team Division 3" display="D3" xr:uid="{92442002-C25F-459C-8F74-A17C1C51DAC3}"/>
    <hyperlink ref="B10" location="'10m Air Pistol (Supp rest)'!A2" tooltip="10m Air Pistol (Supp rest)" display="10m Air Pistol (Supp rest)" xr:uid="{548387E1-A004-41EE-B4DF-DAC97BC792E1}"/>
    <hyperlink ref="C10" location="'10m Air Pistol (Supp rest)'!$B$3" tooltip="10m Air Pistol (Supp rest) Division 1" display="D1" xr:uid="{38BC3B24-682C-42F8-8BDC-6A2D969DEDC6}"/>
    <hyperlink ref="D10" location="'10m Air Pistol (Supp rest)'!$B$15" tooltip="10m Air Pistol (Supp rest) Division 2" display="D2" xr:uid="{6A782BB8-65E8-4565-8C1C-756851CA9C6B}"/>
    <hyperlink ref="E10" location="'10m Air Pistol (Supp rest)'!$B$27" tooltip="10m Air Pistol (Supp rest) Division 3" display="D3" xr:uid="{036D6A6B-B6C3-4EB7-BA2E-4E4F6B09FB39}"/>
    <hyperlink ref="B11" location="'10m Air Rifle'!A2" tooltip="10m Air Rifle" display="10m Air Rifle" xr:uid="{F0D26EFE-ECB7-4020-858E-9F6DC1938729}"/>
    <hyperlink ref="C11" location="'10m Air Rifle'!$B$3" tooltip="10m Air Rifle Division 1" display="D1" xr:uid="{2205B313-E780-4C15-A859-023C69A92D42}"/>
    <hyperlink ref="D11" location="'10m Air Rifle'!$B$15" tooltip="10m Air Rifle Division 2" display="D2" xr:uid="{93F7916C-E729-44C3-A150-240F7ABF526D}"/>
    <hyperlink ref="E11" location="'10m Air Rifle'!$B$27" tooltip="10m Air Rifle Division 3" display="D3" xr:uid="{421FA6BB-F91C-4B77-B6EC-A1C8CFC979E8}"/>
    <hyperlink ref="F11" location="'10m Air Rifle'!$B$39" tooltip="10m Air Rifle Division 4" display="D4" xr:uid="{B14D8627-B8C2-44B8-BAD2-FA66F02EC3C2}"/>
    <hyperlink ref="G11" location="'10m Air Rifle'!$B$51" tooltip="10m Air Rifle Division 5" display="D5" xr:uid="{E652F8FD-D015-481F-8B06-3810DC604AC1}"/>
    <hyperlink ref="B12" location="'10m Air Rifle Jun'!A2" tooltip="10m Air Rifle Jun" display="10m Air Rifle Jun" xr:uid="{D4ACA8A9-272F-48F1-B4D0-E29F4E24C3D8}"/>
    <hyperlink ref="C12" location="'10m Air Rifle Jun'!$B$3" tooltip="10m Air Rifle Jun Division 1" display="D1" xr:uid="{F623E9C3-7E93-441A-99DE-B02BFA51037F}"/>
    <hyperlink ref="B13" location="'10m Air Rifle Sen'!A2" tooltip="10m Air Rifle Sen" display="10m Air Rifle Sen" xr:uid="{EC0CB60B-DB2D-41DA-9B4C-76D23FD1C962}"/>
    <hyperlink ref="C13" location="'10m Air Rifle Sen'!$B$3" tooltip="10m Air Rifle Sen Division 1" display="D1" xr:uid="{FCBA607C-BF61-4851-933D-F799C433C5FC}"/>
    <hyperlink ref="B14" location="'10m Air Rifle (Supp rest)'!A2" tooltip="10m Air Rifle (Supp rest)" display="10m Air Rifle (Supp rest)" xr:uid="{DBADBF98-7E7D-483F-B0C7-EF7DF28D111F}"/>
    <hyperlink ref="C14" location="'10m Air Rifle (Supp rest)'!$B$3" tooltip="10m Air Rifle (Supp rest) Division 1" display="D1" xr:uid="{FBE86B9F-9A74-42A5-9A7F-91DB76311A37}"/>
    <hyperlink ref="D14" location="'10m Air Rifle (Supp rest)'!$B$15" tooltip="10m Air Rifle (Supp rest) Division 2" display="D2" xr:uid="{0443EEF2-8306-4AC5-9E5C-1F844CA5F527}"/>
    <hyperlink ref="B15" location="'20Yd Pistol'!A2" tooltip="20Yd Pistol" display="20Yd Pistol" xr:uid="{CA925299-E5DA-4529-ADCF-661067F2F317}"/>
    <hyperlink ref="C15" location="'20Yd Pistol'!$B$3" tooltip="20Yd Pistol Division 1" display="D1" xr:uid="{BFB14F8B-FB07-48DB-BB89-3720067B88D3}"/>
    <hyperlink ref="D15" location="'20Yd Pistol'!$B$15" tooltip="20Yd Pistol Division 2" display="D2" xr:uid="{E837BBE4-D6E3-4F2F-B2D8-D9B2B92032BB}"/>
    <hyperlink ref="E15" location="'20Yd Pistol'!$B$27" tooltip="20Yd Pistol Division 3" display="D3" xr:uid="{0A717E10-C0E6-4DA5-B672-1401009C69D1}"/>
    <hyperlink ref="F15" location="'20Yd Pistol'!$B$39" tooltip="20Yd Pistol Division 4" display="D4" xr:uid="{50732187-F06C-43A0-9443-8342E4C758E9}"/>
    <hyperlink ref="G15" location="'20Yd Pistol'!$B$50" tooltip="20Yd Pistol Division 5" display="D5" xr:uid="{36ABB829-4AA6-4580-9C78-B923ABAE1E8F}"/>
    <hyperlink ref="B16" location="'20Yd Pistol Sen'!A2" tooltip="20Yd Pistol Sen" display="20Yd Pistol Sen" xr:uid="{8ED99A64-8B3E-4EC0-9996-438843BE1BD8}"/>
    <hyperlink ref="C16" location="'20Yd Pistol Sen'!$B$3" tooltip="20Yd Pistol Sen Division 1" display="D1" xr:uid="{3F9100D7-63C9-46F9-A235-52D2C9929DE3}"/>
    <hyperlink ref="D16" location="'20Yd Pistol Sen'!$B$12" tooltip="20Yd Pistol Sen Division 2" display="D2" xr:uid="{E3A1CAE3-DE8B-49AC-9045-79DE1D9155D5}"/>
    <hyperlink ref="B17" location="'6Yd Air Pistol'!A2" tooltip="6Yd Air Pistol" display="6Yd Air Pistol" xr:uid="{29E7F07C-F3AA-4991-9BD6-7DD39DC3E695}"/>
    <hyperlink ref="C17" location="'6Yd Air Pistol'!$B$3" tooltip="6Yd Air Pistol Division 1" display="D1" xr:uid="{593ACF1C-19E1-4D6E-9AA3-2BFDE7D0D849}"/>
    <hyperlink ref="B18" location="'Bench 100yd'!A2" tooltip="Bench 100yd" display="Bench 100yd" xr:uid="{F93685BE-07FF-4678-B4DD-BAC174A5C942}"/>
    <hyperlink ref="C18" location="'Bench 100yd'!$B$3" tooltip="Bench 100yd Division 1" display="D1" xr:uid="{48E4AB55-7255-4E53-809D-762FBBFC90A3}"/>
    <hyperlink ref="D18" location="'Bench 100yd'!$B$15" tooltip="Bench 100yd Division 2" display="D2" xr:uid="{68F41816-EB78-4353-8AFB-0AA42500CDDB}"/>
    <hyperlink ref="E18" location="'Bench 100yd'!$B$27" tooltip="Bench 100yd Division 3" display="D3" xr:uid="{1E84844C-5180-42E6-B008-3A1005D08551}"/>
    <hyperlink ref="F18" location="'Bench 100yd'!$B$38" tooltip="Bench 100yd Division 4" display="D4" xr:uid="{059BFA28-69C8-48EE-8CF8-D7CE1D239E7A}"/>
    <hyperlink ref="B19" location="'Bench 100yd Sen'!A2" tooltip="Bench 100yd Sen" display="Bench 100yd Sen" xr:uid="{4E366C7B-161F-4A74-BAA8-2DBBA49B0A9D}"/>
    <hyperlink ref="C19" location="'Bench 100yd Sen'!$B$3" tooltip="Bench 100yd Sen Division 1" display="D1" xr:uid="{5C93C250-FAA7-4564-B60D-2D1E4B49B7D6}"/>
    <hyperlink ref="D19" location="'Bench 100yd Sen'!$B$13" tooltip="Bench 100yd Sen Division 2" display="D2" xr:uid="{0194CF63-CE9E-4AAF-80DA-442D13E50C43}"/>
    <hyperlink ref="B20" location="'Bench 50m 1'!A2" tooltip="Bench 50m" display="Bench 50m" xr:uid="{92F72CCB-CF28-46CE-AD10-CA3F442D5EA1}"/>
    <hyperlink ref="C20" location="'Bench 50m 1'!$B$3" tooltip="Bench 50m Division 1" display="D1" xr:uid="{79697A6F-E1F1-4A8D-8EF4-048379EC9ABC}"/>
    <hyperlink ref="D20" location="'Bench 50m 1'!$B$15" tooltip="Bench 50m Division 2" display="D2" xr:uid="{EAC44410-042C-471D-98C4-3D88C0F4F249}"/>
    <hyperlink ref="E20" location="'Bench 50m 1'!$B$27" tooltip="Bench 50m Division 3" display="D3" xr:uid="{F64FBE66-08DB-4364-A737-E74A283F71D8}"/>
    <hyperlink ref="F20" location="'Bench 50m 1'!$B$39" tooltip="Bench 50m Division 4" display="D4" xr:uid="{DDEEB3DA-2677-4DFD-826C-669A4571E601}"/>
    <hyperlink ref="G20" location="'Bench 50m 1'!$B$51" tooltip="Bench 50m Division 5" display="D5" xr:uid="{8BF8308D-0D0A-4DEC-8FC1-833D945844E7}"/>
    <hyperlink ref="H20" location="'Bench 50m 2'!$B$3" tooltip="Bench 50m Division 6" display="D6" xr:uid="{0B16C0E8-CB91-45AE-B283-F8A139A6B7D2}"/>
    <hyperlink ref="I20" location="'Bench 50m 2'!$B$15" tooltip="Bench 50m Division 7" display="D7" xr:uid="{20772F68-F88A-4FA6-8AB2-D3BD9A2B1D60}"/>
    <hyperlink ref="J20" location="'Bench 50m 2'!$B$27" tooltip="Bench 50m Division 8" display="D8" xr:uid="{82A0863B-DD7E-4A33-93A9-97832C431AC3}"/>
    <hyperlink ref="B21" location="'Bench 50m Sen'!A2" tooltip="Bench 50m Sen" display="Bench 50m Sen" xr:uid="{DC27D3A3-C194-46C1-9F63-A329A65B0697}"/>
    <hyperlink ref="C21" location="'Bench 50m Sen'!$B$3" tooltip="Bench 50m Sen Division 1" display="D1" xr:uid="{4ACF5FD9-DDD1-46E4-B581-1BDA56AECD9F}"/>
    <hyperlink ref="B22" location="'Bench SR (Air) 1'!A2" tooltip="Bench SR (Air)" display="Bench SR (Air)" xr:uid="{183C2085-B9C1-4904-AA4B-54723336D273}"/>
    <hyperlink ref="C22" location="'Bench SR (Air) 1'!$B$3" tooltip="Bench SR (Air) Division 1" display="D1" xr:uid="{BF36616E-4D97-4FE0-BF9A-5496E1FD16B4}"/>
    <hyperlink ref="D22" location="'Bench SR (Air) 1'!$B$15" tooltip="Bench SR (Air) Division 2" display="D2" xr:uid="{0AD8C135-8828-4261-B084-3649CB561D73}"/>
    <hyperlink ref="E22" location="'Bench SR (Air) 1'!$B$27" tooltip="Bench SR (Air) Division 3" display="D3" xr:uid="{34D5E7FB-9F0D-4667-AB2A-52DDEE80CF82}"/>
    <hyperlink ref="F22" location="'Bench SR (Air) 1'!$B$39" tooltip="Bench SR (Air) Division 4" display="D4" xr:uid="{7573F6BC-0409-4D79-8E5F-7274D47569A4}"/>
    <hyperlink ref="G22" location="'Bench SR (Air) 1'!$B$51" tooltip="Bench SR (Air) Division 5" display="D5" xr:uid="{06D2833E-BDBF-4351-B82E-E94C6E626F21}"/>
    <hyperlink ref="H22" location="'Bench SR (Air) 2'!$B$3" tooltip="Bench SR (Air) Division 6" display="D6" xr:uid="{31692318-FEA6-4530-923A-D5CC41C0E4E6}"/>
    <hyperlink ref="I22" location="'Bench SR (Air) 2'!$B$14" tooltip="Bench SR (Air) Division 7" display="D7" xr:uid="{5EE40380-1AFF-44C7-91B6-26AF7DB74072}"/>
    <hyperlink ref="J22" location="'Bench SR (Air) 2'!$B$25" tooltip="Bench SR (Air) Division 8" display="D8" xr:uid="{E713AFF5-7BAF-447F-AF28-1EE33A2BFBB9}"/>
    <hyperlink ref="K22" location="'Bench SR (Air) 2'!$B$36" tooltip="Bench SR (Air) Division 9" display="D9" xr:uid="{1A9AA88C-9B35-4F31-916A-F437781339B9}"/>
    <hyperlink ref="L22" location="'Bench SR (Air) 2'!$B$47" tooltip="Bench SR (Air) Division 10" display="D10" xr:uid="{C0E616DD-FA97-49E1-A2E1-047C93990D34}"/>
    <hyperlink ref="C23" location="'Bench SR (Air) 3'!$B$3" tooltip="Bench SR (Air) Division 11" display="D11" xr:uid="{E2E68E34-967A-4DF2-8F35-C36EC11EA255}"/>
    <hyperlink ref="B24" location="'Bench SR (Air) Sen'!A2" tooltip="Bench SR (Air) Sen" display="Bench SR (Air) Sen" xr:uid="{275F342F-C751-4BDB-84FD-718516C1E171}"/>
    <hyperlink ref="C24" location="'Bench SR (Air) Sen'!$B$3" tooltip="Bench SR (Air) Sen Division 1" display="D1" xr:uid="{E0F56708-5813-4375-B3FD-52C5541F7035}"/>
    <hyperlink ref="D24" location="'Bench SR (Air) Sen'!$B$15" tooltip="Bench SR (Air) Sen Division 2" display="D2" xr:uid="{A1E6A1A2-A4FB-47DC-916D-806D29027142}"/>
    <hyperlink ref="B25" location="'Bench SR (Air) Team'!A2" tooltip="Bench SR (Air) Team" display="Bench SR (Air) Team" xr:uid="{88F8AB2C-02BA-485B-9004-83E847FE8EF0}"/>
    <hyperlink ref="C25" location="'Bench SR (Air) Team'!$A$3" tooltip="Bench SR (Air) Team Division 1" display="D1" xr:uid="{D89BC070-583D-42A8-B7A4-E15C129A5EF9}"/>
    <hyperlink ref="D25" location="'Bench SR (Air) Team'!$A$29" tooltip="Bench SR (Air) Team Division 2" display="D2" xr:uid="{D4865264-37DE-4969-9C0D-B36EE7A60EAE}"/>
    <hyperlink ref="B26" location="'Bench SR (Rim) 1'!A2" tooltip="Bench SR (Rim)" display="Bench SR (Rim)" xr:uid="{ECCC8414-6F2B-4EA5-8FAD-1CBFFDD2052B}"/>
    <hyperlink ref="C26" location="'Bench SR (Rim) 1'!$B$3" tooltip="Bench SR (Rim) Division 1" display="D1" xr:uid="{0A280851-24A9-44A1-A7A0-64D14987C05B}"/>
    <hyperlink ref="D26" location="'Bench SR (Rim) 1'!$B$16" tooltip="Bench SR (Rim) Division 2" display="D2" xr:uid="{AA159A07-DC61-4E78-B421-AF5AF56C8EC4}"/>
    <hyperlink ref="E26" location="'Bench SR (Rim) 1'!$B$28" tooltip="Bench SR (Rim) Division 3" display="D3" xr:uid="{7AC4D058-C548-49AB-9878-AE43453EEC31}"/>
    <hyperlink ref="F26" location="'Bench SR (Rim) 1'!$B$41" tooltip="Bench SR (Rim) Division 4" display="D4" xr:uid="{5FC4FF45-E3C6-4CA4-9FB9-6F59942C7633}"/>
    <hyperlink ref="G26" location="'Bench SR (Rim) 1'!$B$53" tooltip="Bench SR (Rim) Division 5" display="D5" xr:uid="{72B44246-CEDC-4A8B-8304-A4116243494D}"/>
    <hyperlink ref="H26" location="'Bench SR (Rim) 2'!$B$3" tooltip="Bench SR (Rim) Division 6" display="D6" xr:uid="{93F9E64D-74E0-45D9-99DC-430F74347147}"/>
    <hyperlink ref="I26" location="'Bench SR (Rim) 2'!$B$15" tooltip="Bench SR (Rim) Division 7" display="D7" xr:uid="{34D31718-6122-41E5-BA23-CE17DE2C5C09}"/>
    <hyperlink ref="J26" location="'Bench SR (Rim) 2'!$B$27" tooltip="Bench SR (Rim) Division 8" display="D8" xr:uid="{0CA07A90-4990-40CE-8F2A-F95BA85C67CE}"/>
    <hyperlink ref="K26" location="'Bench SR (Rim) 2'!$B$39" tooltip="Bench SR (Rim) Division 9" display="D9" xr:uid="{FFB259C9-69F4-490F-832F-0998EB00621D}"/>
    <hyperlink ref="L26" location="'Bench SR (Rim) 2'!$B$51" tooltip="Bench SR (Rim) Division 10" display="D10" xr:uid="{2ED26EF7-1FC7-4FF3-B91D-D12C674F7DD0}"/>
    <hyperlink ref="C27" location="'Bench SR (Rim) 3'!$B$3" tooltip="Bench SR (Rim) Division 11" display="D11" xr:uid="{4940AA64-37A2-4D3D-8B09-70D1C33410E2}"/>
    <hyperlink ref="D27" location="'Bench SR (Rim) 3'!$B$15" tooltip="Bench SR (Rim) Division 12" display="D12" xr:uid="{210C4872-2E59-4E14-A861-E42914761847}"/>
    <hyperlink ref="E27" location="'Bench SR (Rim) 3'!$B$27" tooltip="Bench SR (Rim) Division 13" display="D13" xr:uid="{7C4EC57B-EB6B-4865-8BC8-B8B70D81AD55}"/>
    <hyperlink ref="F27" location="'Bench SR (Rim) 3'!$B$39" tooltip="Bench SR (Rim) Division 14" display="D14" xr:uid="{7F27BA34-5005-4BCF-8CF0-F7E81926788D}"/>
    <hyperlink ref="G27" location="'Bench SR (Rim) 3'!$B$51" tooltip="Bench SR (Rim) Division 15" display="D15" xr:uid="{6234B053-EF9A-410E-BD8D-FA129878FCFD}"/>
    <hyperlink ref="H27" location="'Bench SR (Rim) 4'!$B$3" tooltip="Bench SR (Rim) Division 16" display="D16" xr:uid="{AE0224D2-2454-4857-8651-D7F9414C7406}"/>
    <hyperlink ref="I27" location="'Bench SR (Rim) 4'!$B$15" tooltip="Bench SR (Rim) Division 17" display="D17" xr:uid="{B42D6225-EF6B-4C4F-9C9C-F97080AA3D47}"/>
    <hyperlink ref="J27" location="'Bench SR (Rim) 4'!$B$27" tooltip="Bench SR (Rim) Division 18" display="D18" xr:uid="{E499326F-9CD9-44A0-88B7-889F5D7BFB8A}"/>
    <hyperlink ref="K27" location="'Bench SR (Rim) 4'!$B$39" tooltip="Bench SR (Rim) Division 19" display="D19" xr:uid="{C14B7D68-DF6D-42B1-8EC7-00D4A8446F1B}"/>
    <hyperlink ref="L27" location="'Bench SR (Rim) 4'!$B$51" tooltip="Bench SR (Rim) Division 20" display="D20" xr:uid="{A9CEB584-A307-4ECE-B6E5-C45471E5C1DD}"/>
    <hyperlink ref="C28" location="'Bench SR (Rim) 5'!$B$3" tooltip="Bench SR (Rim) Division 21" display="D21" xr:uid="{2E87F8C8-0063-4C0B-9058-FD0A371272D8}"/>
    <hyperlink ref="D28" location="'Bench SR (Rim) 5'!$B$14" tooltip="Bench SR (Rim) Division 22" display="D22" xr:uid="{31CE97FC-9832-4194-AA01-FFBA396C45F6}"/>
    <hyperlink ref="E28" location="'Bench SR (Rim) 5'!$B$25" tooltip="Bench SR (Rim) Division 23" display="D23" xr:uid="{BD800AFC-37B0-4654-8752-0CE99DB725D7}"/>
    <hyperlink ref="B29" location="'Bench SR (Rim) Jun'!A2" tooltip="Bench SR (Rim) Jun" display="Bench SR (Rim) Jun" xr:uid="{FA4C1D14-301D-456F-A7E6-E521526967C1}"/>
    <hyperlink ref="C29" location="'Bench SR (Rim) Jun'!$B$3" tooltip="Bench SR (Rim) Jun Division 1" display="D1" xr:uid="{4E72B3B2-F8D8-478F-8383-233293978FAC}"/>
    <hyperlink ref="O5" location="'Bench SR (Rim) Sen 1'!A2" tooltip="Bench SR (Rim) Sen" display="Bench SR (Rim) Sen" xr:uid="{E45B09E3-A3AB-44D1-B57B-EAF1018897F3}"/>
    <hyperlink ref="P5" location="'Bench SR (Rim) Sen 1'!$B$3" tooltip="Bench SR (Rim) Sen Division 1" display="D1" xr:uid="{1A0F7220-A5C6-4BA6-89B1-B40F78E4AC1F}"/>
    <hyperlink ref="Q5" location="'Bench SR (Rim) Sen 1'!$B$16" tooltip="Bench SR (Rim) Sen Division 2" display="D2" xr:uid="{2136E739-02A2-4AFB-AA86-26739F56BD8F}"/>
    <hyperlink ref="R5" location="'Bench SR (Rim) Sen 1'!$B$29" tooltip="Bench SR (Rim) Sen Division 3" display="D3" xr:uid="{25CF630E-5F10-4741-BD47-81B6123C36CC}"/>
    <hyperlink ref="S5" location="'Bench SR (Rim) Sen 1'!$B$41" tooltip="Bench SR (Rim) Sen Division 4" display="D4" xr:uid="{E9C38D4B-02F8-4857-8F35-74CD719D4BEF}"/>
    <hyperlink ref="T5" location="'Bench SR (Rim) Sen 1'!$B$53" tooltip="Bench SR (Rim) Sen Division 5" display="D5" xr:uid="{6429E27A-02A7-4394-896B-703747E1D329}"/>
    <hyperlink ref="U5" location="'Bench SR (Rim) Sen 2'!$B$3" tooltip="Bench SR (Rim) Sen Division 6" display="D6" xr:uid="{E40B9499-6E64-476A-A8CE-C9742482B63D}"/>
    <hyperlink ref="O6" location="'Bench SR (Rim) Team 1'!A2" tooltip="Bench SR (Rim) Team" display="Bench SR (Rim) Team" xr:uid="{521B2725-F7AB-40E5-9F06-08710093647E}"/>
    <hyperlink ref="P6" location="'Bench SR (Rim) Team 1'!$A$3" tooltip="Bench SR (Rim) Team Division 1" display="D1" xr:uid="{70A44232-B103-435B-811A-8CEA520E97E2}"/>
    <hyperlink ref="Q6" location="'Bench SR (Rim) Team 1'!$A$29" tooltip="Bench SR (Rim) Team Division 2" display="D2" xr:uid="{7352D862-F4C4-4F62-A82A-56FC89A4ADED}"/>
    <hyperlink ref="R6" location="'Bench SR (Rim) Team 2'!$A$3" tooltip="Bench SR (Rim) Team Division 3" display="D3" xr:uid="{AFB1E6F2-BBD3-44F7-83AB-45C7565A4B9F}"/>
    <hyperlink ref="S6" location="'Bench SR (Rim) Team 2'!$A$29" tooltip="Bench SR (Rim) Team Division 4" display="D4" xr:uid="{9A4F5480-5343-4593-BCE7-FE77DF42DE8D}"/>
    <hyperlink ref="O7" location="'Gallery Rifle Any'!A2" tooltip="Gallery Rifle Any" display="Gallery Rifle Any" xr:uid="{00239D41-41F0-4743-8417-B3ADC2533946}"/>
    <hyperlink ref="P7" location="'Gallery Rifle Any'!$B$3" tooltip="Gallery Rifle Any Division 1" display="D1" xr:uid="{D0F1EC94-4D8F-44D6-A1D1-AEE3FFD5932C}"/>
    <hyperlink ref="Q7" location="'Gallery Rifle Any'!$L$3" tooltip="Gallery Rifle Any Division 2" display="D2" xr:uid="{CD4EDB3D-A4AA-4DE3-9B50-D998C5ACD215}"/>
    <hyperlink ref="R7" location="'Gallery Rifle Any'!$B$14" tooltip="Gallery Rifle Any Division 3" display="D3" xr:uid="{22D510AB-58C4-42E4-B876-503B1D5228F8}"/>
    <hyperlink ref="S7" location="'Gallery Rifle Any'!$L$14" tooltip="Gallery Rifle Any Division 4" display="D4" xr:uid="{3EB5264C-181B-4935-9331-03B09E57AB4E}"/>
    <hyperlink ref="T7" location="'Gallery Rifle Any'!$B$25" tooltip="Gallery Rifle Any Division 5" display="D5" xr:uid="{1087EDBC-DA96-4A6F-9D4E-1E70631E100B}"/>
    <hyperlink ref="U7" location="'Gallery Rifle Any'!$L$25" tooltip="Gallery Rifle Any Division 6" display="D6" xr:uid="{56DF1FCD-D970-4D5F-9479-7DB845A5BEC3}"/>
    <hyperlink ref="V7" location="'Gallery Rifle Any'!$B$36" tooltip="Gallery Rifle Any Division 7" display="D7" xr:uid="{497F8688-8E9D-4FA3-9D75-31F1D1CF6AC6}"/>
    <hyperlink ref="O8" location="'Gallery Rifle Any Sen'!A2" tooltip="Gallery Rifle Any Sen" display="Gallery Rifle Any Sen" xr:uid="{0050D02E-0B3D-4EEF-8334-46ED952F1D0C}"/>
    <hyperlink ref="P8" location="'Gallery Rifle Any Sen'!$B$3" tooltip="Gallery Rifle Any Sen Division 1" display="D1" xr:uid="{E28BC7CA-10B7-4949-AF95-C05797360DBA}"/>
    <hyperlink ref="Q8" location="'Gallery Rifle Any Sen'!$B$14" tooltip="Gallery Rifle Any Sen Division 2" display="D2" xr:uid="{1B8E44AA-C2A9-45C1-844C-62142510493E}"/>
    <hyperlink ref="R8" location="'Gallery Rifle Any Sen'!$B$24" tooltip="Gallery Rifle Any Sen Division 3" display="D3" xr:uid="{C7AD4182-7714-4948-9AFC-F399DCDED66D}"/>
    <hyperlink ref="O9" location="'Gallery Rifle Iron'!A2" tooltip="Gallery Rifle Iron" display="Gallery Rifle Iron" xr:uid="{0D8E20D5-0141-4E23-A3B0-758C794AEDD4}"/>
    <hyperlink ref="P9" location="'Gallery Rifle Iron'!$B$3" tooltip="Gallery Rifle Iron Division 1" display="D1" xr:uid="{4C74D5A3-CEE2-40B8-ADC4-5D6E1BA7242B}"/>
    <hyperlink ref="Q9" location="'Gallery Rifle Iron'!$L$3" tooltip="Gallery Rifle Iron Division 2" display="D2" xr:uid="{4B9AEDA6-057B-4C72-B0B1-C09058896C04}"/>
    <hyperlink ref="R9" location="'Gallery Rifle Iron'!$B$15" tooltip="Gallery Rifle Iron Division 3" display="D3" xr:uid="{1A49B2CF-B9AA-44FB-B386-D332F85ECE04}"/>
    <hyperlink ref="S9" location="'Gallery Rifle Iron'!$L$15" tooltip="Gallery Rifle Iron Division 4" display="D4" xr:uid="{79B62072-C736-4AFD-B9B7-8D32E6EF2014}"/>
    <hyperlink ref="T9" location="'Gallery Rifle Iron'!$B$27" tooltip="Gallery Rifle Iron Division 5" display="D5" xr:uid="{2339FEC2-1C7E-4800-9404-14AABAE2019E}"/>
    <hyperlink ref="U9" location="'Gallery Rifle Iron'!$L$27" tooltip="Gallery Rifle Iron Division 6" display="D6" xr:uid="{005B3F7A-BF21-4F4C-80BF-3EF9BD8E814B}"/>
    <hyperlink ref="V9" location="'Gallery Rifle Iron'!$B$38" tooltip="Gallery Rifle Iron Division 7" display="D7" xr:uid="{D27BBBCF-17BE-4DD2-8249-EFE052F167C0}"/>
    <hyperlink ref="W9" location="'Gallery Rifle Iron'!$L$38" tooltip="Gallery Rifle Iron Division 8" display="D8" xr:uid="{526EEF58-9926-492C-B64B-D88340DCADD5}"/>
    <hyperlink ref="O10" location="'Gallery Rifle Iron Sen'!A2" tooltip="Gallery Rifle Iron Sen" display="Gallery Rifle Iron Sen" xr:uid="{1B806747-015E-4913-91D0-B28CC1F64FEC}"/>
    <hyperlink ref="P10" location="'Gallery Rifle Iron Sen'!$B$3" tooltip="Gallery Rifle Iron Sen Division 1" display="D1" xr:uid="{1CF13347-98B7-4853-8FB2-EF09C0F043F1}"/>
    <hyperlink ref="Q10" location="'Gallery Rifle Iron Sen'!$B$13" tooltip="Gallery Rifle Iron Sen Division 2" display="D2" xr:uid="{EED26320-1FD8-4B78-BAD9-713D8920F261}"/>
    <hyperlink ref="R10" location="'Gallery Rifle Iron Sen'!$B$23" tooltip="Gallery Rifle Iron Sen Division 3" display="D3" xr:uid="{8D4FD495-DC34-4C26-8CE6-3F4444F92EA0}"/>
    <hyperlink ref="O11" location="'Long Barrelled Pistol'!A2" tooltip="Long Barrelled Pistol" display="Long Barrelled Pistol" xr:uid="{D73941E7-CB32-4097-BEBF-47C05764D7C0}"/>
    <hyperlink ref="P11" location="'Long Barrelled Pistol'!$B$3" tooltip="Long Barrelled Pistol Division 1" display="D1" xr:uid="{EF85832E-98C5-40D3-808B-DB7DE61244D1}"/>
    <hyperlink ref="Q11" location="'Long Barrelled Pistol'!$B$16" tooltip="Long Barrelled Pistol Division 2" display="D2" xr:uid="{0719661E-DF2C-4A28-9CCF-21895B113528}"/>
    <hyperlink ref="R11" location="'Long Barrelled Pistol'!$B$29" tooltip="Long Barrelled Pistol Division 3" display="D3" xr:uid="{886ED0C0-A041-40AA-90E9-8B1C1184A631}"/>
    <hyperlink ref="S11" location="'Long Barrelled Pistol'!$B$41" tooltip="Long Barrelled Pistol Division 4" display="D4" xr:uid="{5A103C2A-78E2-4053-8F3C-799E66E989FC}"/>
    <hyperlink ref="O12" location="'Long Barrelled Pistol Sen'!A2" tooltip="Long Barrelled Pistol Sen" display="Long Barrelled Pistol Sen" xr:uid="{709FD244-97AD-4216-B62A-D225E76416DE}"/>
    <hyperlink ref="P12" location="'Long Barrelled Pistol Sen'!$B$3" tooltip="Long Barrelled Pistol Sen Division 1" display="D1" xr:uid="{89E6EA87-C7C7-49E3-8EAD-0C96AC49B4BA}"/>
    <hyperlink ref="O13" location="'LR Rifle 50 Iron'!A2" tooltip="LR Rifle 50 Iron" display="LR Rifle 50 Iron" xr:uid="{470178EA-AD56-4018-BAC7-90352A6FCF84}"/>
    <hyperlink ref="P13" location="'LR Rifle 50 Iron'!$B$3" tooltip="LR Rifle 50 Iron Division 1" display="D1" xr:uid="{D88FCC01-6CC1-4DB4-8244-253E795FCF58}"/>
    <hyperlink ref="O14" location="'Muzzle-loading Nitro'!A2" tooltip="Muzzle-loading Nitro" display="Muzzle-loading Nitro" xr:uid="{34034763-8E42-46E8-B394-5EB12EFE0F0B}"/>
    <hyperlink ref="P14" location="'Muzzle-loading Nitro'!$B$3" tooltip="Muzzle-loading Nitro Division 1" display="D1" xr:uid="{50B7BC13-AFE4-441C-82E4-CCCDE5B0A4A4}"/>
    <hyperlink ref="O15" location="'Muzzle-loading Pistol'!A2" tooltip="Muzzle-loading Pistol" display="Muzzle-loading Pistol" xr:uid="{D424E638-DBF4-4334-B963-705C769475EC}"/>
    <hyperlink ref="P15" location="'Muzzle-loading Pistol'!$B$3" tooltip="Muzzle-loading Pistol Division 1" display="D1" xr:uid="{C94F8E34-D2E6-4A9E-9B4D-4836971CBFA9}"/>
    <hyperlink ref="O16" location="'Muzzle-loading Revolver'!A2" tooltip="Muzzle-loading Revolver" display="Muzzle-loading Revolver" xr:uid="{C7F72E43-9F62-4C5C-8293-BDF059521844}"/>
    <hyperlink ref="P16" location="'Muzzle-loading Revolver'!$B$3" tooltip="Muzzle-loading Revolver Division 1" display="D1" xr:uid="{A99C574A-0892-43D3-B758-054C404EDDA2}"/>
    <hyperlink ref="Q16" location="'Muzzle-loading Revolver'!$B$13" tooltip="Muzzle-loading Revolver Division 2" display="D2" xr:uid="{62777BFB-B33C-400F-9E9D-E4174DB207CC}"/>
    <hyperlink ref="O17" location="'Rapid Fire Air Pistol'!A2" tooltip="Rapid Fire Air Pistol" display="Rapid Fire Air Pistol" xr:uid="{666698A9-E68F-4FF6-B926-63121566DC53}"/>
    <hyperlink ref="P17" location="'Rapid Fire Air Pistol'!$B$3" tooltip="Rapid Fire Air Pistol Division 1" display="D1" xr:uid="{03AA73B2-D858-4B4F-AEBA-0EA27460760D}"/>
    <hyperlink ref="O18" location="'Rapid Fire Rifle'!A2" tooltip="Rapid Fire Rifle" display="Rapid Fire Rifle" xr:uid="{1BD3C26A-22E6-4F11-9606-A996124071C7}"/>
    <hyperlink ref="P18" location="'Rapid Fire Rifle'!$B$3" tooltip="Rapid Fire Rifle Division 1" display="D1" xr:uid="{5F9A5ED3-CAE4-427B-8C99-4329161F61C8}"/>
    <hyperlink ref="Q18" location="'Rapid Fire Rifle'!$B$15" tooltip="Rapid Fire Rifle Division 2" display="D2" xr:uid="{BB3DFC84-B07D-4E83-A781-AA3281B9D130}"/>
    <hyperlink ref="O19" location="'Short Range Rifle 1'!A2" tooltip="Short Range Rifle" display="Short Range Rifle" xr:uid="{523708F5-A07D-4F40-A68B-94F896754718}"/>
    <hyperlink ref="P19" location="'Short Range Rifle 1'!$B$3" tooltip="Short Range Rifle Division 1" display="D1" xr:uid="{78C374E5-FBAB-4082-83F5-317FD0BF7364}"/>
    <hyperlink ref="Q19" location="'Short Range Rifle 1'!$J$3" tooltip="Short Range Rifle Division 2" display="D2" xr:uid="{87891AAB-57E0-4A7F-AADE-B2209258AFCB}"/>
    <hyperlink ref="R19" location="'Short Range Rifle 1'!$B$15" tooltip="Short Range Rifle Division 3" display="D3" xr:uid="{DA270A06-A22D-41B7-9303-BA856B3E5B61}"/>
    <hyperlink ref="S19" location="'Short Range Rifle 1'!$J$15" tooltip="Short Range Rifle Division 4" display="D4" xr:uid="{1A50480C-53E7-468E-B707-A03B5AB616C7}"/>
    <hyperlink ref="T19" location="'Short Range Rifle 1'!$B$27" tooltip="Short Range Rifle Division 5" display="D5" xr:uid="{9C0BDFEE-BB9D-4D38-88D7-AB566B829D8E}"/>
    <hyperlink ref="U19" location="'Short Range Rifle 1'!$J$27" tooltip="Short Range Rifle Division 6" display="D6" xr:uid="{2778BADD-5F03-4442-973A-BC6CD105B635}"/>
    <hyperlink ref="V19" location="'Short Range Rifle 1'!$B$39" tooltip="Short Range Rifle Division 7" display="D7" xr:uid="{00E38DFC-9B3B-4B7C-8C30-E3E52C57785A}"/>
    <hyperlink ref="W19" location="'Short Range Rifle 1'!$J$39" tooltip="Short Range Rifle Division 8" display="D8" xr:uid="{358F372A-8BD0-4B4C-8C82-9AE3924DC33B}"/>
    <hyperlink ref="X19" location="'Short Range Rifle 1'!$B$51" tooltip="Short Range Rifle Division 9" display="D9" xr:uid="{13E05319-503F-43A0-BFC0-492E18FF2841}"/>
    <hyperlink ref="Y19" location="'Short Range Rifle 1'!$J$51" tooltip="Short Range Rifle Division 10" display="D10" xr:uid="{7A8F5ECF-BE69-4AB8-8156-C46915E3DEB5}"/>
    <hyperlink ref="P20" location="'Short Range Rifle 2'!$B$3" tooltip="Short Range Rifle Division 11" display="D11" xr:uid="{D72CD223-7DF4-4B97-8CD6-0BDBD55390F9}"/>
    <hyperlink ref="Q20" location="'Short Range Rifle 2'!$J$3" tooltip="Short Range Rifle Division 12" display="D12" xr:uid="{36FCB551-CD78-458F-9A2E-0C9D8115815F}"/>
    <hyperlink ref="R20" location="'Short Range Rifle 2'!$B$15" tooltip="Short Range Rifle Division 13" display="D13" xr:uid="{ED25E398-9270-43A6-8C8D-19F82E62E113}"/>
    <hyperlink ref="S20" location="'Short Range Rifle 2'!$J$15" tooltip="Short Range Rifle Division 14" display="D14" xr:uid="{C5A32A7A-A5FB-4D1C-B33C-6F8C3464629D}"/>
    <hyperlink ref="O21" location="'Short Range Rifle Jun'!A2" tooltip="Short Range Rifle Jun" display="Short Range Rifle Jun" xr:uid="{E39012C4-F9A7-40A2-AB9C-B5E774C16BB8}"/>
    <hyperlink ref="P21" location="'Short Range Rifle Jun'!$B$3" tooltip="Short Range Rifle Jun Division 1" display="D1" xr:uid="{475162F2-489A-40A5-AFA3-2A338A648823}"/>
    <hyperlink ref="O22" location="'Short Range Rifle Sen'!A2" tooltip="Short Range Rifle Sen" display="Short Range Rifle Sen" xr:uid="{5DEBBD78-71F8-40BF-8002-E08A6F706086}"/>
    <hyperlink ref="P22" location="'Short Range Rifle Sen'!$B$3" tooltip="Short Range Rifle Sen Division 1" display="D1" xr:uid="{E3BAA5CB-8DFB-4287-B89E-D7CB835C694B}"/>
    <hyperlink ref="Q22" location="'Short Range Rifle Sen'!$B$15" tooltip="Short Range Rifle Sen Division 2" display="D2" xr:uid="{120A19D5-A813-46AF-AD16-992CF0D53980}"/>
    <hyperlink ref="O23" location="'Short Range Rifle Team 1'!A2" tooltip="Short Range Rifle Team" display="Short Range Rifle Team" xr:uid="{464C6913-6181-4006-843D-D266CF202E87}"/>
    <hyperlink ref="P23" location="'Short Range Rifle Team 1'!$A$3" tooltip="Short Range Rifle Team Division 1" display="D1" xr:uid="{D12770F6-4D75-48D4-B12B-16D03E06B57A}"/>
    <hyperlink ref="Q23" location="'Short Range Rifle Team 1'!$A$29" tooltip="Short Range Rifle Team Division 2" display="D2" xr:uid="{C65FDD61-2FB6-4FE6-99D4-B74970AA275B}"/>
    <hyperlink ref="R23" location="'Short Range Rifle Team 2'!$A$3" tooltip="Short Range Rifle Team Division 3" display="D3" xr:uid="{E3BAFC30-5ECC-4231-9BA6-8DD3ADA811B8}"/>
    <hyperlink ref="S23" location="'Short Range Rifle Team 2'!$A$29" tooltip="Short Range Rifle Team Division 4" display="D4" xr:uid="{A9393297-D717-4C46-950A-E44D345608C7}"/>
    <hyperlink ref="O24" location="'Sport Rifle 1'!A2" tooltip="Sport Rifle" display="Sport Rifle" xr:uid="{248DFA0D-E820-4196-8D53-27D15BA19B6E}"/>
    <hyperlink ref="P24" location="'Sport Rifle 1'!$B$3" tooltip="Sport Rifle Division 1" display="D1" xr:uid="{9FAD7C81-864A-413F-9461-45907FBC4870}"/>
    <hyperlink ref="Q24" location="'Sport Rifle 1'!$J$3" tooltip="Sport Rifle Division 2" display="D2" xr:uid="{F217810E-4184-4BAA-859F-64A612127C6A}"/>
    <hyperlink ref="R24" location="'Sport Rifle 1'!$B$15" tooltip="Sport Rifle Division 3" display="D3" xr:uid="{C83F26C1-7AE0-4074-B587-9BB815A2D44C}"/>
    <hyperlink ref="S24" location="'Sport Rifle 1'!$J$15" tooltip="Sport Rifle Division 4" display="D4" xr:uid="{1B915E50-94DF-425A-8D68-CA89A11890D7}"/>
    <hyperlink ref="T24" location="'Sport Rifle 1'!$B$27" tooltip="Sport Rifle Division 5" display="D5" xr:uid="{C35DE657-07F7-450F-A845-8A106F4B23E2}"/>
    <hyperlink ref="U24" location="'Sport Rifle 1'!$J$27" tooltip="Sport Rifle Division 6" display="D6" xr:uid="{EE737E51-53C7-4929-919D-FA2E2973D79E}"/>
    <hyperlink ref="V24" location="'Sport Rifle 1'!$B$39" tooltip="Sport Rifle Division 7" display="D7" xr:uid="{0B7669B0-9FF9-495F-B6A0-133A742121AB}"/>
    <hyperlink ref="W24" location="'Sport Rifle 1'!$J$39" tooltip="Sport Rifle Division 8" display="D8" xr:uid="{CE3A1F84-F9D7-46F9-B8F4-A4D1A5F049EC}"/>
    <hyperlink ref="X24" location="'Sport Rifle 1'!$B$51" tooltip="Sport Rifle Division 9" display="D9" xr:uid="{EDA637FD-D4D7-4623-A7E0-49B90B0A0201}"/>
    <hyperlink ref="Y24" location="'Sport Rifle 1'!$J$51" tooltip="Sport Rifle Division 10" display="D10" xr:uid="{6191A47C-C0F7-4E4C-ABDA-276D92DF39D1}"/>
    <hyperlink ref="P25" location="'Sport Rifle 2'!$B$3" tooltip="Sport Rifle Division 11" display="D11" xr:uid="{236FA1D1-093A-4640-B0F4-A2E7262763A7}"/>
    <hyperlink ref="Q25" location="'Sport Rifle 2'!$J$3" tooltip="Sport Rifle Division 12" display="D12" xr:uid="{7BEF00D2-6538-45BE-83C0-6314472B94E5}"/>
    <hyperlink ref="R25" location="'Sport Rifle 2'!$B$15" tooltip="Sport Rifle Division 13" display="D13" xr:uid="{6A9BA79F-A631-4016-A6C8-B0DCAED638DA}"/>
    <hyperlink ref="S25" location="'Sport Rifle 2'!$J$15" tooltip="Sport Rifle Division 14" display="D14" xr:uid="{0AC4D81C-A866-44B4-B1FF-9E1DD55BDCAC}"/>
    <hyperlink ref="T25" location="'Sport Rifle 2'!$B$27" tooltip="Sport Rifle Division 15" display="D15" xr:uid="{57CE7F72-D4A1-4D9E-A3B6-14E7A3065996}"/>
    <hyperlink ref="U25" location="'Sport Rifle 2'!$J$27" tooltip="Sport Rifle Division 16" display="D16" xr:uid="{AA9E9ED3-286D-4635-93F0-5E7E53D929BD}"/>
    <hyperlink ref="V25" location="'Sport Rifle 2'!$B$38" tooltip="Sport Rifle Division 17" display="D17" xr:uid="{4C270201-D584-4777-8649-19D21CC86035}"/>
    <hyperlink ref="W25" location="'Sport Rifle 2'!$J$38" tooltip="Sport Rifle Division 18" display="D18" xr:uid="{D5E15756-EBE5-4F5F-85D7-5B946A7182B3}"/>
    <hyperlink ref="O26" location="'Sport Rifle Sen'!A2" tooltip="Sport Rifle Sen" display="Sport Rifle Sen" xr:uid="{4D7125A2-BB0F-4EC2-8FC0-38664B7CF7FF}"/>
    <hyperlink ref="P26" location="'Sport Rifle Sen'!$B$3" tooltip="Sport Rifle Sen Division 1" display="D1" xr:uid="{E62D213B-57AF-4183-9BCF-7CEC02E251ED}"/>
    <hyperlink ref="Q26" location="'Sport Rifle Sen'!$B$14" tooltip="Sport Rifle Sen Division 2" display="D2" xr:uid="{9ED5BCE8-CF88-42B7-A1E2-41A13283F7A6}"/>
    <hyperlink ref="R26" location="'Sport Rifle Sen'!$B$25" tooltip="Sport Rifle Sen Division 3" display="D3" xr:uid="{012F863B-715B-4F9C-B995-291A9024528E}"/>
    <hyperlink ref="S26" location="'Sport Rifle Sen'!$B$36" tooltip="Sport Rifle Sen Division 4" display="D4" xr:uid="{CB4C6454-EBD6-4C87-B4A3-8EB5BD782AF4}"/>
    <hyperlink ref="T26" location="'Sport Rifle Sen'!$B$47" tooltip="Sport Rifle Sen Division 5" display="D5" xr:uid="{F842592D-3273-400C-8521-65077E629B94}"/>
    <hyperlink ref="O27" location="'Sport Rifle Team 1'!A2" tooltip="Sport Rifle Team" display="Sport Rifle Team" xr:uid="{38B37F8A-396D-4C55-9253-48298614E2A8}"/>
    <hyperlink ref="P27" location="'Sport Rifle Team 1'!$A$3" tooltip="Sport Rifle Team Division 1" display="D1" xr:uid="{4F8BF738-B3B0-4DD7-ADEE-5967C6EA418F}"/>
    <hyperlink ref="Q27" location="'Sport Rifle Team 1'!$A$29" tooltip="Sport Rifle Team Division 2" display="D2" xr:uid="{FFE456C4-C5F7-4BFE-A77B-7217C970D3AC}"/>
    <hyperlink ref="R27" location="'Sport Rifle Team 2'!$A$3" tooltip="Sport Rifle Team Division 3" display="D3" xr:uid="{64CCE0DA-1559-47D4-83E0-E0EE719A7C4D}"/>
    <hyperlink ref="O28" location="'SR Standard Pistol'!A2" tooltip="SR Standard Pistol" display="SR Standard Pistol" xr:uid="{22A451C6-F653-4839-ACC3-A7F90F89C830}"/>
    <hyperlink ref="P28" location="'SR Standard Pistol'!$B$3" tooltip="SR Standard Pistol Division 1" display="D1" xr:uid="{F704A1B7-5736-43D6-A722-2C3C600751C2}"/>
    <hyperlink ref="Q28" location="'SR Standard Pistol'!$B$13" tooltip="SR Standard Pistol Division 2" display="D2" xr:uid="{A7A344F9-7572-473B-8665-CE58D72C6B5E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953B-8639-4AEA-A5C4-272CBBA27EB0}">
  <sheetPr codeName="Sheet10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350</v>
      </c>
    </row>
    <row r="3" spans="1:25" ht="15.75" customHeight="1" x14ac:dyDescent="0.3">
      <c r="A3" s="7"/>
      <c r="B3" s="8" t="s">
        <v>4</v>
      </c>
      <c r="C3" s="4" t="s">
        <v>224</v>
      </c>
      <c r="E3" s="9" t="s">
        <v>398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2</v>
      </c>
      <c r="B5" s="52" t="s">
        <v>364</v>
      </c>
      <c r="C5" s="52" t="s">
        <v>35</v>
      </c>
      <c r="D5" s="52">
        <v>188</v>
      </c>
      <c r="E5" s="16">
        <v>11</v>
      </c>
      <c r="F5" s="52">
        <v>908</v>
      </c>
      <c r="G5" s="53">
        <v>50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54" t="s">
        <v>365</v>
      </c>
      <c r="C6" s="54" t="s">
        <v>21</v>
      </c>
      <c r="D6" s="54">
        <v>181</v>
      </c>
      <c r="E6" s="20">
        <v>10</v>
      </c>
      <c r="F6" s="54">
        <v>894</v>
      </c>
      <c r="G6" s="55">
        <v>49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54" t="s">
        <v>358</v>
      </c>
      <c r="C7" s="54" t="s">
        <v>33</v>
      </c>
      <c r="D7" s="54">
        <v>158</v>
      </c>
      <c r="E7" s="20">
        <v>6</v>
      </c>
      <c r="F7" s="54">
        <v>896</v>
      </c>
      <c r="G7" s="55">
        <v>47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4</v>
      </c>
      <c r="B8" s="54" t="s">
        <v>360</v>
      </c>
      <c r="C8" s="54" t="s">
        <v>134</v>
      </c>
      <c r="D8" s="54">
        <v>171</v>
      </c>
      <c r="E8" s="20">
        <v>8</v>
      </c>
      <c r="F8" s="54">
        <v>849</v>
      </c>
      <c r="G8" s="55">
        <v>40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6">
        <v>6</v>
      </c>
      <c r="B9" s="54" t="s">
        <v>375</v>
      </c>
      <c r="C9" s="54" t="s">
        <v>30</v>
      </c>
      <c r="D9" s="54">
        <v>174</v>
      </c>
      <c r="E9" s="20">
        <v>9</v>
      </c>
      <c r="F9" s="54">
        <v>836</v>
      </c>
      <c r="G9" s="55">
        <v>34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54" t="s">
        <v>382</v>
      </c>
      <c r="C10" s="54" t="s">
        <v>35</v>
      </c>
      <c r="D10" s="54">
        <v>162</v>
      </c>
      <c r="E10" s="20">
        <v>7</v>
      </c>
      <c r="F10" s="54">
        <v>826</v>
      </c>
      <c r="G10" s="55">
        <v>34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1</v>
      </c>
      <c r="B11" s="20" t="s">
        <v>383</v>
      </c>
      <c r="C11" s="20" t="s">
        <v>30</v>
      </c>
      <c r="D11" s="20">
        <v>144</v>
      </c>
      <c r="E11" s="20">
        <v>4</v>
      </c>
      <c r="F11" s="22">
        <v>770</v>
      </c>
      <c r="G11" s="23">
        <v>24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6">
        <v>8</v>
      </c>
      <c r="B12" s="54" t="s">
        <v>384</v>
      </c>
      <c r="C12" s="54" t="s">
        <v>71</v>
      </c>
      <c r="D12" s="54">
        <v>145</v>
      </c>
      <c r="E12" s="20">
        <v>5</v>
      </c>
      <c r="F12" s="54">
        <v>745</v>
      </c>
      <c r="G12" s="55">
        <v>21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7</v>
      </c>
      <c r="B13" s="54" t="s">
        <v>390</v>
      </c>
      <c r="C13" s="54" t="s">
        <v>21</v>
      </c>
      <c r="D13" s="54">
        <v>139</v>
      </c>
      <c r="E13" s="20">
        <v>2</v>
      </c>
      <c r="F13" s="54">
        <v>675</v>
      </c>
      <c r="G13" s="55">
        <v>13</v>
      </c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8">
        <v>11</v>
      </c>
      <c r="B14" s="54" t="s">
        <v>386</v>
      </c>
      <c r="C14" s="54" t="s">
        <v>21</v>
      </c>
      <c r="D14" s="54">
        <v>143</v>
      </c>
      <c r="E14" s="20">
        <v>3</v>
      </c>
      <c r="F14" s="54">
        <v>672</v>
      </c>
      <c r="G14" s="55">
        <v>13</v>
      </c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9">
        <v>10</v>
      </c>
      <c r="B15" s="57" t="s">
        <v>396</v>
      </c>
      <c r="C15" s="57" t="s">
        <v>37</v>
      </c>
      <c r="D15" s="57">
        <v>121</v>
      </c>
      <c r="E15" s="27">
        <v>1</v>
      </c>
      <c r="F15" s="57">
        <v>121</v>
      </c>
      <c r="G15" s="58">
        <v>1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266</v>
      </c>
      <c r="F17" s="38" t="s">
        <v>168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4" t="s">
        <v>169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C2404784-E368-4931-BB8B-18F2436071D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0B62-F8A2-4CDB-AB50-629C9AFAA62E}">
  <sheetPr codeName="Sheet11"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350</v>
      </c>
    </row>
    <row r="3" spans="1:25" ht="15.75" customHeight="1" x14ac:dyDescent="0.3">
      <c r="A3" s="7"/>
      <c r="B3" s="8" t="s">
        <v>4</v>
      </c>
      <c r="C3" s="4" t="s">
        <v>399</v>
      </c>
      <c r="E3" s="9" t="s">
        <v>400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2</v>
      </c>
      <c r="B5" s="52" t="s">
        <v>353</v>
      </c>
      <c r="C5" s="52" t="s">
        <v>35</v>
      </c>
      <c r="D5" s="52">
        <v>189</v>
      </c>
      <c r="E5" s="16">
        <v>8</v>
      </c>
      <c r="F5" s="52">
        <v>951</v>
      </c>
      <c r="G5" s="53">
        <v>39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6">
        <v>8</v>
      </c>
      <c r="B6" s="54" t="s">
        <v>355</v>
      </c>
      <c r="C6" s="54" t="s">
        <v>25</v>
      </c>
      <c r="D6" s="54">
        <v>184</v>
      </c>
      <c r="E6" s="20">
        <v>7</v>
      </c>
      <c r="F6" s="54">
        <v>944</v>
      </c>
      <c r="G6" s="55">
        <v>36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54" t="s">
        <v>217</v>
      </c>
      <c r="C7" s="54" t="s">
        <v>132</v>
      </c>
      <c r="D7" s="54">
        <v>160</v>
      </c>
      <c r="E7" s="20">
        <v>6</v>
      </c>
      <c r="F7" s="54">
        <v>754</v>
      </c>
      <c r="G7" s="55">
        <v>25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4</v>
      </c>
      <c r="B8" s="54" t="s">
        <v>108</v>
      </c>
      <c r="C8" s="54" t="s">
        <v>21</v>
      </c>
      <c r="D8" s="54">
        <v>151</v>
      </c>
      <c r="E8" s="20">
        <v>4</v>
      </c>
      <c r="F8" s="54">
        <v>747</v>
      </c>
      <c r="G8" s="55">
        <v>24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20" t="s">
        <v>154</v>
      </c>
      <c r="C9" s="20" t="s">
        <v>37</v>
      </c>
      <c r="D9" s="20">
        <v>159</v>
      </c>
      <c r="E9" s="20">
        <v>5</v>
      </c>
      <c r="F9" s="22">
        <v>727</v>
      </c>
      <c r="G9" s="23">
        <v>22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54" t="s">
        <v>389</v>
      </c>
      <c r="C10" s="54" t="s">
        <v>134</v>
      </c>
      <c r="D10" s="54">
        <v>133</v>
      </c>
      <c r="E10" s="20">
        <v>2</v>
      </c>
      <c r="F10" s="54">
        <v>690</v>
      </c>
      <c r="G10" s="55">
        <v>18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54" t="s">
        <v>232</v>
      </c>
      <c r="C11" s="54" t="s">
        <v>21</v>
      </c>
      <c r="D11" s="54">
        <v>146</v>
      </c>
      <c r="E11" s="20">
        <v>3</v>
      </c>
      <c r="F11" s="54">
        <v>605</v>
      </c>
      <c r="G11" s="55">
        <v>9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9">
        <v>6</v>
      </c>
      <c r="B12" s="57" t="s">
        <v>165</v>
      </c>
      <c r="C12" s="57" t="s">
        <v>37</v>
      </c>
      <c r="D12" s="57">
        <v>125</v>
      </c>
      <c r="E12" s="27">
        <v>1</v>
      </c>
      <c r="F12" s="57">
        <v>602</v>
      </c>
      <c r="G12" s="58">
        <v>8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4" t="s">
        <v>266</v>
      </c>
      <c r="F14" s="38" t="s">
        <v>168</v>
      </c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4" t="s">
        <v>169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0F67FD1E-813D-4E26-8CFE-22889ED6507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636D1-F9B8-4C01-97B3-ECCB04F97CB0}">
  <sheetPr codeName="Sheet12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401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350</v>
      </c>
    </row>
    <row r="3" spans="1:25" ht="15.75" customHeight="1" x14ac:dyDescent="0.3">
      <c r="A3" s="7"/>
      <c r="B3" s="8" t="s">
        <v>4</v>
      </c>
      <c r="C3" s="9" t="s">
        <v>402</v>
      </c>
      <c r="D3" s="9"/>
      <c r="E3" s="9" t="s">
        <v>403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97" t="s">
        <v>108</v>
      </c>
      <c r="C5" s="16" t="s">
        <v>21</v>
      </c>
      <c r="D5" s="16">
        <v>190</v>
      </c>
      <c r="E5" s="16">
        <v>9</v>
      </c>
      <c r="F5" s="16">
        <v>957</v>
      </c>
      <c r="G5" s="17">
        <v>42</v>
      </c>
      <c r="I5" s="4"/>
    </row>
    <row r="6" spans="1:25" ht="15.75" customHeight="1" x14ac:dyDescent="0.3">
      <c r="A6" s="18">
        <v>8</v>
      </c>
      <c r="B6" s="20" t="s">
        <v>404</v>
      </c>
      <c r="C6" s="20" t="s">
        <v>39</v>
      </c>
      <c r="D6" s="20">
        <v>189</v>
      </c>
      <c r="E6" s="21">
        <v>8</v>
      </c>
      <c r="F6" s="20">
        <v>943</v>
      </c>
      <c r="G6" s="24">
        <v>37</v>
      </c>
      <c r="I6" s="4"/>
    </row>
    <row r="7" spans="1:25" ht="15.75" customHeight="1" x14ac:dyDescent="0.3">
      <c r="A7" s="18">
        <v>4</v>
      </c>
      <c r="B7" s="20" t="s">
        <v>405</v>
      </c>
      <c r="C7" s="20" t="s">
        <v>21</v>
      </c>
      <c r="D7" s="20">
        <v>182</v>
      </c>
      <c r="E7" s="21">
        <v>6</v>
      </c>
      <c r="F7" s="20">
        <v>941</v>
      </c>
      <c r="G7" s="24">
        <v>35</v>
      </c>
      <c r="J7" s="95"/>
    </row>
    <row r="8" spans="1:25" ht="15.75" customHeight="1" x14ac:dyDescent="0.3">
      <c r="A8" s="18">
        <v>3</v>
      </c>
      <c r="B8" s="20" t="s">
        <v>406</v>
      </c>
      <c r="C8" s="20" t="s">
        <v>21</v>
      </c>
      <c r="D8" s="20">
        <v>178</v>
      </c>
      <c r="E8" s="21">
        <v>4</v>
      </c>
      <c r="F8" s="20">
        <v>931</v>
      </c>
      <c r="G8" s="24">
        <v>33</v>
      </c>
    </row>
    <row r="9" spans="1:25" ht="15.75" customHeight="1" x14ac:dyDescent="0.3">
      <c r="A9" s="18">
        <v>7</v>
      </c>
      <c r="B9" s="20" t="s">
        <v>407</v>
      </c>
      <c r="C9" s="20" t="s">
        <v>21</v>
      </c>
      <c r="D9" s="20">
        <v>182</v>
      </c>
      <c r="E9" s="21">
        <v>6</v>
      </c>
      <c r="F9" s="20">
        <v>895</v>
      </c>
      <c r="G9" s="24">
        <v>25</v>
      </c>
      <c r="I9" s="4"/>
    </row>
    <row r="10" spans="1:25" ht="15.75" customHeight="1" x14ac:dyDescent="0.3">
      <c r="A10" s="18">
        <v>6</v>
      </c>
      <c r="B10" s="20" t="s">
        <v>366</v>
      </c>
      <c r="C10" s="20" t="s">
        <v>21</v>
      </c>
      <c r="D10" s="20">
        <v>188</v>
      </c>
      <c r="E10" s="21">
        <v>7</v>
      </c>
      <c r="F10" s="20">
        <v>897</v>
      </c>
      <c r="G10" s="24">
        <v>23</v>
      </c>
      <c r="I10" s="4"/>
    </row>
    <row r="11" spans="1:25" ht="15.75" customHeight="1" x14ac:dyDescent="0.3">
      <c r="A11" s="18">
        <v>5</v>
      </c>
      <c r="B11" s="20" t="s">
        <v>408</v>
      </c>
      <c r="C11" s="20" t="s">
        <v>132</v>
      </c>
      <c r="D11" s="20">
        <v>173</v>
      </c>
      <c r="E11" s="21">
        <v>3</v>
      </c>
      <c r="F11" s="20">
        <v>866</v>
      </c>
      <c r="G11" s="24">
        <v>17</v>
      </c>
      <c r="I11" s="4"/>
    </row>
    <row r="12" spans="1:25" ht="15.75" customHeight="1" x14ac:dyDescent="0.3">
      <c r="A12" s="18">
        <v>1</v>
      </c>
      <c r="B12" s="20" t="s">
        <v>409</v>
      </c>
      <c r="C12" s="20" t="s">
        <v>30</v>
      </c>
      <c r="D12" s="20" t="s">
        <v>247</v>
      </c>
      <c r="E12" s="21">
        <v>0</v>
      </c>
      <c r="F12" s="22">
        <v>0</v>
      </c>
      <c r="G12" s="23">
        <v>0</v>
      </c>
      <c r="I12" s="4"/>
    </row>
    <row r="13" spans="1:25" ht="15.75" customHeight="1" x14ac:dyDescent="0.3">
      <c r="A13" s="26">
        <v>9</v>
      </c>
      <c r="B13" s="27" t="s">
        <v>410</v>
      </c>
      <c r="C13" s="27" t="s">
        <v>21</v>
      </c>
      <c r="D13" s="27" t="s">
        <v>247</v>
      </c>
      <c r="E13" s="28">
        <v>0</v>
      </c>
      <c r="F13" s="27">
        <v>0</v>
      </c>
      <c r="G13" s="29">
        <v>0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174</v>
      </c>
      <c r="D15" s="9"/>
      <c r="E15" s="9" t="s">
        <v>411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7</v>
      </c>
      <c r="B17" s="16" t="s">
        <v>412</v>
      </c>
      <c r="C17" s="16" t="s">
        <v>23</v>
      </c>
      <c r="D17" s="16">
        <v>180</v>
      </c>
      <c r="E17" s="16">
        <v>9</v>
      </c>
      <c r="F17" s="16">
        <v>904</v>
      </c>
      <c r="G17" s="17">
        <v>42</v>
      </c>
    </row>
    <row r="18" spans="1:7" ht="15.75" customHeight="1" x14ac:dyDescent="0.3">
      <c r="A18" s="18">
        <v>2</v>
      </c>
      <c r="B18" s="20" t="s">
        <v>413</v>
      </c>
      <c r="C18" s="20" t="s">
        <v>21</v>
      </c>
      <c r="D18" s="20">
        <v>174</v>
      </c>
      <c r="E18" s="21">
        <v>7</v>
      </c>
      <c r="F18" s="20">
        <v>873</v>
      </c>
      <c r="G18" s="24">
        <v>36</v>
      </c>
    </row>
    <row r="19" spans="1:7" ht="15.75" customHeight="1" x14ac:dyDescent="0.3">
      <c r="A19" s="18">
        <v>4</v>
      </c>
      <c r="B19" s="20" t="s">
        <v>318</v>
      </c>
      <c r="C19" s="20" t="s">
        <v>319</v>
      </c>
      <c r="D19" s="20">
        <v>171</v>
      </c>
      <c r="E19" s="21">
        <v>6</v>
      </c>
      <c r="F19" s="20">
        <v>871</v>
      </c>
      <c r="G19" s="24">
        <v>35</v>
      </c>
    </row>
    <row r="20" spans="1:7" ht="15.75" customHeight="1" x14ac:dyDescent="0.3">
      <c r="A20" s="18">
        <v>6</v>
      </c>
      <c r="B20" s="20" t="s">
        <v>218</v>
      </c>
      <c r="C20" s="20" t="s">
        <v>21</v>
      </c>
      <c r="D20" s="20">
        <v>165</v>
      </c>
      <c r="E20" s="21">
        <v>5</v>
      </c>
      <c r="F20" s="20">
        <v>849</v>
      </c>
      <c r="G20" s="24">
        <v>31</v>
      </c>
    </row>
    <row r="21" spans="1:7" ht="15.75" customHeight="1" x14ac:dyDescent="0.3">
      <c r="A21" s="18">
        <v>5</v>
      </c>
      <c r="B21" s="20" t="s">
        <v>414</v>
      </c>
      <c r="C21" s="20" t="s">
        <v>37</v>
      </c>
      <c r="D21" s="20">
        <v>175</v>
      </c>
      <c r="E21" s="21">
        <v>8</v>
      </c>
      <c r="F21" s="20">
        <v>828</v>
      </c>
      <c r="G21" s="24">
        <v>27</v>
      </c>
    </row>
    <row r="22" spans="1:7" ht="15.75" customHeight="1" x14ac:dyDescent="0.3">
      <c r="A22" s="18">
        <v>3</v>
      </c>
      <c r="B22" s="20" t="s">
        <v>342</v>
      </c>
      <c r="C22" s="20" t="s">
        <v>30</v>
      </c>
      <c r="D22" s="20">
        <v>160</v>
      </c>
      <c r="E22" s="21">
        <v>4</v>
      </c>
      <c r="F22" s="20">
        <v>759</v>
      </c>
      <c r="G22" s="24">
        <v>18</v>
      </c>
    </row>
    <row r="23" spans="1:7" ht="15.75" customHeight="1" x14ac:dyDescent="0.3">
      <c r="A23" s="18">
        <v>1</v>
      </c>
      <c r="B23" s="20" t="s">
        <v>335</v>
      </c>
      <c r="C23" s="20" t="s">
        <v>259</v>
      </c>
      <c r="D23" s="20">
        <v>138</v>
      </c>
      <c r="E23" s="21">
        <v>3</v>
      </c>
      <c r="F23" s="22">
        <v>745</v>
      </c>
      <c r="G23" s="23">
        <v>16</v>
      </c>
    </row>
    <row r="24" spans="1:7" ht="15.75" customHeight="1" x14ac:dyDescent="0.3">
      <c r="A24" s="18">
        <v>9</v>
      </c>
      <c r="B24" s="20" t="s">
        <v>182</v>
      </c>
      <c r="C24" s="20" t="s">
        <v>125</v>
      </c>
      <c r="D24" s="20">
        <v>119</v>
      </c>
      <c r="E24" s="21">
        <v>2</v>
      </c>
      <c r="F24" s="20">
        <v>716</v>
      </c>
      <c r="G24" s="24">
        <v>15</v>
      </c>
    </row>
    <row r="25" spans="1:7" ht="15.75" customHeight="1" x14ac:dyDescent="0.3">
      <c r="A25" s="26">
        <v>8</v>
      </c>
      <c r="B25" s="27" t="s">
        <v>415</v>
      </c>
      <c r="C25" s="27" t="s">
        <v>319</v>
      </c>
      <c r="D25" s="27" t="s">
        <v>43</v>
      </c>
      <c r="E25" s="28">
        <v>0</v>
      </c>
      <c r="F25" s="27">
        <v>0</v>
      </c>
      <c r="G25" s="29">
        <v>0</v>
      </c>
    </row>
    <row r="26" spans="1:7" ht="15.75" customHeight="1" x14ac:dyDescent="0.3"/>
    <row r="27" spans="1:7" ht="15.75" customHeight="1" x14ac:dyDescent="0.3">
      <c r="B27" s="4" t="s">
        <v>397</v>
      </c>
      <c r="F27" s="38" t="s">
        <v>168</v>
      </c>
    </row>
    <row r="28" spans="1:7" ht="15.75" customHeight="1" x14ac:dyDescent="0.3">
      <c r="B28" s="4" t="s">
        <v>169</v>
      </c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F6A3AEF3-5494-4C12-AB71-ADBAC7DD5FF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6D95A-D558-4F03-9D73-CCB3075C683C}">
  <sheetPr codeName="Sheet13"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417</v>
      </c>
    </row>
    <row r="3" spans="1:25" ht="15.75" customHeight="1" x14ac:dyDescent="0.3">
      <c r="A3" s="7"/>
      <c r="B3" s="8" t="s">
        <v>4</v>
      </c>
      <c r="C3" s="9" t="s">
        <v>418</v>
      </c>
      <c r="D3" s="9"/>
      <c r="E3" s="9" t="s">
        <v>419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2</v>
      </c>
      <c r="B5" s="31" t="s">
        <v>420</v>
      </c>
      <c r="C5" s="31" t="s">
        <v>134</v>
      </c>
      <c r="D5" s="16">
        <v>92</v>
      </c>
      <c r="E5" s="16">
        <v>89</v>
      </c>
      <c r="F5" s="16">
        <f t="shared" ref="F5:F13" si="0">SUM(D5:E5)</f>
        <v>181</v>
      </c>
      <c r="G5" s="16">
        <v>7</v>
      </c>
      <c r="H5" s="16">
        <v>909</v>
      </c>
      <c r="I5" s="17">
        <v>39</v>
      </c>
      <c r="K5" s="4"/>
      <c r="V5" s="30"/>
      <c r="W5" s="30"/>
    </row>
    <row r="6" spans="1:25" ht="15.75" customHeight="1" x14ac:dyDescent="0.3">
      <c r="A6" s="18">
        <v>5</v>
      </c>
      <c r="B6" s="20" t="s">
        <v>421</v>
      </c>
      <c r="C6" s="20" t="s">
        <v>95</v>
      </c>
      <c r="D6" s="20">
        <v>97</v>
      </c>
      <c r="E6" s="20">
        <v>91</v>
      </c>
      <c r="F6" s="20">
        <f t="shared" si="0"/>
        <v>188</v>
      </c>
      <c r="G6" s="21">
        <v>8</v>
      </c>
      <c r="H6" s="20">
        <v>886</v>
      </c>
      <c r="I6" s="24">
        <v>36</v>
      </c>
      <c r="K6" s="4"/>
    </row>
    <row r="7" spans="1:25" ht="15.75" customHeight="1" x14ac:dyDescent="0.3">
      <c r="A7" s="18">
        <v>6</v>
      </c>
      <c r="B7" s="20" t="s">
        <v>422</v>
      </c>
      <c r="C7" s="20" t="s">
        <v>259</v>
      </c>
      <c r="D7" s="20">
        <v>97</v>
      </c>
      <c r="E7" s="20">
        <v>96</v>
      </c>
      <c r="F7" s="20">
        <f t="shared" si="0"/>
        <v>193</v>
      </c>
      <c r="G7" s="21">
        <v>9</v>
      </c>
      <c r="H7" s="20">
        <v>872</v>
      </c>
      <c r="I7" s="24">
        <v>35</v>
      </c>
      <c r="J7" s="95"/>
      <c r="K7" s="4"/>
      <c r="V7" s="30"/>
      <c r="W7" s="30"/>
    </row>
    <row r="8" spans="1:25" ht="15.75" customHeight="1" x14ac:dyDescent="0.3">
      <c r="A8" s="18">
        <v>8</v>
      </c>
      <c r="B8" s="20" t="s">
        <v>423</v>
      </c>
      <c r="C8" s="20" t="s">
        <v>100</v>
      </c>
      <c r="D8" s="20">
        <v>83</v>
      </c>
      <c r="E8" s="20">
        <v>92</v>
      </c>
      <c r="F8" s="20">
        <f t="shared" si="0"/>
        <v>175</v>
      </c>
      <c r="G8" s="21">
        <v>6</v>
      </c>
      <c r="H8" s="20">
        <v>718</v>
      </c>
      <c r="I8" s="24">
        <v>31</v>
      </c>
      <c r="K8" s="4"/>
      <c r="V8" s="30"/>
      <c r="W8" s="30"/>
    </row>
    <row r="9" spans="1:25" ht="15.75" customHeight="1" x14ac:dyDescent="0.3">
      <c r="A9" s="18">
        <v>4</v>
      </c>
      <c r="B9" s="20" t="s">
        <v>91</v>
      </c>
      <c r="C9" s="20" t="s">
        <v>92</v>
      </c>
      <c r="D9" s="20">
        <v>80</v>
      </c>
      <c r="E9" s="20">
        <v>87</v>
      </c>
      <c r="F9" s="20">
        <f t="shared" si="0"/>
        <v>167</v>
      </c>
      <c r="G9" s="21">
        <v>5</v>
      </c>
      <c r="H9" s="20">
        <v>826</v>
      </c>
      <c r="I9" s="24">
        <v>27</v>
      </c>
      <c r="L9" s="30"/>
      <c r="M9" s="30"/>
      <c r="N9" s="30"/>
      <c r="O9" s="30"/>
      <c r="P9" s="30"/>
      <c r="Q9" s="30"/>
      <c r="R9" s="30"/>
      <c r="S9" s="30"/>
      <c r="T9" s="30"/>
      <c r="U9" s="30"/>
      <c r="X9" s="30"/>
      <c r="Y9" s="30"/>
    </row>
    <row r="10" spans="1:25" ht="15.75" customHeight="1" x14ac:dyDescent="0.3">
      <c r="A10" s="18">
        <v>3</v>
      </c>
      <c r="B10" s="20" t="s">
        <v>424</v>
      </c>
      <c r="C10" s="20" t="s">
        <v>86</v>
      </c>
      <c r="D10" s="20">
        <v>70</v>
      </c>
      <c r="E10" s="20">
        <v>80</v>
      </c>
      <c r="F10" s="20">
        <f t="shared" si="0"/>
        <v>150</v>
      </c>
      <c r="G10" s="21">
        <v>4</v>
      </c>
      <c r="H10" s="20">
        <v>771</v>
      </c>
      <c r="I10" s="24">
        <v>24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X10" s="30"/>
      <c r="Y10" s="30"/>
    </row>
    <row r="11" spans="1:25" ht="15.75" customHeight="1" x14ac:dyDescent="0.3">
      <c r="A11" s="18">
        <v>9</v>
      </c>
      <c r="B11" s="20" t="s">
        <v>425</v>
      </c>
      <c r="C11" s="20" t="s">
        <v>149</v>
      </c>
      <c r="D11" s="20">
        <v>59</v>
      </c>
      <c r="E11" s="20">
        <v>43</v>
      </c>
      <c r="F11" s="20">
        <f t="shared" si="0"/>
        <v>102</v>
      </c>
      <c r="G11" s="21">
        <v>3</v>
      </c>
      <c r="H11" s="20">
        <v>507</v>
      </c>
      <c r="I11" s="24">
        <v>16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X11" s="30"/>
      <c r="Y11" s="30"/>
    </row>
    <row r="12" spans="1:25" ht="15.75" customHeight="1" x14ac:dyDescent="0.3">
      <c r="A12" s="18">
        <v>1</v>
      </c>
      <c r="B12" s="19" t="s">
        <v>426</v>
      </c>
      <c r="C12" s="19" t="s">
        <v>164</v>
      </c>
      <c r="D12" s="20" t="s">
        <v>43</v>
      </c>
      <c r="E12" s="20"/>
      <c r="F12" s="20">
        <f t="shared" si="0"/>
        <v>0</v>
      </c>
      <c r="G12" s="21">
        <v>0</v>
      </c>
      <c r="H12" s="22">
        <v>0</v>
      </c>
      <c r="I12" s="23">
        <v>0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15.75" customHeight="1" x14ac:dyDescent="0.3">
      <c r="A13" s="26">
        <v>7</v>
      </c>
      <c r="B13" s="27" t="s">
        <v>56</v>
      </c>
      <c r="C13" s="27" t="s">
        <v>42</v>
      </c>
      <c r="D13" s="27" t="s">
        <v>43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ht="15.75" customHeight="1" x14ac:dyDescent="0.3"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.75" customHeight="1" x14ac:dyDescent="0.3">
      <c r="A15" s="7"/>
      <c r="B15" s="8" t="s">
        <v>7</v>
      </c>
      <c r="C15" s="9" t="s">
        <v>427</v>
      </c>
      <c r="D15" s="9"/>
      <c r="E15" s="9" t="s">
        <v>428</v>
      </c>
      <c r="F15" s="8"/>
      <c r="G15" s="8"/>
      <c r="H15" s="8"/>
      <c r="I15" s="8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customHeight="1" x14ac:dyDescent="0.3">
      <c r="A17" s="14">
        <v>9</v>
      </c>
      <c r="B17" s="16" t="s">
        <v>379</v>
      </c>
      <c r="C17" s="16" t="s">
        <v>321</v>
      </c>
      <c r="D17" s="16">
        <v>74</v>
      </c>
      <c r="E17" s="16">
        <v>86</v>
      </c>
      <c r="F17" s="16">
        <f t="shared" ref="F17:F25" si="1">SUM(D17:E17)</f>
        <v>160</v>
      </c>
      <c r="G17" s="16">
        <v>6</v>
      </c>
      <c r="H17" s="16">
        <v>836</v>
      </c>
      <c r="I17" s="17">
        <v>35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X17" s="30"/>
      <c r="Y17" s="30"/>
    </row>
    <row r="18" spans="1:25" x14ac:dyDescent="0.3">
      <c r="A18" s="18">
        <v>3</v>
      </c>
      <c r="B18" s="20" t="s">
        <v>135</v>
      </c>
      <c r="C18" s="20" t="s">
        <v>95</v>
      </c>
      <c r="D18" s="20">
        <v>87</v>
      </c>
      <c r="E18" s="20">
        <v>83</v>
      </c>
      <c r="F18" s="20">
        <f t="shared" si="1"/>
        <v>170</v>
      </c>
      <c r="G18" s="21">
        <v>8</v>
      </c>
      <c r="H18" s="20">
        <v>830</v>
      </c>
      <c r="I18" s="24">
        <v>32</v>
      </c>
    </row>
    <row r="19" spans="1:25" ht="15.75" customHeight="1" x14ac:dyDescent="0.3">
      <c r="A19" s="18">
        <v>4</v>
      </c>
      <c r="B19" s="20" t="s">
        <v>99</v>
      </c>
      <c r="C19" s="20" t="s">
        <v>100</v>
      </c>
      <c r="D19" s="20">
        <v>77</v>
      </c>
      <c r="E19" s="20">
        <v>79</v>
      </c>
      <c r="F19" s="20">
        <f t="shared" si="1"/>
        <v>156</v>
      </c>
      <c r="G19" s="21">
        <v>5</v>
      </c>
      <c r="H19" s="20">
        <v>676</v>
      </c>
      <c r="I19" s="24">
        <v>30</v>
      </c>
    </row>
    <row r="20" spans="1:25" ht="15.75" customHeight="1" x14ac:dyDescent="0.3">
      <c r="A20" s="18">
        <v>5</v>
      </c>
      <c r="B20" s="20" t="s">
        <v>94</v>
      </c>
      <c r="C20" s="20" t="s">
        <v>95</v>
      </c>
      <c r="D20" s="20">
        <v>76</v>
      </c>
      <c r="E20" s="20">
        <v>80</v>
      </c>
      <c r="F20" s="20">
        <f t="shared" si="1"/>
        <v>156</v>
      </c>
      <c r="G20" s="21">
        <v>5</v>
      </c>
      <c r="H20" s="20">
        <v>809</v>
      </c>
      <c r="I20" s="24">
        <v>29</v>
      </c>
    </row>
    <row r="21" spans="1:25" ht="15.75" customHeight="1" x14ac:dyDescent="0.3">
      <c r="A21" s="18">
        <v>1</v>
      </c>
      <c r="B21" s="19" t="s">
        <v>126</v>
      </c>
      <c r="C21" s="19" t="s">
        <v>127</v>
      </c>
      <c r="D21" s="20">
        <v>76</v>
      </c>
      <c r="E21" s="20">
        <v>73</v>
      </c>
      <c r="F21" s="20">
        <f t="shared" si="1"/>
        <v>149</v>
      </c>
      <c r="G21" s="21">
        <v>2</v>
      </c>
      <c r="H21" s="22">
        <v>798</v>
      </c>
      <c r="I21" s="23">
        <v>25</v>
      </c>
    </row>
    <row r="22" spans="1:25" ht="15.75" customHeight="1" x14ac:dyDescent="0.3">
      <c r="A22" s="18">
        <v>7</v>
      </c>
      <c r="B22" s="20" t="s">
        <v>72</v>
      </c>
      <c r="C22" s="20" t="s">
        <v>73</v>
      </c>
      <c r="D22" s="20">
        <v>71</v>
      </c>
      <c r="E22" s="20">
        <v>82</v>
      </c>
      <c r="F22" s="20">
        <f t="shared" si="1"/>
        <v>153</v>
      </c>
      <c r="G22" s="21">
        <v>3</v>
      </c>
      <c r="H22" s="20">
        <v>798</v>
      </c>
      <c r="I22" s="24">
        <v>24</v>
      </c>
    </row>
    <row r="23" spans="1:25" ht="15.75" customHeight="1" x14ac:dyDescent="0.3">
      <c r="A23" s="18">
        <v>8</v>
      </c>
      <c r="B23" s="20" t="s">
        <v>118</v>
      </c>
      <c r="C23" s="20" t="s">
        <v>100</v>
      </c>
      <c r="D23" s="20">
        <v>92</v>
      </c>
      <c r="E23" s="20">
        <v>80</v>
      </c>
      <c r="F23" s="20">
        <f t="shared" si="1"/>
        <v>172</v>
      </c>
      <c r="G23" s="21">
        <v>9</v>
      </c>
      <c r="H23" s="20">
        <v>663</v>
      </c>
      <c r="I23" s="24">
        <v>24</v>
      </c>
    </row>
    <row r="24" spans="1:25" ht="15.75" customHeight="1" x14ac:dyDescent="0.3">
      <c r="A24" s="18">
        <v>2</v>
      </c>
      <c r="B24" s="20" t="s">
        <v>137</v>
      </c>
      <c r="C24" s="20" t="s">
        <v>95</v>
      </c>
      <c r="D24" s="20">
        <v>76</v>
      </c>
      <c r="E24" s="20">
        <v>87</v>
      </c>
      <c r="F24" s="20">
        <f t="shared" si="1"/>
        <v>163</v>
      </c>
      <c r="G24" s="21">
        <v>7</v>
      </c>
      <c r="H24" s="20">
        <v>617</v>
      </c>
      <c r="I24" s="24">
        <v>15</v>
      </c>
    </row>
    <row r="25" spans="1:25" ht="15.75" customHeight="1" x14ac:dyDescent="0.3">
      <c r="A25" s="26">
        <v>6</v>
      </c>
      <c r="B25" s="27" t="s">
        <v>429</v>
      </c>
      <c r="C25" s="27" t="s">
        <v>107</v>
      </c>
      <c r="D25" s="27">
        <v>71</v>
      </c>
      <c r="E25" s="27">
        <v>73</v>
      </c>
      <c r="F25" s="27">
        <f t="shared" si="1"/>
        <v>144</v>
      </c>
      <c r="G25" s="28">
        <v>1</v>
      </c>
      <c r="H25" s="27">
        <v>583</v>
      </c>
      <c r="I25" s="29">
        <v>8</v>
      </c>
      <c r="V25" s="30"/>
      <c r="W25" s="30"/>
    </row>
    <row r="26" spans="1:25" ht="15.75" customHeight="1" x14ac:dyDescent="0.3"/>
    <row r="27" spans="1:25" ht="15.75" customHeight="1" x14ac:dyDescent="0.3">
      <c r="A27" s="7"/>
      <c r="B27" s="8" t="s">
        <v>48</v>
      </c>
      <c r="C27" s="9" t="s">
        <v>430</v>
      </c>
      <c r="D27" s="9"/>
      <c r="E27" s="9" t="s">
        <v>431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6" t="s">
        <v>101</v>
      </c>
      <c r="C29" s="16" t="s">
        <v>21</v>
      </c>
      <c r="D29" s="16">
        <v>83</v>
      </c>
      <c r="E29" s="16">
        <v>88</v>
      </c>
      <c r="F29" s="16">
        <f t="shared" ref="F29:F37" si="2">SUM(D29:E29)</f>
        <v>171</v>
      </c>
      <c r="G29" s="16">
        <v>8</v>
      </c>
      <c r="H29" s="16">
        <v>877</v>
      </c>
      <c r="I29" s="17">
        <v>44</v>
      </c>
    </row>
    <row r="30" spans="1:25" ht="15.75" customHeight="1" x14ac:dyDescent="0.3">
      <c r="A30" s="18">
        <v>3</v>
      </c>
      <c r="B30" s="20" t="s">
        <v>432</v>
      </c>
      <c r="C30" s="20" t="s">
        <v>321</v>
      </c>
      <c r="D30" s="20">
        <v>81</v>
      </c>
      <c r="E30" s="20">
        <v>83</v>
      </c>
      <c r="F30" s="20">
        <f t="shared" si="2"/>
        <v>164</v>
      </c>
      <c r="G30" s="21">
        <v>7</v>
      </c>
      <c r="H30" s="20">
        <v>821</v>
      </c>
      <c r="I30" s="24">
        <v>37</v>
      </c>
    </row>
    <row r="31" spans="1:25" ht="15.75" customHeight="1" x14ac:dyDescent="0.3">
      <c r="A31" s="18">
        <v>9</v>
      </c>
      <c r="B31" s="20" t="s">
        <v>153</v>
      </c>
      <c r="C31" s="20" t="s">
        <v>21</v>
      </c>
      <c r="D31" s="20">
        <v>90</v>
      </c>
      <c r="E31" s="20">
        <v>83</v>
      </c>
      <c r="F31" s="20">
        <f t="shared" si="2"/>
        <v>173</v>
      </c>
      <c r="G31" s="21">
        <v>9</v>
      </c>
      <c r="H31" s="20">
        <v>815</v>
      </c>
      <c r="I31" s="24">
        <v>36</v>
      </c>
    </row>
    <row r="32" spans="1:25" ht="15.75" customHeight="1" x14ac:dyDescent="0.3">
      <c r="A32" s="18">
        <v>4</v>
      </c>
      <c r="B32" s="20" t="s">
        <v>433</v>
      </c>
      <c r="C32" s="20" t="s">
        <v>321</v>
      </c>
      <c r="D32" s="20">
        <v>84</v>
      </c>
      <c r="E32" s="20">
        <v>75</v>
      </c>
      <c r="F32" s="20">
        <f t="shared" si="2"/>
        <v>159</v>
      </c>
      <c r="G32" s="21">
        <v>4</v>
      </c>
      <c r="H32" s="20">
        <v>817</v>
      </c>
      <c r="I32" s="24">
        <v>32</v>
      </c>
    </row>
    <row r="33" spans="1:9" ht="15.75" customHeight="1" x14ac:dyDescent="0.3">
      <c r="A33" s="18">
        <v>5</v>
      </c>
      <c r="B33" s="20" t="s">
        <v>138</v>
      </c>
      <c r="C33" s="20" t="s">
        <v>139</v>
      </c>
      <c r="D33" s="20">
        <v>67</v>
      </c>
      <c r="E33" s="20">
        <v>61</v>
      </c>
      <c r="F33" s="20">
        <f t="shared" si="2"/>
        <v>128</v>
      </c>
      <c r="G33" s="21">
        <v>2</v>
      </c>
      <c r="H33" s="20">
        <v>737</v>
      </c>
      <c r="I33" s="24">
        <v>23</v>
      </c>
    </row>
    <row r="34" spans="1:9" ht="15.75" customHeight="1" x14ac:dyDescent="0.3">
      <c r="A34" s="18">
        <v>2</v>
      </c>
      <c r="B34" s="20" t="s">
        <v>434</v>
      </c>
      <c r="C34" s="20" t="s">
        <v>134</v>
      </c>
      <c r="D34" s="20">
        <v>87</v>
      </c>
      <c r="E34" s="20">
        <v>77</v>
      </c>
      <c r="F34" s="20">
        <f t="shared" si="2"/>
        <v>164</v>
      </c>
      <c r="G34" s="21">
        <v>7</v>
      </c>
      <c r="H34" s="20">
        <v>723</v>
      </c>
      <c r="I34" s="24">
        <v>20</v>
      </c>
    </row>
    <row r="35" spans="1:9" ht="15.75" customHeight="1" x14ac:dyDescent="0.3">
      <c r="A35" s="18">
        <v>6</v>
      </c>
      <c r="B35" s="20" t="s">
        <v>123</v>
      </c>
      <c r="C35" s="20" t="s">
        <v>25</v>
      </c>
      <c r="D35" s="20">
        <v>81</v>
      </c>
      <c r="E35" s="20">
        <v>83</v>
      </c>
      <c r="F35" s="20">
        <f t="shared" si="2"/>
        <v>164</v>
      </c>
      <c r="G35" s="21">
        <v>7</v>
      </c>
      <c r="H35" s="20">
        <v>728</v>
      </c>
      <c r="I35" s="24">
        <v>19</v>
      </c>
    </row>
    <row r="36" spans="1:9" ht="15.75" customHeight="1" x14ac:dyDescent="0.3">
      <c r="A36" s="18">
        <v>1</v>
      </c>
      <c r="B36" s="19" t="s">
        <v>435</v>
      </c>
      <c r="C36" s="19" t="s">
        <v>134</v>
      </c>
      <c r="D36" s="20">
        <v>64</v>
      </c>
      <c r="E36" s="20">
        <v>66</v>
      </c>
      <c r="F36" s="20">
        <f t="shared" si="2"/>
        <v>130</v>
      </c>
      <c r="G36" s="21">
        <v>3</v>
      </c>
      <c r="H36" s="22">
        <v>698</v>
      </c>
      <c r="I36" s="23">
        <v>15</v>
      </c>
    </row>
    <row r="37" spans="1:9" ht="15.75" customHeight="1" x14ac:dyDescent="0.3">
      <c r="A37" s="26">
        <v>7</v>
      </c>
      <c r="B37" s="27" t="s">
        <v>136</v>
      </c>
      <c r="C37" s="27" t="s">
        <v>42</v>
      </c>
      <c r="D37" s="27" t="s">
        <v>247</v>
      </c>
      <c r="E37" s="27"/>
      <c r="F37" s="27">
        <f t="shared" si="2"/>
        <v>0</v>
      </c>
      <c r="G37" s="28">
        <v>0</v>
      </c>
      <c r="H37" s="27">
        <v>141</v>
      </c>
      <c r="I37" s="29">
        <v>3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436</v>
      </c>
      <c r="D39" s="9"/>
      <c r="E39" s="9" t="s">
        <v>437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91" t="s">
        <v>11</v>
      </c>
      <c r="D40" s="64"/>
      <c r="E40" s="98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2</v>
      </c>
      <c r="B41" s="16" t="s">
        <v>235</v>
      </c>
      <c r="C41" s="16" t="s">
        <v>254</v>
      </c>
      <c r="D41" s="16">
        <v>85</v>
      </c>
      <c r="E41" s="16">
        <v>76</v>
      </c>
      <c r="F41" s="16">
        <f t="shared" ref="F41:F48" si="3">SUM(D41:E41)</f>
        <v>161</v>
      </c>
      <c r="G41" s="16">
        <v>8</v>
      </c>
      <c r="H41" s="16">
        <v>809</v>
      </c>
      <c r="I41" s="17">
        <v>34</v>
      </c>
    </row>
    <row r="42" spans="1:9" ht="15.75" customHeight="1" x14ac:dyDescent="0.3">
      <c r="A42" s="18">
        <v>1</v>
      </c>
      <c r="B42" s="19" t="s">
        <v>115</v>
      </c>
      <c r="C42" s="19" t="s">
        <v>116</v>
      </c>
      <c r="D42" s="20">
        <v>78</v>
      </c>
      <c r="E42" s="20">
        <v>73</v>
      </c>
      <c r="F42" s="20">
        <f t="shared" si="3"/>
        <v>151</v>
      </c>
      <c r="G42" s="21">
        <v>4</v>
      </c>
      <c r="H42" s="22">
        <v>800</v>
      </c>
      <c r="I42" s="23">
        <v>32</v>
      </c>
    </row>
    <row r="43" spans="1:9" ht="15.75" customHeight="1" x14ac:dyDescent="0.3">
      <c r="A43" s="18">
        <v>8</v>
      </c>
      <c r="B43" s="20" t="s">
        <v>333</v>
      </c>
      <c r="C43" s="20" t="s">
        <v>321</v>
      </c>
      <c r="D43" s="20">
        <v>82</v>
      </c>
      <c r="E43" s="20">
        <v>70</v>
      </c>
      <c r="F43" s="20">
        <f t="shared" si="3"/>
        <v>152</v>
      </c>
      <c r="G43" s="21">
        <v>7</v>
      </c>
      <c r="H43" s="20">
        <v>779</v>
      </c>
      <c r="I43" s="24">
        <v>32</v>
      </c>
    </row>
    <row r="44" spans="1:9" ht="15.75" customHeight="1" x14ac:dyDescent="0.3">
      <c r="A44" s="18">
        <v>4</v>
      </c>
      <c r="B44" s="20" t="s">
        <v>85</v>
      </c>
      <c r="C44" s="20" t="s">
        <v>86</v>
      </c>
      <c r="D44" s="20">
        <v>74</v>
      </c>
      <c r="E44" s="20">
        <v>78</v>
      </c>
      <c r="F44" s="20">
        <f t="shared" si="3"/>
        <v>152</v>
      </c>
      <c r="G44" s="21">
        <v>7</v>
      </c>
      <c r="H44" s="20">
        <v>712</v>
      </c>
      <c r="I44" s="24">
        <v>22</v>
      </c>
    </row>
    <row r="45" spans="1:9" ht="15.75" customHeight="1" x14ac:dyDescent="0.3">
      <c r="A45" s="18">
        <v>3</v>
      </c>
      <c r="B45" s="20" t="s">
        <v>438</v>
      </c>
      <c r="C45" s="20" t="s">
        <v>321</v>
      </c>
      <c r="D45" s="20">
        <v>62</v>
      </c>
      <c r="E45" s="20">
        <v>51</v>
      </c>
      <c r="F45" s="20">
        <f t="shared" si="3"/>
        <v>113</v>
      </c>
      <c r="G45" s="21">
        <v>1</v>
      </c>
      <c r="H45" s="20">
        <v>719</v>
      </c>
      <c r="I45" s="24">
        <v>21</v>
      </c>
    </row>
    <row r="46" spans="1:9" ht="15.75" customHeight="1" x14ac:dyDescent="0.3">
      <c r="A46" s="18">
        <v>6</v>
      </c>
      <c r="B46" s="20" t="s">
        <v>187</v>
      </c>
      <c r="C46" s="20" t="s">
        <v>127</v>
      </c>
      <c r="D46" s="20">
        <v>77</v>
      </c>
      <c r="E46" s="20">
        <v>75</v>
      </c>
      <c r="F46" s="20">
        <f t="shared" si="3"/>
        <v>152</v>
      </c>
      <c r="G46" s="21">
        <v>7</v>
      </c>
      <c r="H46" s="20">
        <v>712</v>
      </c>
      <c r="I46" s="24">
        <v>21</v>
      </c>
    </row>
    <row r="47" spans="1:9" ht="15.75" customHeight="1" x14ac:dyDescent="0.3">
      <c r="A47" s="18">
        <v>5</v>
      </c>
      <c r="B47" s="20" t="s">
        <v>439</v>
      </c>
      <c r="C47" s="20" t="s">
        <v>440</v>
      </c>
      <c r="D47" s="20">
        <v>61</v>
      </c>
      <c r="E47" s="20">
        <v>58</v>
      </c>
      <c r="F47" s="20">
        <f t="shared" si="3"/>
        <v>119</v>
      </c>
      <c r="G47" s="21">
        <v>2</v>
      </c>
      <c r="H47" s="20">
        <v>645</v>
      </c>
      <c r="I47" s="24">
        <v>13</v>
      </c>
    </row>
    <row r="48" spans="1:9" ht="15.75" customHeight="1" x14ac:dyDescent="0.3">
      <c r="A48" s="26">
        <v>7</v>
      </c>
      <c r="B48" s="27" t="s">
        <v>441</v>
      </c>
      <c r="C48" s="27" t="s">
        <v>164</v>
      </c>
      <c r="D48" s="27">
        <v>69</v>
      </c>
      <c r="E48" s="27">
        <v>60</v>
      </c>
      <c r="F48" s="27">
        <f t="shared" si="3"/>
        <v>129</v>
      </c>
      <c r="G48" s="28">
        <v>3</v>
      </c>
      <c r="H48" s="27">
        <v>627</v>
      </c>
      <c r="I48" s="29">
        <v>9</v>
      </c>
    </row>
    <row r="49" spans="1:9" ht="15.75" customHeight="1" x14ac:dyDescent="0.3"/>
    <row r="50" spans="1:9" ht="15.75" customHeight="1" x14ac:dyDescent="0.3">
      <c r="A50" s="7"/>
      <c r="B50" s="8" t="s">
        <v>79</v>
      </c>
      <c r="C50" s="9" t="s">
        <v>442</v>
      </c>
      <c r="D50" s="9"/>
      <c r="E50" s="9" t="s">
        <v>443</v>
      </c>
      <c r="F50" s="8"/>
      <c r="G50" s="8"/>
      <c r="H50" s="8"/>
      <c r="I50" s="8"/>
    </row>
    <row r="51" spans="1:9" ht="15.75" customHeight="1" x14ac:dyDescent="0.3">
      <c r="A51" s="10">
        <v>2</v>
      </c>
      <c r="B51" s="11" t="s">
        <v>10</v>
      </c>
      <c r="C51" s="91" t="s">
        <v>11</v>
      </c>
      <c r="D51" s="64"/>
      <c r="E51" s="98"/>
      <c r="F51" s="12" t="s">
        <v>12</v>
      </c>
      <c r="G51" s="12" t="s">
        <v>13</v>
      </c>
      <c r="H51" s="12" t="s">
        <v>14</v>
      </c>
      <c r="I51" s="13" t="s">
        <v>15</v>
      </c>
    </row>
    <row r="52" spans="1:9" ht="15.75" customHeight="1" x14ac:dyDescent="0.3">
      <c r="A52" s="14">
        <v>2</v>
      </c>
      <c r="B52" s="16" t="s">
        <v>444</v>
      </c>
      <c r="C52" s="16" t="s">
        <v>321</v>
      </c>
      <c r="D52" s="16" t="s">
        <v>43</v>
      </c>
      <c r="E52" s="16"/>
      <c r="F52" s="16">
        <f t="shared" ref="F52:F59" si="4">SUM(D52:E52)</f>
        <v>0</v>
      </c>
      <c r="G52" s="16">
        <v>0</v>
      </c>
      <c r="H52" s="16">
        <v>601</v>
      </c>
      <c r="I52" s="17">
        <v>31</v>
      </c>
    </row>
    <row r="53" spans="1:9" ht="15.75" customHeight="1" x14ac:dyDescent="0.3">
      <c r="A53" s="18">
        <v>8</v>
      </c>
      <c r="B53" s="20" t="s">
        <v>320</v>
      </c>
      <c r="C53" s="20" t="s">
        <v>321</v>
      </c>
      <c r="D53" s="20">
        <v>51</v>
      </c>
      <c r="E53" s="20">
        <v>57</v>
      </c>
      <c r="F53" s="20">
        <f t="shared" si="4"/>
        <v>108</v>
      </c>
      <c r="G53" s="21">
        <v>4</v>
      </c>
      <c r="H53" s="20">
        <v>662</v>
      </c>
      <c r="I53" s="24">
        <v>30</v>
      </c>
    </row>
    <row r="54" spans="1:9" ht="15.75" customHeight="1" x14ac:dyDescent="0.3">
      <c r="A54" s="18">
        <v>7</v>
      </c>
      <c r="B54" s="20" t="s">
        <v>445</v>
      </c>
      <c r="C54" s="20" t="s">
        <v>321</v>
      </c>
      <c r="D54" s="20">
        <v>57</v>
      </c>
      <c r="E54" s="20">
        <v>74</v>
      </c>
      <c r="F54" s="20">
        <f t="shared" si="4"/>
        <v>131</v>
      </c>
      <c r="G54" s="21">
        <v>6</v>
      </c>
      <c r="H54" s="20">
        <v>644</v>
      </c>
      <c r="I54" s="24">
        <v>28</v>
      </c>
    </row>
    <row r="55" spans="1:9" ht="15.75" customHeight="1" x14ac:dyDescent="0.3">
      <c r="A55" s="18">
        <v>3</v>
      </c>
      <c r="B55" s="20" t="s">
        <v>322</v>
      </c>
      <c r="C55" s="20" t="s">
        <v>321</v>
      </c>
      <c r="D55" s="20">
        <v>66</v>
      </c>
      <c r="E55" s="20">
        <v>67</v>
      </c>
      <c r="F55" s="20">
        <f t="shared" si="4"/>
        <v>133</v>
      </c>
      <c r="G55" s="21">
        <v>8</v>
      </c>
      <c r="H55" s="20">
        <v>638</v>
      </c>
      <c r="I55" s="24">
        <v>28</v>
      </c>
    </row>
    <row r="56" spans="1:9" ht="15.75" customHeight="1" x14ac:dyDescent="0.3">
      <c r="A56" s="18">
        <v>4</v>
      </c>
      <c r="B56" s="20" t="s">
        <v>446</v>
      </c>
      <c r="C56" s="20" t="s">
        <v>259</v>
      </c>
      <c r="D56" s="20">
        <v>73</v>
      </c>
      <c r="E56" s="20">
        <v>60</v>
      </c>
      <c r="F56" s="20">
        <f t="shared" si="4"/>
        <v>133</v>
      </c>
      <c r="G56" s="21">
        <v>8</v>
      </c>
      <c r="H56" s="20">
        <v>617</v>
      </c>
      <c r="I56" s="24">
        <v>27</v>
      </c>
    </row>
    <row r="57" spans="1:9" ht="15.75" customHeight="1" x14ac:dyDescent="0.3">
      <c r="A57" s="18">
        <v>1</v>
      </c>
      <c r="B57" s="19" t="s">
        <v>447</v>
      </c>
      <c r="C57" s="19" t="s">
        <v>73</v>
      </c>
      <c r="D57" s="20">
        <v>63</v>
      </c>
      <c r="E57" s="20">
        <v>67</v>
      </c>
      <c r="F57" s="20">
        <f t="shared" si="4"/>
        <v>130</v>
      </c>
      <c r="G57" s="21">
        <v>5</v>
      </c>
      <c r="H57" s="22">
        <v>572</v>
      </c>
      <c r="I57" s="23">
        <v>19</v>
      </c>
    </row>
    <row r="58" spans="1:9" ht="15.75" customHeight="1" x14ac:dyDescent="0.3">
      <c r="A58" s="18">
        <v>5</v>
      </c>
      <c r="B58" s="20" t="s">
        <v>448</v>
      </c>
      <c r="C58" s="20" t="s">
        <v>259</v>
      </c>
      <c r="D58" s="20">
        <v>65</v>
      </c>
      <c r="E58" s="20">
        <v>20</v>
      </c>
      <c r="F58" s="20">
        <f t="shared" si="4"/>
        <v>85</v>
      </c>
      <c r="G58" s="21">
        <v>3</v>
      </c>
      <c r="H58" s="20">
        <v>249</v>
      </c>
      <c r="I58" s="24">
        <v>8</v>
      </c>
    </row>
    <row r="59" spans="1:9" ht="15.75" customHeight="1" x14ac:dyDescent="0.3">
      <c r="A59" s="26">
        <v>6</v>
      </c>
      <c r="B59" s="27" t="s">
        <v>449</v>
      </c>
      <c r="C59" s="27" t="s">
        <v>259</v>
      </c>
      <c r="D59" s="27" t="s">
        <v>43</v>
      </c>
      <c r="E59" s="27"/>
      <c r="F59" s="27">
        <f t="shared" si="4"/>
        <v>0</v>
      </c>
      <c r="G59" s="28">
        <v>0</v>
      </c>
      <c r="H59" s="27">
        <v>82</v>
      </c>
      <c r="I59" s="29">
        <v>3</v>
      </c>
    </row>
    <row r="60" spans="1:9" ht="15.75" customHeight="1" x14ac:dyDescent="0.3"/>
    <row r="61" spans="1:9" ht="15.75" customHeight="1" x14ac:dyDescent="0.3">
      <c r="B61" s="4" t="s">
        <v>450</v>
      </c>
      <c r="F61" s="38" t="s">
        <v>168</v>
      </c>
    </row>
    <row r="62" spans="1:9" ht="15.75" customHeight="1" x14ac:dyDescent="0.3">
      <c r="B62" s="4" t="s">
        <v>169</v>
      </c>
    </row>
    <row r="63" spans="1:9" ht="15.75" customHeight="1" x14ac:dyDescent="0.3"/>
  </sheetData>
  <hyperlinks>
    <hyperlink ref="B2" location="'Index'!A3" tooltip="Go to the Index sheet" display="á" xr:uid="{0DDEB102-169C-45DE-AB00-0289884A155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5FDE-4656-4F8D-A7A4-8DF4226616EB}">
  <sheetPr codeName="Sheet14">
    <tabColor rgb="FFFFFF00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416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417</v>
      </c>
    </row>
    <row r="3" spans="1:25" ht="15.75" customHeight="1" x14ac:dyDescent="0.3">
      <c r="A3" s="7"/>
      <c r="B3" s="8" t="s">
        <v>4</v>
      </c>
      <c r="C3" s="4" t="s">
        <v>451</v>
      </c>
      <c r="E3" s="9" t="s">
        <v>452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2" t="s">
        <v>423</v>
      </c>
      <c r="C5" s="52" t="s">
        <v>100</v>
      </c>
      <c r="D5" s="52">
        <v>83</v>
      </c>
      <c r="E5" s="52">
        <v>92</v>
      </c>
      <c r="F5" s="16">
        <v>175</v>
      </c>
      <c r="G5" s="16">
        <v>6</v>
      </c>
      <c r="H5" s="52">
        <v>718</v>
      </c>
      <c r="I5" s="53">
        <v>23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6">
        <v>2</v>
      </c>
      <c r="B6" s="54" t="s">
        <v>72</v>
      </c>
      <c r="C6" s="54" t="s">
        <v>73</v>
      </c>
      <c r="D6" s="54">
        <v>71</v>
      </c>
      <c r="E6" s="54">
        <v>82</v>
      </c>
      <c r="F6" s="20">
        <v>153</v>
      </c>
      <c r="G6" s="20">
        <v>2</v>
      </c>
      <c r="H6" s="54">
        <v>798</v>
      </c>
      <c r="I6" s="55">
        <v>19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99</v>
      </c>
      <c r="C7" s="19" t="s">
        <v>100</v>
      </c>
      <c r="D7" s="20">
        <v>77</v>
      </c>
      <c r="E7" s="20">
        <v>79</v>
      </c>
      <c r="F7" s="20">
        <v>156</v>
      </c>
      <c r="G7" s="20">
        <v>3</v>
      </c>
      <c r="H7" s="22">
        <v>676</v>
      </c>
      <c r="I7" s="23">
        <v>19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54" t="s">
        <v>123</v>
      </c>
      <c r="C8" s="54" t="s">
        <v>25</v>
      </c>
      <c r="D8" s="54">
        <v>81</v>
      </c>
      <c r="E8" s="54">
        <v>83</v>
      </c>
      <c r="F8" s="20">
        <v>164</v>
      </c>
      <c r="G8" s="20">
        <v>4</v>
      </c>
      <c r="H8" s="54">
        <v>728</v>
      </c>
      <c r="I8" s="55">
        <v>15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6">
        <v>4</v>
      </c>
      <c r="B9" s="54" t="s">
        <v>118</v>
      </c>
      <c r="C9" s="54" t="s">
        <v>100</v>
      </c>
      <c r="D9" s="54">
        <v>92</v>
      </c>
      <c r="E9" s="54">
        <v>80</v>
      </c>
      <c r="F9" s="20">
        <v>172</v>
      </c>
      <c r="G9" s="20">
        <v>5</v>
      </c>
      <c r="H9" s="54">
        <v>663</v>
      </c>
      <c r="I9" s="55">
        <v>15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9">
        <v>6</v>
      </c>
      <c r="B10" s="57" t="s">
        <v>425</v>
      </c>
      <c r="C10" s="57" t="s">
        <v>149</v>
      </c>
      <c r="D10" s="57">
        <v>59</v>
      </c>
      <c r="E10" s="57">
        <v>43</v>
      </c>
      <c r="F10" s="27">
        <v>102</v>
      </c>
      <c r="G10" s="27">
        <v>1</v>
      </c>
      <c r="H10" s="57">
        <v>507</v>
      </c>
      <c r="I10" s="58">
        <v>8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4" t="s">
        <v>453</v>
      </c>
      <c r="E12" s="9" t="s">
        <v>454</v>
      </c>
      <c r="F12" s="8"/>
      <c r="G12" s="8"/>
      <c r="H12" s="8"/>
      <c r="I12" s="8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0">
        <v>2</v>
      </c>
      <c r="B13" s="11" t="s">
        <v>10</v>
      </c>
      <c r="C13" s="91" t="s">
        <v>11</v>
      </c>
      <c r="D13" s="64"/>
      <c r="E13" s="98"/>
      <c r="F13" s="12" t="s">
        <v>12</v>
      </c>
      <c r="G13" s="12" t="s">
        <v>13</v>
      </c>
      <c r="H13" s="12" t="s">
        <v>14</v>
      </c>
      <c r="I13" s="13" t="s">
        <v>15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4">
        <v>1</v>
      </c>
      <c r="B14" s="31" t="s">
        <v>235</v>
      </c>
      <c r="C14" s="31" t="s">
        <v>254</v>
      </c>
      <c r="D14" s="16">
        <v>85</v>
      </c>
      <c r="E14" s="16">
        <v>76</v>
      </c>
      <c r="F14" s="16">
        <v>161</v>
      </c>
      <c r="G14" s="16">
        <v>5</v>
      </c>
      <c r="H14" s="32">
        <v>809</v>
      </c>
      <c r="I14" s="33">
        <v>29</v>
      </c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6">
        <v>4</v>
      </c>
      <c r="B15" s="54" t="s">
        <v>434</v>
      </c>
      <c r="C15" s="54" t="s">
        <v>134</v>
      </c>
      <c r="D15" s="54">
        <v>87</v>
      </c>
      <c r="E15" s="54">
        <v>77</v>
      </c>
      <c r="F15" s="20">
        <v>164</v>
      </c>
      <c r="G15" s="20">
        <v>6</v>
      </c>
      <c r="H15" s="54">
        <v>723</v>
      </c>
      <c r="I15" s="55">
        <v>23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8">
        <v>3</v>
      </c>
      <c r="B16" s="54" t="s">
        <v>435</v>
      </c>
      <c r="C16" s="54" t="s">
        <v>134</v>
      </c>
      <c r="D16" s="54">
        <v>64</v>
      </c>
      <c r="E16" s="54">
        <v>66</v>
      </c>
      <c r="F16" s="20">
        <v>130</v>
      </c>
      <c r="G16" s="20">
        <v>4</v>
      </c>
      <c r="H16" s="54">
        <v>698</v>
      </c>
      <c r="I16" s="55">
        <v>20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8">
        <v>5</v>
      </c>
      <c r="B17" s="54" t="s">
        <v>439</v>
      </c>
      <c r="C17" s="54" t="s">
        <v>440</v>
      </c>
      <c r="D17" s="54">
        <v>61</v>
      </c>
      <c r="E17" s="54">
        <v>58</v>
      </c>
      <c r="F17" s="20">
        <v>119</v>
      </c>
      <c r="G17" s="20">
        <v>2</v>
      </c>
      <c r="H17" s="54">
        <v>645</v>
      </c>
      <c r="I17" s="55">
        <v>17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x14ac:dyDescent="0.3">
      <c r="A18" s="56">
        <v>2</v>
      </c>
      <c r="B18" s="54" t="s">
        <v>447</v>
      </c>
      <c r="C18" s="54" t="s">
        <v>73</v>
      </c>
      <c r="D18" s="54">
        <v>63</v>
      </c>
      <c r="E18" s="54">
        <v>67</v>
      </c>
      <c r="F18" s="20">
        <v>130</v>
      </c>
      <c r="G18" s="20">
        <v>4</v>
      </c>
      <c r="H18" s="54">
        <v>572</v>
      </c>
      <c r="I18" s="55">
        <v>11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9">
        <v>6</v>
      </c>
      <c r="B19" s="57" t="s">
        <v>136</v>
      </c>
      <c r="C19" s="57" t="s">
        <v>42</v>
      </c>
      <c r="D19" s="57" t="s">
        <v>247</v>
      </c>
      <c r="E19" s="57" t="s">
        <v>455</v>
      </c>
      <c r="F19" s="27">
        <v>0</v>
      </c>
      <c r="G19" s="27">
        <v>0</v>
      </c>
      <c r="H19" s="57">
        <v>141</v>
      </c>
      <c r="I19" s="58">
        <v>3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4" t="s">
        <v>266</v>
      </c>
      <c r="F21" s="38" t="s">
        <v>168</v>
      </c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4" t="s">
        <v>169</v>
      </c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</sheetData>
  <sheetProtection selectLockedCells="1" selectUnlockedCells="1"/>
  <hyperlinks>
    <hyperlink ref="B2" location="'Index'!A3" tooltip="Go to the Index sheet" display="á" xr:uid="{8D4D180E-8885-45DF-99D3-57B5539559E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3100-9DC9-4237-AFCD-9082E8CAFD0C}">
  <sheetPr codeName="Sheet15"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456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3</v>
      </c>
    </row>
    <row r="3" spans="1:25" ht="15.75" customHeight="1" x14ac:dyDescent="0.3">
      <c r="A3" s="7"/>
      <c r="B3" s="8" t="s">
        <v>4</v>
      </c>
      <c r="C3" s="9" t="s">
        <v>457</v>
      </c>
      <c r="D3" s="9"/>
      <c r="E3" s="9" t="s">
        <v>458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4</v>
      </c>
      <c r="B5" s="15" t="s">
        <v>26</v>
      </c>
      <c r="C5" s="16" t="s">
        <v>17</v>
      </c>
      <c r="D5" s="16">
        <v>181</v>
      </c>
      <c r="E5" s="16">
        <v>10</v>
      </c>
      <c r="F5" s="16">
        <v>879</v>
      </c>
      <c r="G5" s="17">
        <v>44</v>
      </c>
    </row>
    <row r="6" spans="1:25" ht="15.75" customHeight="1" x14ac:dyDescent="0.3">
      <c r="A6" s="18">
        <v>7</v>
      </c>
      <c r="B6" s="20" t="s">
        <v>62</v>
      </c>
      <c r="C6" s="20" t="s">
        <v>63</v>
      </c>
      <c r="D6" s="20">
        <v>181</v>
      </c>
      <c r="E6" s="21">
        <v>10</v>
      </c>
      <c r="F6" s="20">
        <v>724</v>
      </c>
      <c r="G6" s="24">
        <v>40</v>
      </c>
    </row>
    <row r="7" spans="1:25" ht="15.75" customHeight="1" x14ac:dyDescent="0.3">
      <c r="A7" s="18">
        <v>1</v>
      </c>
      <c r="B7" s="20" t="s">
        <v>151</v>
      </c>
      <c r="C7" s="20" t="s">
        <v>21</v>
      </c>
      <c r="D7" s="20">
        <v>165</v>
      </c>
      <c r="E7" s="21">
        <v>5</v>
      </c>
      <c r="F7" s="22">
        <v>830</v>
      </c>
      <c r="G7" s="23">
        <v>34</v>
      </c>
      <c r="J7" s="95"/>
    </row>
    <row r="8" spans="1:25" ht="15.75" customHeight="1" x14ac:dyDescent="0.3">
      <c r="A8" s="18">
        <v>9</v>
      </c>
      <c r="B8" s="20" t="s">
        <v>357</v>
      </c>
      <c r="C8" s="20" t="s">
        <v>63</v>
      </c>
      <c r="D8" s="20">
        <v>172</v>
      </c>
      <c r="E8" s="21">
        <v>8</v>
      </c>
      <c r="F8" s="20">
        <v>835</v>
      </c>
      <c r="G8" s="24">
        <v>32</v>
      </c>
    </row>
    <row r="9" spans="1:25" ht="15.75" customHeight="1" x14ac:dyDescent="0.3">
      <c r="A9" s="18">
        <v>10</v>
      </c>
      <c r="B9" s="20" t="s">
        <v>217</v>
      </c>
      <c r="C9" s="20" t="s">
        <v>132</v>
      </c>
      <c r="D9" s="20">
        <v>168</v>
      </c>
      <c r="E9" s="21">
        <v>7</v>
      </c>
      <c r="F9" s="20">
        <v>819</v>
      </c>
      <c r="G9" s="24">
        <v>31</v>
      </c>
    </row>
    <row r="10" spans="1:25" ht="15.75" customHeight="1" x14ac:dyDescent="0.3">
      <c r="A10" s="18">
        <v>8</v>
      </c>
      <c r="B10" s="20" t="s">
        <v>459</v>
      </c>
      <c r="C10" s="20" t="s">
        <v>92</v>
      </c>
      <c r="D10" s="20">
        <v>167</v>
      </c>
      <c r="E10" s="21">
        <v>6</v>
      </c>
      <c r="F10" s="20">
        <v>822</v>
      </c>
      <c r="G10" s="24">
        <v>29</v>
      </c>
    </row>
    <row r="11" spans="1:25" ht="15.75" customHeight="1" x14ac:dyDescent="0.3">
      <c r="A11" s="18">
        <v>3</v>
      </c>
      <c r="B11" s="20" t="s">
        <v>235</v>
      </c>
      <c r="C11" s="20" t="s">
        <v>254</v>
      </c>
      <c r="D11" s="20">
        <v>163</v>
      </c>
      <c r="E11" s="21">
        <v>4</v>
      </c>
      <c r="F11" s="20">
        <v>811</v>
      </c>
      <c r="G11" s="24">
        <v>28</v>
      </c>
    </row>
    <row r="12" spans="1:25" ht="15.75" customHeight="1" x14ac:dyDescent="0.3">
      <c r="A12" s="18">
        <v>6</v>
      </c>
      <c r="B12" s="20" t="s">
        <v>460</v>
      </c>
      <c r="C12" s="20" t="s">
        <v>19</v>
      </c>
      <c r="D12" s="20">
        <v>155</v>
      </c>
      <c r="E12" s="21">
        <v>3</v>
      </c>
      <c r="F12" s="20">
        <v>780</v>
      </c>
      <c r="G12" s="24">
        <v>19</v>
      </c>
    </row>
    <row r="13" spans="1:25" ht="15.75" customHeight="1" x14ac:dyDescent="0.3">
      <c r="A13" s="18">
        <v>2</v>
      </c>
      <c r="B13" s="37" t="s">
        <v>242</v>
      </c>
      <c r="C13" s="20" t="s">
        <v>17</v>
      </c>
      <c r="D13" s="20">
        <v>147</v>
      </c>
      <c r="E13" s="21">
        <v>2</v>
      </c>
      <c r="F13" s="20">
        <v>706</v>
      </c>
      <c r="G13" s="24">
        <v>11</v>
      </c>
    </row>
    <row r="14" spans="1:25" ht="15.75" customHeight="1" x14ac:dyDescent="0.3">
      <c r="A14" s="26">
        <v>5</v>
      </c>
      <c r="B14" s="27" t="s">
        <v>161</v>
      </c>
      <c r="C14" s="27" t="s">
        <v>92</v>
      </c>
      <c r="D14" s="27" t="s">
        <v>247</v>
      </c>
      <c r="E14" s="28">
        <v>0</v>
      </c>
      <c r="F14" s="27">
        <v>160</v>
      </c>
      <c r="G14" s="29">
        <v>4</v>
      </c>
    </row>
    <row r="15" spans="1:25" ht="15.75" customHeight="1" x14ac:dyDescent="0.3"/>
    <row r="16" spans="1:25" ht="15.75" customHeight="1" x14ac:dyDescent="0.3">
      <c r="B16" s="4" t="s">
        <v>167</v>
      </c>
      <c r="F16" s="38" t="s">
        <v>168</v>
      </c>
    </row>
    <row r="17" spans="2:25" ht="15.75" customHeight="1" x14ac:dyDescent="0.3">
      <c r="B17" s="4" t="s">
        <v>169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5.75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25" ht="15.75" customHeight="1" x14ac:dyDescent="0.3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25" ht="15.75" customHeight="1" x14ac:dyDescent="0.3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75" customHeight="1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75" customHeight="1" x14ac:dyDescent="0.3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2:25" ht="15.75" customHeight="1" x14ac:dyDescent="0.3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15.75" customHeight="1" x14ac:dyDescent="0.3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2:25" ht="15.75" customHeight="1" x14ac:dyDescent="0.3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75" customHeight="1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75" customHeight="1" x14ac:dyDescent="0.3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75" customHeight="1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ht="15.75" customHeight="1" x14ac:dyDescent="0.3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ht="15.75" customHeight="1" x14ac:dyDescent="0.3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ht="15.75" customHeight="1" x14ac:dyDescent="0.3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 ht="15.75" customHeight="1" x14ac:dyDescent="0.3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 ht="15.75" customHeight="1" x14ac:dyDescent="0.3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 ht="15.75" customHeight="1" x14ac:dyDescent="0.3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2:25" ht="15.75" customHeight="1" x14ac:dyDescent="0.3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25" ht="15.75" customHeight="1" x14ac:dyDescent="0.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2:25" ht="15.75" customHeight="1" x14ac:dyDescent="0.3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 ht="15.75" customHeight="1" x14ac:dyDescent="0.3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 ht="15.75" customHeight="1" x14ac:dyDescent="0.3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15.7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 ht="15.75" customHeight="1" x14ac:dyDescent="0.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ht="15.75" customHeight="1" x14ac:dyDescent="0.3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ht="15.75" customHeight="1" x14ac:dyDescent="0.3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ht="15.75" customHeight="1" x14ac:dyDescent="0.3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ht="15.75" customHeight="1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ht="15.75" customHeight="1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ht="15.75" customHeight="1" x14ac:dyDescent="0.3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 ht="15.75" customHeight="1" x14ac:dyDescent="0.3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ht="15.75" customHeight="1" x14ac:dyDescent="0.3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ht="15.75" customHeight="1" x14ac:dyDescent="0.3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ht="15.75" customHeight="1" x14ac:dyDescent="0.3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2:25" ht="15.75" customHeight="1" x14ac:dyDescent="0.3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2:25" ht="15.75" customHeight="1" x14ac:dyDescent="0.3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2:25" ht="15.75" customHeight="1" x14ac:dyDescent="0.3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2:25" ht="15.75" customHeight="1" x14ac:dyDescent="0.3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2:25" ht="15.75" customHeight="1" x14ac:dyDescent="0.3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2:25" ht="15.75" customHeight="1" x14ac:dyDescent="0.3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2:25" ht="15.75" customHeight="1" x14ac:dyDescent="0.3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2:25" ht="15.75" customHeight="1" x14ac:dyDescent="0.3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</sheetData>
  <hyperlinks>
    <hyperlink ref="B2" location="'Index'!A3" tooltip="Go to the Index sheet" display="á" xr:uid="{A65EAB98-518C-4ADD-AAB3-877C8170389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B48D-D1B8-41CD-A0E9-7F4A69FF9259}">
  <sheetPr codeName="Sheet16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461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61" t="s">
        <v>462</v>
      </c>
    </row>
    <row r="3" spans="1:25" ht="15.75" customHeight="1" x14ac:dyDescent="0.3">
      <c r="A3" s="7"/>
      <c r="B3" s="8" t="s">
        <v>4</v>
      </c>
      <c r="C3" s="9" t="s">
        <v>463</v>
      </c>
      <c r="D3" s="9"/>
      <c r="E3" s="9" t="s">
        <v>464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97" t="s">
        <v>465</v>
      </c>
      <c r="C5" s="97" t="s">
        <v>466</v>
      </c>
      <c r="D5" s="100">
        <v>100.005</v>
      </c>
      <c r="E5" s="100">
        <v>100.003</v>
      </c>
      <c r="F5" s="100">
        <f t="shared" ref="F5:F13" si="0">SUM(D5:E5)</f>
        <v>200.00799999999998</v>
      </c>
      <c r="G5" s="16">
        <v>9</v>
      </c>
      <c r="H5" s="100">
        <v>998.03600000000006</v>
      </c>
      <c r="I5" s="17">
        <v>42</v>
      </c>
      <c r="K5" s="4"/>
    </row>
    <row r="6" spans="1:25" ht="15.75" customHeight="1" x14ac:dyDescent="0.3">
      <c r="A6" s="18">
        <v>4</v>
      </c>
      <c r="B6" s="96" t="s">
        <v>467</v>
      </c>
      <c r="C6" s="96" t="s">
        <v>23</v>
      </c>
      <c r="D6" s="101">
        <v>100.004</v>
      </c>
      <c r="E6" s="101">
        <v>100.004</v>
      </c>
      <c r="F6" s="101">
        <f t="shared" si="0"/>
        <v>200.00800000000001</v>
      </c>
      <c r="G6" s="21">
        <v>9</v>
      </c>
      <c r="H6" s="101">
        <v>994.03400000000011</v>
      </c>
      <c r="I6" s="24">
        <v>39</v>
      </c>
      <c r="K6" s="4"/>
    </row>
    <row r="7" spans="1:25" ht="15.75" customHeight="1" x14ac:dyDescent="0.3">
      <c r="A7" s="18">
        <v>5</v>
      </c>
      <c r="B7" s="96" t="s">
        <v>468</v>
      </c>
      <c r="C7" s="96" t="s">
        <v>466</v>
      </c>
      <c r="D7" s="101">
        <v>100.004</v>
      </c>
      <c r="E7" s="101">
        <v>100.002</v>
      </c>
      <c r="F7" s="101">
        <f t="shared" si="0"/>
        <v>200.006</v>
      </c>
      <c r="G7" s="21">
        <v>7</v>
      </c>
      <c r="H7" s="101">
        <v>993.02499999999998</v>
      </c>
      <c r="I7" s="24">
        <v>33</v>
      </c>
      <c r="J7" s="95"/>
      <c r="K7" s="4"/>
    </row>
    <row r="8" spans="1:25" ht="15.75" customHeight="1" x14ac:dyDescent="0.3">
      <c r="A8" s="18">
        <v>2</v>
      </c>
      <c r="B8" s="96" t="s">
        <v>469</v>
      </c>
      <c r="C8" s="96" t="s">
        <v>470</v>
      </c>
      <c r="D8" s="101">
        <v>100.003</v>
      </c>
      <c r="E8" s="101">
        <v>98.001999999999995</v>
      </c>
      <c r="F8" s="101">
        <f t="shared" si="0"/>
        <v>198.005</v>
      </c>
      <c r="G8" s="21">
        <v>5</v>
      </c>
      <c r="H8" s="102">
        <v>986.01999999999987</v>
      </c>
      <c r="I8" s="23">
        <v>25</v>
      </c>
    </row>
    <row r="9" spans="1:25" ht="15.75" customHeight="1" x14ac:dyDescent="0.3">
      <c r="A9" s="18">
        <v>3</v>
      </c>
      <c r="B9" s="96" t="s">
        <v>471</v>
      </c>
      <c r="C9" s="96" t="s">
        <v>470</v>
      </c>
      <c r="D9" s="101">
        <v>98.004000000000005</v>
      </c>
      <c r="E9" s="101">
        <v>97.001999999999995</v>
      </c>
      <c r="F9" s="101">
        <f t="shared" si="0"/>
        <v>195.006</v>
      </c>
      <c r="G9" s="21">
        <v>4</v>
      </c>
      <c r="H9" s="101">
        <v>980.02199999999993</v>
      </c>
      <c r="I9" s="24">
        <v>25</v>
      </c>
    </row>
    <row r="10" spans="1:25" ht="15.75" customHeight="1" x14ac:dyDescent="0.3">
      <c r="A10" s="18">
        <v>9</v>
      </c>
      <c r="B10" s="96" t="s">
        <v>472</v>
      </c>
      <c r="C10" s="96" t="s">
        <v>470</v>
      </c>
      <c r="D10" s="101">
        <v>100.003</v>
      </c>
      <c r="E10" s="101">
        <v>100.001</v>
      </c>
      <c r="F10" s="101">
        <f t="shared" si="0"/>
        <v>200.00400000000002</v>
      </c>
      <c r="G10" s="21">
        <v>6</v>
      </c>
      <c r="H10" s="101">
        <v>983.02299999999991</v>
      </c>
      <c r="I10" s="24">
        <v>23</v>
      </c>
    </row>
    <row r="11" spans="1:25" ht="15.75" customHeight="1" x14ac:dyDescent="0.3">
      <c r="A11" s="18">
        <v>7</v>
      </c>
      <c r="B11" s="96" t="s">
        <v>473</v>
      </c>
      <c r="C11" s="96" t="s">
        <v>474</v>
      </c>
      <c r="D11" s="101">
        <v>97.001999999999995</v>
      </c>
      <c r="E11" s="101">
        <v>96</v>
      </c>
      <c r="F11" s="101">
        <f t="shared" si="0"/>
        <v>193.00200000000001</v>
      </c>
      <c r="G11" s="21">
        <v>3</v>
      </c>
      <c r="H11" s="101">
        <v>977.01800000000003</v>
      </c>
      <c r="I11" s="24">
        <v>22</v>
      </c>
      <c r="K11" s="4"/>
    </row>
    <row r="12" spans="1:25" ht="15.75" customHeight="1" x14ac:dyDescent="0.3">
      <c r="A12" s="18">
        <v>8</v>
      </c>
      <c r="B12" s="96" t="s">
        <v>475</v>
      </c>
      <c r="C12" s="96" t="s">
        <v>440</v>
      </c>
      <c r="D12" s="101">
        <v>97</v>
      </c>
      <c r="E12" s="101">
        <v>96</v>
      </c>
      <c r="F12" s="101">
        <f t="shared" si="0"/>
        <v>193</v>
      </c>
      <c r="G12" s="21">
        <v>2</v>
      </c>
      <c r="H12" s="101">
        <v>966.00900000000013</v>
      </c>
      <c r="I12" s="24">
        <v>11</v>
      </c>
      <c r="K12" s="4"/>
    </row>
    <row r="13" spans="1:25" ht="15.75" customHeight="1" x14ac:dyDescent="0.3">
      <c r="A13" s="26">
        <v>1</v>
      </c>
      <c r="B13" s="103" t="s">
        <v>476</v>
      </c>
      <c r="C13" s="103" t="s">
        <v>470</v>
      </c>
      <c r="D13" s="104">
        <v>97.003</v>
      </c>
      <c r="E13" s="104">
        <v>93</v>
      </c>
      <c r="F13" s="104">
        <f t="shared" si="0"/>
        <v>190.00299999999999</v>
      </c>
      <c r="G13" s="28">
        <v>1</v>
      </c>
      <c r="H13" s="104">
        <v>948.01099999999997</v>
      </c>
      <c r="I13" s="36">
        <v>7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477</v>
      </c>
      <c r="D15" s="9"/>
      <c r="E15" s="9" t="s">
        <v>478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7</v>
      </c>
      <c r="B17" s="97" t="s">
        <v>479</v>
      </c>
      <c r="C17" s="97" t="s">
        <v>116</v>
      </c>
      <c r="D17" s="100">
        <v>100.002</v>
      </c>
      <c r="E17" s="100">
        <v>100</v>
      </c>
      <c r="F17" s="100">
        <f t="shared" ref="F17:F25" si="1">SUM(D17:E17)</f>
        <v>200.00200000000001</v>
      </c>
      <c r="G17" s="16">
        <v>9</v>
      </c>
      <c r="H17" s="100">
        <v>986.01099999999997</v>
      </c>
      <c r="I17" s="17">
        <v>43</v>
      </c>
      <c r="K17" s="4"/>
    </row>
    <row r="18" spans="1:11" ht="15.75" customHeight="1" x14ac:dyDescent="0.3">
      <c r="A18" s="18">
        <v>4</v>
      </c>
      <c r="B18" s="96" t="s">
        <v>480</v>
      </c>
      <c r="C18" s="96" t="s">
        <v>481</v>
      </c>
      <c r="D18" s="101">
        <v>97.001000000000005</v>
      </c>
      <c r="E18" s="101">
        <v>96.001000000000005</v>
      </c>
      <c r="F18" s="101">
        <f t="shared" si="1"/>
        <v>193.00200000000001</v>
      </c>
      <c r="G18" s="21">
        <v>6</v>
      </c>
      <c r="H18" s="101">
        <v>977.02299999999991</v>
      </c>
      <c r="I18" s="24">
        <v>35</v>
      </c>
      <c r="K18" s="4"/>
    </row>
    <row r="19" spans="1:11" ht="15.75" customHeight="1" x14ac:dyDescent="0.3">
      <c r="A19" s="18">
        <v>2</v>
      </c>
      <c r="B19" s="96" t="s">
        <v>482</v>
      </c>
      <c r="C19" s="96" t="s">
        <v>483</v>
      </c>
      <c r="D19" s="101">
        <v>100.004</v>
      </c>
      <c r="E19" s="101">
        <v>98.001000000000005</v>
      </c>
      <c r="F19" s="101">
        <f t="shared" si="1"/>
        <v>198.005</v>
      </c>
      <c r="G19" s="21">
        <v>8</v>
      </c>
      <c r="H19" s="101">
        <v>976.02300000000002</v>
      </c>
      <c r="I19" s="24">
        <v>35</v>
      </c>
      <c r="K19" s="4"/>
    </row>
    <row r="20" spans="1:11" ht="15.75" customHeight="1" x14ac:dyDescent="0.3">
      <c r="A20" s="18">
        <v>9</v>
      </c>
      <c r="B20" s="96" t="s">
        <v>484</v>
      </c>
      <c r="C20" s="96" t="s">
        <v>483</v>
      </c>
      <c r="D20" s="101">
        <v>99.003</v>
      </c>
      <c r="E20" s="101">
        <v>98.001000000000005</v>
      </c>
      <c r="F20" s="101">
        <f t="shared" si="1"/>
        <v>197.00400000000002</v>
      </c>
      <c r="G20" s="21">
        <v>7</v>
      </c>
      <c r="H20" s="101">
        <v>967.01300000000003</v>
      </c>
      <c r="I20" s="24">
        <v>26</v>
      </c>
      <c r="K20" s="4"/>
    </row>
    <row r="21" spans="1:11" ht="15.75" customHeight="1" x14ac:dyDescent="0.3">
      <c r="A21" s="18">
        <v>6</v>
      </c>
      <c r="B21" s="96" t="s">
        <v>485</v>
      </c>
      <c r="C21" s="96" t="s">
        <v>23</v>
      </c>
      <c r="D21" s="101">
        <v>96.001000000000005</v>
      </c>
      <c r="E21" s="101">
        <v>96.001000000000005</v>
      </c>
      <c r="F21" s="101">
        <f t="shared" si="1"/>
        <v>192.00200000000001</v>
      </c>
      <c r="G21" s="21">
        <v>5</v>
      </c>
      <c r="H21" s="101">
        <v>959.01299999999992</v>
      </c>
      <c r="I21" s="24">
        <v>25</v>
      </c>
      <c r="K21" s="4"/>
    </row>
    <row r="22" spans="1:11" ht="15.75" customHeight="1" x14ac:dyDescent="0.3">
      <c r="A22" s="18">
        <v>5</v>
      </c>
      <c r="B22" s="96" t="s">
        <v>486</v>
      </c>
      <c r="C22" s="96" t="s">
        <v>23</v>
      </c>
      <c r="D22" s="101">
        <v>96.001000000000005</v>
      </c>
      <c r="E22" s="101">
        <v>96</v>
      </c>
      <c r="F22" s="101">
        <f t="shared" si="1"/>
        <v>192.001</v>
      </c>
      <c r="G22" s="21">
        <v>4</v>
      </c>
      <c r="H22" s="101">
        <v>954.01099999999997</v>
      </c>
      <c r="I22" s="24">
        <v>21</v>
      </c>
      <c r="K22" s="4"/>
    </row>
    <row r="23" spans="1:11" ht="15.75" customHeight="1" x14ac:dyDescent="0.3">
      <c r="A23" s="18">
        <v>8</v>
      </c>
      <c r="B23" s="96" t="s">
        <v>487</v>
      </c>
      <c r="C23" s="96" t="s">
        <v>474</v>
      </c>
      <c r="D23" s="101">
        <v>98.001999999999995</v>
      </c>
      <c r="E23" s="101">
        <v>92</v>
      </c>
      <c r="F23" s="101">
        <f t="shared" si="1"/>
        <v>190.00200000000001</v>
      </c>
      <c r="G23" s="21">
        <v>3</v>
      </c>
      <c r="H23" s="101">
        <v>952.00699999999983</v>
      </c>
      <c r="I23" s="24">
        <v>17</v>
      </c>
      <c r="K23" s="4"/>
    </row>
    <row r="24" spans="1:11" ht="15.75" customHeight="1" x14ac:dyDescent="0.3">
      <c r="A24" s="18">
        <v>1</v>
      </c>
      <c r="B24" s="96" t="s">
        <v>488</v>
      </c>
      <c r="C24" s="96" t="s">
        <v>470</v>
      </c>
      <c r="D24" s="101">
        <v>0</v>
      </c>
      <c r="E24" s="101">
        <v>0</v>
      </c>
      <c r="F24" s="101">
        <f t="shared" si="1"/>
        <v>0</v>
      </c>
      <c r="G24" s="21">
        <v>0</v>
      </c>
      <c r="H24" s="101">
        <v>580.00900000000001</v>
      </c>
      <c r="I24" s="23">
        <v>16</v>
      </c>
      <c r="K24" s="4"/>
    </row>
    <row r="25" spans="1:11" ht="15.75" customHeight="1" x14ac:dyDescent="0.3">
      <c r="A25" s="26">
        <v>3</v>
      </c>
      <c r="B25" s="103" t="s">
        <v>137</v>
      </c>
      <c r="C25" s="103" t="s">
        <v>440</v>
      </c>
      <c r="D25" s="104">
        <v>87</v>
      </c>
      <c r="E25" s="104">
        <v>87</v>
      </c>
      <c r="F25" s="104">
        <f t="shared" si="1"/>
        <v>174</v>
      </c>
      <c r="G25" s="28">
        <v>2</v>
      </c>
      <c r="H25" s="104">
        <v>879.00099999999998</v>
      </c>
      <c r="I25" s="29">
        <v>7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489</v>
      </c>
      <c r="D27" s="9"/>
      <c r="E27" s="9" t="s">
        <v>490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8</v>
      </c>
      <c r="B29" s="97" t="s">
        <v>491</v>
      </c>
      <c r="C29" s="97" t="s">
        <v>492</v>
      </c>
      <c r="D29" s="100">
        <v>98</v>
      </c>
      <c r="E29" s="100">
        <v>97.003</v>
      </c>
      <c r="F29" s="100">
        <f t="shared" ref="F29:F36" si="2">SUM(D29:E29)</f>
        <v>195.00299999999999</v>
      </c>
      <c r="G29" s="16">
        <v>8</v>
      </c>
      <c r="H29" s="100">
        <v>968.01499999999987</v>
      </c>
      <c r="I29" s="17">
        <v>37</v>
      </c>
      <c r="K29" s="4"/>
    </row>
    <row r="30" spans="1:11" ht="15.75" customHeight="1" x14ac:dyDescent="0.3">
      <c r="A30" s="18">
        <v>1</v>
      </c>
      <c r="B30" s="96" t="s">
        <v>493</v>
      </c>
      <c r="C30" s="96" t="s">
        <v>23</v>
      </c>
      <c r="D30" s="101">
        <v>97.001999999999995</v>
      </c>
      <c r="E30" s="101">
        <v>96.001000000000005</v>
      </c>
      <c r="F30" s="101">
        <f t="shared" si="2"/>
        <v>193.00299999999999</v>
      </c>
      <c r="G30" s="21">
        <v>6</v>
      </c>
      <c r="H30" s="101">
        <v>954.01300000000015</v>
      </c>
      <c r="I30" s="23">
        <v>28</v>
      </c>
      <c r="K30" s="4"/>
    </row>
    <row r="31" spans="1:11" ht="15.75" customHeight="1" x14ac:dyDescent="0.3">
      <c r="A31" s="18">
        <v>7</v>
      </c>
      <c r="B31" s="96" t="s">
        <v>491</v>
      </c>
      <c r="C31" s="96" t="s">
        <v>483</v>
      </c>
      <c r="D31" s="101">
        <v>95</v>
      </c>
      <c r="E31" s="101">
        <v>93.001000000000005</v>
      </c>
      <c r="F31" s="101">
        <f t="shared" si="2"/>
        <v>188.001</v>
      </c>
      <c r="G31" s="21">
        <v>5</v>
      </c>
      <c r="H31" s="101">
        <v>951.005</v>
      </c>
      <c r="I31" s="24">
        <v>27</v>
      </c>
      <c r="K31" s="4"/>
    </row>
    <row r="32" spans="1:11" ht="15.75" customHeight="1" x14ac:dyDescent="0.3">
      <c r="A32" s="18">
        <v>6</v>
      </c>
      <c r="B32" s="96" t="s">
        <v>494</v>
      </c>
      <c r="C32" s="96" t="s">
        <v>483</v>
      </c>
      <c r="D32" s="101">
        <v>98.001999999999995</v>
      </c>
      <c r="E32" s="101">
        <v>96.001000000000005</v>
      </c>
      <c r="F32" s="101">
        <f t="shared" si="2"/>
        <v>194.00299999999999</v>
      </c>
      <c r="G32" s="21">
        <v>7</v>
      </c>
      <c r="H32" s="101">
        <v>946.01199999999994</v>
      </c>
      <c r="I32" s="24">
        <v>27</v>
      </c>
      <c r="K32" s="4"/>
    </row>
    <row r="33" spans="1:11" ht="15.75" customHeight="1" x14ac:dyDescent="0.3">
      <c r="A33" s="18">
        <v>4</v>
      </c>
      <c r="B33" s="105" t="s">
        <v>495</v>
      </c>
      <c r="C33" s="96" t="s">
        <v>23</v>
      </c>
      <c r="D33" s="101">
        <v>94.001999999999995</v>
      </c>
      <c r="E33" s="101">
        <v>92</v>
      </c>
      <c r="F33" s="101">
        <f t="shared" si="2"/>
        <v>186.00200000000001</v>
      </c>
      <c r="G33" s="21">
        <v>3</v>
      </c>
      <c r="H33" s="101">
        <v>940.01</v>
      </c>
      <c r="I33" s="24">
        <v>24</v>
      </c>
      <c r="K33" s="4"/>
    </row>
    <row r="34" spans="1:11" ht="15.75" customHeight="1" x14ac:dyDescent="0.3">
      <c r="A34" s="18">
        <v>3</v>
      </c>
      <c r="B34" s="96" t="s">
        <v>496</v>
      </c>
      <c r="C34" s="96" t="s">
        <v>483</v>
      </c>
      <c r="D34" s="101">
        <v>95</v>
      </c>
      <c r="E34" s="101">
        <v>92</v>
      </c>
      <c r="F34" s="101">
        <f t="shared" si="2"/>
        <v>187</v>
      </c>
      <c r="G34" s="21">
        <v>4</v>
      </c>
      <c r="H34" s="101">
        <v>929.00600000000009</v>
      </c>
      <c r="I34" s="24">
        <v>14</v>
      </c>
      <c r="K34" s="4"/>
    </row>
    <row r="35" spans="1:11" ht="15.75" customHeight="1" x14ac:dyDescent="0.3">
      <c r="A35" s="18">
        <v>5</v>
      </c>
      <c r="B35" s="96" t="s">
        <v>497</v>
      </c>
      <c r="C35" s="96" t="s">
        <v>23</v>
      </c>
      <c r="D35" s="101">
        <v>93.001000000000005</v>
      </c>
      <c r="E35" s="101">
        <v>93.001000000000005</v>
      </c>
      <c r="F35" s="101">
        <f t="shared" si="2"/>
        <v>186.00200000000001</v>
      </c>
      <c r="G35" s="21">
        <v>3</v>
      </c>
      <c r="H35" s="101">
        <v>917.00700000000006</v>
      </c>
      <c r="I35" s="24">
        <v>14</v>
      </c>
      <c r="K35" s="4"/>
    </row>
    <row r="36" spans="1:11" ht="15.75" customHeight="1" x14ac:dyDescent="0.3">
      <c r="A36" s="26">
        <v>2</v>
      </c>
      <c r="B36" s="103" t="s">
        <v>498</v>
      </c>
      <c r="C36" s="103" t="s">
        <v>483</v>
      </c>
      <c r="D36" s="104">
        <v>92</v>
      </c>
      <c r="E36" s="104">
        <v>90</v>
      </c>
      <c r="F36" s="104">
        <f t="shared" si="2"/>
        <v>182</v>
      </c>
      <c r="G36" s="28">
        <v>1</v>
      </c>
      <c r="H36" s="104">
        <v>915.00400000000002</v>
      </c>
      <c r="I36" s="29">
        <v>11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51</v>
      </c>
      <c r="C38" s="9" t="s">
        <v>499</v>
      </c>
      <c r="D38" s="9"/>
      <c r="E38" s="9" t="s">
        <v>500</v>
      </c>
      <c r="F38" s="8"/>
      <c r="G38" s="8"/>
      <c r="H38" s="8"/>
      <c r="I38" s="8"/>
      <c r="K38" s="4"/>
    </row>
    <row r="39" spans="1:11" ht="15.75" customHeight="1" x14ac:dyDescent="0.3">
      <c r="A39" s="10">
        <v>2</v>
      </c>
      <c r="B39" s="11" t="s">
        <v>10</v>
      </c>
      <c r="C39" s="91" t="s">
        <v>11</v>
      </c>
      <c r="D39" s="64"/>
      <c r="E39" s="98"/>
      <c r="F39" s="12" t="s">
        <v>12</v>
      </c>
      <c r="G39" s="12" t="s">
        <v>13</v>
      </c>
      <c r="H39" s="12" t="s">
        <v>14</v>
      </c>
      <c r="I39" s="13" t="s">
        <v>15</v>
      </c>
      <c r="K39" s="4"/>
    </row>
    <row r="40" spans="1:11" ht="15.75" customHeight="1" x14ac:dyDescent="0.3">
      <c r="A40" s="14">
        <v>8</v>
      </c>
      <c r="B40" s="97" t="s">
        <v>501</v>
      </c>
      <c r="C40" s="97" t="s">
        <v>483</v>
      </c>
      <c r="D40" s="100">
        <v>98</v>
      </c>
      <c r="E40" s="100">
        <v>96</v>
      </c>
      <c r="F40" s="100">
        <f t="shared" ref="F40:F47" si="3">SUM(D40:E40)</f>
        <v>194</v>
      </c>
      <c r="G40" s="16">
        <v>8</v>
      </c>
      <c r="H40" s="100">
        <v>958.00599999999997</v>
      </c>
      <c r="I40" s="17">
        <v>35</v>
      </c>
      <c r="K40" s="4"/>
    </row>
    <row r="41" spans="1:11" ht="15.75" customHeight="1" x14ac:dyDescent="0.3">
      <c r="A41" s="18">
        <v>2</v>
      </c>
      <c r="B41" s="96" t="s">
        <v>502</v>
      </c>
      <c r="C41" s="96" t="s">
        <v>63</v>
      </c>
      <c r="D41" s="101">
        <v>96</v>
      </c>
      <c r="E41" s="101">
        <v>95.001000000000005</v>
      </c>
      <c r="F41" s="101">
        <f t="shared" si="3"/>
        <v>191.001</v>
      </c>
      <c r="G41" s="21">
        <v>7</v>
      </c>
      <c r="H41" s="101">
        <v>954.00800000000004</v>
      </c>
      <c r="I41" s="24">
        <v>34</v>
      </c>
      <c r="K41" s="4"/>
    </row>
    <row r="42" spans="1:11" ht="15.75" customHeight="1" x14ac:dyDescent="0.3">
      <c r="A42" s="18">
        <v>1</v>
      </c>
      <c r="B42" s="96" t="s">
        <v>503</v>
      </c>
      <c r="C42" s="96" t="s">
        <v>470</v>
      </c>
      <c r="D42" s="101">
        <v>98</v>
      </c>
      <c r="E42" s="101">
        <v>93</v>
      </c>
      <c r="F42" s="101">
        <f t="shared" si="3"/>
        <v>191</v>
      </c>
      <c r="G42" s="21">
        <v>6</v>
      </c>
      <c r="H42" s="101">
        <v>955.01300000000003</v>
      </c>
      <c r="I42" s="23">
        <v>31</v>
      </c>
      <c r="K42" s="4"/>
    </row>
    <row r="43" spans="1:11" ht="15.75" customHeight="1" x14ac:dyDescent="0.3">
      <c r="A43" s="18">
        <v>5</v>
      </c>
      <c r="B43" s="96" t="s">
        <v>504</v>
      </c>
      <c r="C43" s="96" t="s">
        <v>440</v>
      </c>
      <c r="D43" s="101">
        <v>94.001000000000005</v>
      </c>
      <c r="E43" s="101">
        <v>92</v>
      </c>
      <c r="F43" s="101">
        <f t="shared" si="3"/>
        <v>186.001</v>
      </c>
      <c r="G43" s="21">
        <v>5</v>
      </c>
      <c r="H43" s="101">
        <v>923.01499999999987</v>
      </c>
      <c r="I43" s="24">
        <v>22</v>
      </c>
      <c r="K43" s="4"/>
    </row>
    <row r="44" spans="1:11" ht="15.75" customHeight="1" x14ac:dyDescent="0.3">
      <c r="A44" s="18">
        <v>6</v>
      </c>
      <c r="B44" s="96" t="s">
        <v>505</v>
      </c>
      <c r="C44" s="96" t="s">
        <v>440</v>
      </c>
      <c r="D44" s="101">
        <v>90.001000000000005</v>
      </c>
      <c r="E44" s="101">
        <v>89</v>
      </c>
      <c r="F44" s="101">
        <f t="shared" si="3"/>
        <v>179.001</v>
      </c>
      <c r="G44" s="21">
        <v>4</v>
      </c>
      <c r="H44" s="101">
        <v>907.00299999999993</v>
      </c>
      <c r="I44" s="24">
        <v>22</v>
      </c>
      <c r="K44" s="4"/>
    </row>
    <row r="45" spans="1:11" ht="15.75" customHeight="1" x14ac:dyDescent="0.3">
      <c r="A45" s="18">
        <v>7</v>
      </c>
      <c r="B45" s="96" t="s">
        <v>506</v>
      </c>
      <c r="C45" s="96" t="s">
        <v>483</v>
      </c>
      <c r="D45" s="101">
        <v>88</v>
      </c>
      <c r="E45" s="101">
        <v>85</v>
      </c>
      <c r="F45" s="101">
        <f t="shared" si="3"/>
        <v>173</v>
      </c>
      <c r="G45" s="21">
        <v>3</v>
      </c>
      <c r="H45" s="101">
        <v>895.00300000000004</v>
      </c>
      <c r="I45" s="24">
        <v>21</v>
      </c>
      <c r="K45" s="4"/>
    </row>
    <row r="46" spans="1:11" ht="15.75" customHeight="1" x14ac:dyDescent="0.3">
      <c r="A46" s="18">
        <v>3</v>
      </c>
      <c r="B46" s="96" t="s">
        <v>507</v>
      </c>
      <c r="C46" s="96" t="s">
        <v>440</v>
      </c>
      <c r="D46" s="101" t="s">
        <v>43</v>
      </c>
      <c r="E46" s="101"/>
      <c r="F46" s="101">
        <f t="shared" si="3"/>
        <v>0</v>
      </c>
      <c r="G46" s="21">
        <v>0</v>
      </c>
      <c r="H46" s="101">
        <v>0</v>
      </c>
      <c r="I46" s="24">
        <v>0</v>
      </c>
      <c r="K46" s="4"/>
    </row>
    <row r="47" spans="1:11" ht="15.75" customHeight="1" x14ac:dyDescent="0.3">
      <c r="A47" s="26">
        <v>4</v>
      </c>
      <c r="B47" s="103" t="s">
        <v>508</v>
      </c>
      <c r="C47" s="103" t="s">
        <v>440</v>
      </c>
      <c r="D47" s="104" t="s">
        <v>43</v>
      </c>
      <c r="E47" s="104"/>
      <c r="F47" s="104">
        <f t="shared" si="3"/>
        <v>0</v>
      </c>
      <c r="G47" s="28">
        <v>0</v>
      </c>
      <c r="H47" s="104">
        <v>0</v>
      </c>
      <c r="I47" s="29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4"/>
      <c r="B49" s="4" t="s">
        <v>509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4"/>
      <c r="B51" s="4" t="s">
        <v>510</v>
      </c>
      <c r="E51" s="38" t="s">
        <v>168</v>
      </c>
      <c r="K51" s="4"/>
    </row>
    <row r="52" spans="1:11" ht="15.75" customHeight="1" x14ac:dyDescent="0.3">
      <c r="A52" s="4"/>
      <c r="B52" s="4" t="s">
        <v>169</v>
      </c>
      <c r="K52" s="4"/>
    </row>
    <row r="53" spans="1:11" ht="15.75" customHeight="1" x14ac:dyDescent="0.3">
      <c r="A53" s="4"/>
      <c r="K53" s="4"/>
    </row>
    <row r="54" spans="1:11" ht="15.75" customHeight="1" x14ac:dyDescent="0.3">
      <c r="A54" s="4"/>
      <c r="K54" s="4"/>
    </row>
    <row r="55" spans="1:11" ht="15.75" customHeight="1" x14ac:dyDescent="0.3">
      <c r="A55" s="4"/>
      <c r="K55" s="4"/>
    </row>
    <row r="56" spans="1:11" ht="15.75" customHeight="1" x14ac:dyDescent="0.3">
      <c r="A56" s="4"/>
      <c r="K56" s="4"/>
    </row>
    <row r="57" spans="1:11" ht="15.75" customHeight="1" x14ac:dyDescent="0.3">
      <c r="A57" s="4"/>
      <c r="K57" s="4"/>
    </row>
    <row r="58" spans="1:11" ht="15.75" customHeight="1" x14ac:dyDescent="0.3">
      <c r="A58" s="4"/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438D4DEB-BD8D-4CC4-98D1-FB0BD5650D2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0EAF-21E1-4AF6-9F50-2FD1B207CD13}">
  <sheetPr codeName="Sheet17"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x14ac:dyDescent="0.3">
      <c r="A1" s="7"/>
      <c r="B1" s="8" t="s">
        <v>461</v>
      </c>
      <c r="C1" s="8"/>
      <c r="D1" s="106"/>
      <c r="E1" s="106"/>
      <c r="F1" s="106" t="s">
        <v>267</v>
      </c>
      <c r="G1" s="106"/>
      <c r="H1" s="106"/>
      <c r="I1" s="106" t="s">
        <v>1</v>
      </c>
      <c r="J1" s="106"/>
      <c r="K1" s="106"/>
      <c r="L1" s="106"/>
      <c r="M1" s="8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8"/>
      <c r="Y1" s="8"/>
    </row>
    <row r="2" spans="1:25" ht="15.75" customHeight="1" x14ac:dyDescent="0.3">
      <c r="A2" s="50"/>
      <c r="B2" s="5" t="s">
        <v>2</v>
      </c>
      <c r="I2" s="99" t="s">
        <v>511</v>
      </c>
    </row>
    <row r="3" spans="1:25" ht="15.75" customHeight="1" x14ac:dyDescent="0.3">
      <c r="A3" s="7"/>
      <c r="B3" s="8" t="s">
        <v>4</v>
      </c>
      <c r="C3" s="9" t="s">
        <v>512</v>
      </c>
      <c r="D3" s="9"/>
      <c r="E3" s="9" t="s">
        <v>513</v>
      </c>
      <c r="F3" s="8"/>
      <c r="G3" s="8"/>
      <c r="H3" s="8"/>
      <c r="I3" s="8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ht="15.75" customHeight="1" x14ac:dyDescent="0.3">
      <c r="A5" s="51">
        <v>4</v>
      </c>
      <c r="B5" s="107" t="s">
        <v>465</v>
      </c>
      <c r="C5" s="107" t="s">
        <v>466</v>
      </c>
      <c r="D5" s="108">
        <v>100.005</v>
      </c>
      <c r="E5" s="108">
        <v>100.003</v>
      </c>
      <c r="F5" s="100">
        <v>200.00799999999998</v>
      </c>
      <c r="G5" s="16">
        <v>7</v>
      </c>
      <c r="H5" s="108">
        <v>998.03600000000006</v>
      </c>
      <c r="I5" s="53">
        <v>34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ht="15.75" customHeight="1" x14ac:dyDescent="0.3">
      <c r="A6" s="18">
        <v>3</v>
      </c>
      <c r="B6" s="109" t="s">
        <v>468</v>
      </c>
      <c r="C6" s="109" t="s">
        <v>466</v>
      </c>
      <c r="D6" s="110">
        <v>100.004</v>
      </c>
      <c r="E6" s="110">
        <v>100.002</v>
      </c>
      <c r="F6" s="101">
        <v>200.006</v>
      </c>
      <c r="G6" s="20">
        <v>6</v>
      </c>
      <c r="H6" s="110">
        <v>993.02499999999998</v>
      </c>
      <c r="I6" s="55">
        <v>31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ht="15.75" customHeight="1" x14ac:dyDescent="0.3">
      <c r="A7" s="18">
        <v>5</v>
      </c>
      <c r="B7" s="109" t="s">
        <v>479</v>
      </c>
      <c r="C7" s="109" t="s">
        <v>116</v>
      </c>
      <c r="D7" s="110">
        <v>100.002</v>
      </c>
      <c r="E7" s="110">
        <v>100</v>
      </c>
      <c r="F7" s="101">
        <v>200.00200000000001</v>
      </c>
      <c r="G7" s="20">
        <v>5</v>
      </c>
      <c r="H7" s="110">
        <v>986.01099999999997</v>
      </c>
      <c r="I7" s="55">
        <v>24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15.75" customHeight="1" x14ac:dyDescent="0.3">
      <c r="A8" s="18">
        <v>1</v>
      </c>
      <c r="B8" s="96" t="s">
        <v>482</v>
      </c>
      <c r="C8" s="96" t="s">
        <v>483</v>
      </c>
      <c r="D8" s="101">
        <v>100.004</v>
      </c>
      <c r="E8" s="101">
        <v>98.001000000000005</v>
      </c>
      <c r="F8" s="101">
        <v>198.005</v>
      </c>
      <c r="G8" s="20">
        <v>4</v>
      </c>
      <c r="H8" s="101">
        <v>976.02300000000002</v>
      </c>
      <c r="I8" s="23">
        <v>19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15.75" customHeight="1" x14ac:dyDescent="0.3">
      <c r="A9" s="56">
        <v>6</v>
      </c>
      <c r="B9" s="109" t="s">
        <v>484</v>
      </c>
      <c r="C9" s="109" t="s">
        <v>483</v>
      </c>
      <c r="D9" s="110">
        <v>99.003</v>
      </c>
      <c r="E9" s="110">
        <v>98.001000000000005</v>
      </c>
      <c r="F9" s="101">
        <v>197.00400000000002</v>
      </c>
      <c r="G9" s="20">
        <v>3</v>
      </c>
      <c r="H9" s="110">
        <v>967.01300000000003</v>
      </c>
      <c r="I9" s="55">
        <v>14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ht="15.75" customHeight="1" x14ac:dyDescent="0.3">
      <c r="A10" s="18">
        <v>7</v>
      </c>
      <c r="B10" s="109" t="s">
        <v>475</v>
      </c>
      <c r="C10" s="109" t="s">
        <v>440</v>
      </c>
      <c r="D10" s="110">
        <v>97</v>
      </c>
      <c r="E10" s="110">
        <v>96</v>
      </c>
      <c r="F10" s="101">
        <v>193</v>
      </c>
      <c r="G10" s="20">
        <v>2</v>
      </c>
      <c r="H10" s="110">
        <v>966.00900000000013</v>
      </c>
      <c r="I10" s="55">
        <v>13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5" ht="15.75" customHeight="1" x14ac:dyDescent="0.3">
      <c r="A11" s="59">
        <v>2</v>
      </c>
      <c r="B11" s="111" t="s">
        <v>137</v>
      </c>
      <c r="C11" s="111" t="s">
        <v>440</v>
      </c>
      <c r="D11" s="112">
        <v>87</v>
      </c>
      <c r="E11" s="112">
        <v>87</v>
      </c>
      <c r="F11" s="104">
        <v>174</v>
      </c>
      <c r="G11" s="27">
        <v>1</v>
      </c>
      <c r="H11" s="112">
        <v>879.00099999999998</v>
      </c>
      <c r="I11" s="58">
        <v>5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ht="15.75" customHeight="1" x14ac:dyDescent="0.3">
      <c r="A13" s="7"/>
      <c r="B13" s="8" t="s">
        <v>7</v>
      </c>
      <c r="C13" s="9" t="s">
        <v>514</v>
      </c>
      <c r="D13" s="9"/>
      <c r="E13" s="9" t="s">
        <v>515</v>
      </c>
      <c r="F13" s="8"/>
      <c r="G13" s="8"/>
      <c r="H13" s="8"/>
      <c r="I13" s="8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 ht="15.75" customHeight="1" x14ac:dyDescent="0.3">
      <c r="A14" s="10">
        <v>2</v>
      </c>
      <c r="B14" s="11" t="s">
        <v>10</v>
      </c>
      <c r="C14" s="91" t="s">
        <v>11</v>
      </c>
      <c r="D14" s="64"/>
      <c r="E14" s="98"/>
      <c r="F14" s="12" t="s">
        <v>12</v>
      </c>
      <c r="G14" s="12" t="s">
        <v>13</v>
      </c>
      <c r="H14" s="12" t="s">
        <v>14</v>
      </c>
      <c r="I14" s="13" t="s">
        <v>15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ht="15.75" customHeight="1" x14ac:dyDescent="0.3">
      <c r="A15" s="51">
        <v>8</v>
      </c>
      <c r="B15" s="107" t="s">
        <v>491</v>
      </c>
      <c r="C15" s="107" t="s">
        <v>492</v>
      </c>
      <c r="D15" s="108">
        <v>98</v>
      </c>
      <c r="E15" s="108">
        <v>97.003</v>
      </c>
      <c r="F15" s="100">
        <v>195.00299999999999</v>
      </c>
      <c r="G15" s="16">
        <v>8</v>
      </c>
      <c r="H15" s="108">
        <v>968.01499999999987</v>
      </c>
      <c r="I15" s="53">
        <v>38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ht="15.75" customHeight="1" x14ac:dyDescent="0.3">
      <c r="A16" s="18">
        <v>7</v>
      </c>
      <c r="B16" s="109" t="s">
        <v>491</v>
      </c>
      <c r="C16" s="109" t="s">
        <v>483</v>
      </c>
      <c r="D16" s="110">
        <v>95</v>
      </c>
      <c r="E16" s="110">
        <v>93.001000000000005</v>
      </c>
      <c r="F16" s="101">
        <v>188.001</v>
      </c>
      <c r="G16" s="20">
        <v>6</v>
      </c>
      <c r="H16" s="110">
        <v>951.005</v>
      </c>
      <c r="I16" s="55">
        <v>33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ht="15.75" customHeight="1" x14ac:dyDescent="0.3">
      <c r="A17" s="56">
        <v>6</v>
      </c>
      <c r="B17" s="109" t="s">
        <v>501</v>
      </c>
      <c r="C17" s="109" t="s">
        <v>483</v>
      </c>
      <c r="D17" s="110">
        <v>98</v>
      </c>
      <c r="E17" s="110">
        <v>96</v>
      </c>
      <c r="F17" s="101">
        <v>194</v>
      </c>
      <c r="G17" s="20">
        <v>7</v>
      </c>
      <c r="H17" s="110">
        <v>958.00599999999997</v>
      </c>
      <c r="I17" s="55">
        <v>32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5" ht="15.75" customHeight="1" x14ac:dyDescent="0.3">
      <c r="A18" s="56">
        <v>2</v>
      </c>
      <c r="B18" s="109" t="s">
        <v>496</v>
      </c>
      <c r="C18" s="109" t="s">
        <v>483</v>
      </c>
      <c r="D18" s="110">
        <v>95</v>
      </c>
      <c r="E18" s="110">
        <v>92</v>
      </c>
      <c r="F18" s="101">
        <v>187</v>
      </c>
      <c r="G18" s="20">
        <v>5</v>
      </c>
      <c r="H18" s="110">
        <v>929.00600000000009</v>
      </c>
      <c r="I18" s="55">
        <v>22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15.75" customHeight="1" x14ac:dyDescent="0.3">
      <c r="A19" s="18">
        <v>5</v>
      </c>
      <c r="B19" s="109" t="s">
        <v>504</v>
      </c>
      <c r="C19" s="109" t="s">
        <v>440</v>
      </c>
      <c r="D19" s="110">
        <v>94.001000000000005</v>
      </c>
      <c r="E19" s="110">
        <v>92</v>
      </c>
      <c r="F19" s="101">
        <v>186.001</v>
      </c>
      <c r="G19" s="20">
        <v>4</v>
      </c>
      <c r="H19" s="110">
        <v>923.01499999999987</v>
      </c>
      <c r="I19" s="55">
        <v>22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25" ht="15.75" customHeight="1" x14ac:dyDescent="0.3">
      <c r="A20" s="18">
        <v>1</v>
      </c>
      <c r="B20" s="96" t="s">
        <v>498</v>
      </c>
      <c r="C20" s="96" t="s">
        <v>483</v>
      </c>
      <c r="D20" s="101">
        <v>92</v>
      </c>
      <c r="E20" s="101">
        <v>90</v>
      </c>
      <c r="F20" s="101">
        <v>182</v>
      </c>
      <c r="G20" s="20">
        <v>3</v>
      </c>
      <c r="H20" s="101">
        <v>915.00400000000002</v>
      </c>
      <c r="I20" s="23">
        <v>20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ht="15.75" customHeight="1" x14ac:dyDescent="0.3">
      <c r="A21" s="18">
        <v>3</v>
      </c>
      <c r="B21" s="109" t="s">
        <v>507</v>
      </c>
      <c r="C21" s="109" t="s">
        <v>440</v>
      </c>
      <c r="D21" s="110" t="s">
        <v>43</v>
      </c>
      <c r="E21" s="110" t="s">
        <v>455</v>
      </c>
      <c r="F21" s="101">
        <v>0</v>
      </c>
      <c r="G21" s="20">
        <v>0</v>
      </c>
      <c r="H21" s="110">
        <v>0</v>
      </c>
      <c r="I21" s="55">
        <v>0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 ht="15.75" customHeight="1" x14ac:dyDescent="0.3">
      <c r="A22" s="59">
        <v>4</v>
      </c>
      <c r="B22" s="111" t="s">
        <v>508</v>
      </c>
      <c r="C22" s="111" t="s">
        <v>440</v>
      </c>
      <c r="D22" s="112" t="s">
        <v>43</v>
      </c>
      <c r="E22" s="112" t="s">
        <v>455</v>
      </c>
      <c r="F22" s="104">
        <v>0</v>
      </c>
      <c r="G22" s="27">
        <v>0</v>
      </c>
      <c r="H22" s="112">
        <v>0</v>
      </c>
      <c r="I22" s="58">
        <v>0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 ht="15.75" customHeight="1" x14ac:dyDescent="0.3">
      <c r="A24" s="50"/>
      <c r="B24" s="50" t="s">
        <v>509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</row>
    <row r="26" spans="1:25" ht="15.75" customHeight="1" x14ac:dyDescent="0.3">
      <c r="A26" s="50"/>
      <c r="B26" s="4" t="s">
        <v>266</v>
      </c>
      <c r="E26" s="38" t="s">
        <v>168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spans="1:25" ht="15.75" customHeight="1" x14ac:dyDescent="0.3">
      <c r="A27" s="50"/>
      <c r="B27" s="4" t="s">
        <v>169</v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25" ht="15.75" customHeight="1" x14ac:dyDescent="0.3">
      <c r="A58" s="4"/>
      <c r="K58" s="4"/>
    </row>
    <row r="59" spans="1:25" ht="15.75" customHeight="1" x14ac:dyDescent="0.3">
      <c r="A59" s="4"/>
      <c r="K59" s="4"/>
    </row>
    <row r="60" spans="1:25" ht="15.75" customHeight="1" x14ac:dyDescent="0.3">
      <c r="A60" s="4"/>
      <c r="K60" s="4"/>
    </row>
    <row r="61" spans="1:25" ht="15.75" customHeight="1" x14ac:dyDescent="0.3">
      <c r="A61" s="4"/>
      <c r="K61" s="4"/>
    </row>
    <row r="62" spans="1:25" ht="15.75" customHeight="1" x14ac:dyDescent="0.3">
      <c r="A62" s="4"/>
      <c r="K62" s="4"/>
    </row>
    <row r="63" spans="1:25" ht="15.75" customHeight="1" x14ac:dyDescent="0.3">
      <c r="A63" s="4"/>
      <c r="K63" s="4"/>
    </row>
    <row r="64" spans="1:25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F4BEED4C-D8E7-406C-BBBC-6A404DAD075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9431-4D99-4918-8882-FAAA3F0EBCBA}">
  <sheetPr codeName="Sheet18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1" t="s">
        <v>462</v>
      </c>
    </row>
    <row r="3" spans="1:25" ht="15.75" customHeight="1" x14ac:dyDescent="0.3">
      <c r="A3" s="7"/>
      <c r="B3" s="8" t="s">
        <v>4</v>
      </c>
      <c r="C3" s="9" t="s">
        <v>517</v>
      </c>
      <c r="D3" s="9"/>
      <c r="E3" s="9" t="s">
        <v>518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3</v>
      </c>
      <c r="B5" s="97" t="s">
        <v>106</v>
      </c>
      <c r="C5" s="97" t="s">
        <v>107</v>
      </c>
      <c r="D5" s="100">
        <v>100.003</v>
      </c>
      <c r="E5" s="100">
        <v>100.003</v>
      </c>
      <c r="F5" s="100">
        <f t="shared" ref="F5:F13" si="0">SUM(D5:E5)</f>
        <v>200.006</v>
      </c>
      <c r="G5" s="16">
        <v>9</v>
      </c>
      <c r="H5" s="100">
        <v>998.02299999999991</v>
      </c>
      <c r="I5" s="17">
        <v>41</v>
      </c>
      <c r="K5" s="4"/>
    </row>
    <row r="6" spans="1:25" ht="15.75" customHeight="1" x14ac:dyDescent="0.3">
      <c r="A6" s="18">
        <v>7</v>
      </c>
      <c r="B6" s="96" t="s">
        <v>233</v>
      </c>
      <c r="C6" s="96" t="s">
        <v>107</v>
      </c>
      <c r="D6" s="101">
        <v>100.002</v>
      </c>
      <c r="E6" s="101">
        <v>100.001</v>
      </c>
      <c r="F6" s="101">
        <f t="shared" si="0"/>
        <v>200.00299999999999</v>
      </c>
      <c r="G6" s="21">
        <v>8</v>
      </c>
      <c r="H6" s="101">
        <v>996.02399999999989</v>
      </c>
      <c r="I6" s="24">
        <v>37</v>
      </c>
      <c r="K6" s="4"/>
    </row>
    <row r="7" spans="1:25" ht="15.75" customHeight="1" x14ac:dyDescent="0.3">
      <c r="A7" s="18">
        <v>6</v>
      </c>
      <c r="B7" s="96" t="s">
        <v>519</v>
      </c>
      <c r="C7" s="96" t="s">
        <v>440</v>
      </c>
      <c r="D7" s="101">
        <v>100.001</v>
      </c>
      <c r="E7" s="101">
        <v>97</v>
      </c>
      <c r="F7" s="101">
        <f t="shared" si="0"/>
        <v>197.001</v>
      </c>
      <c r="G7" s="21">
        <v>4</v>
      </c>
      <c r="H7" s="101">
        <v>993.00800000000004</v>
      </c>
      <c r="I7" s="24">
        <v>26</v>
      </c>
      <c r="J7" s="95"/>
      <c r="K7" s="4"/>
    </row>
    <row r="8" spans="1:25" ht="15.75" customHeight="1" x14ac:dyDescent="0.3">
      <c r="A8" s="18">
        <v>1</v>
      </c>
      <c r="B8" s="96" t="s">
        <v>137</v>
      </c>
      <c r="C8" s="96" t="s">
        <v>440</v>
      </c>
      <c r="D8" s="101">
        <v>99.004000000000005</v>
      </c>
      <c r="E8" s="101">
        <v>98.001000000000005</v>
      </c>
      <c r="F8" s="101">
        <f t="shared" si="0"/>
        <v>197.005</v>
      </c>
      <c r="G8" s="21">
        <v>6</v>
      </c>
      <c r="H8" s="101">
        <v>991.01300000000003</v>
      </c>
      <c r="I8" s="23">
        <v>25</v>
      </c>
    </row>
    <row r="9" spans="1:25" ht="15.75" customHeight="1" x14ac:dyDescent="0.3">
      <c r="A9" s="18">
        <v>8</v>
      </c>
      <c r="B9" s="96" t="s">
        <v>520</v>
      </c>
      <c r="C9" s="96" t="s">
        <v>521</v>
      </c>
      <c r="D9" s="101">
        <v>99.001000000000005</v>
      </c>
      <c r="E9" s="101">
        <v>97.001000000000005</v>
      </c>
      <c r="F9" s="101">
        <f t="shared" si="0"/>
        <v>196.00200000000001</v>
      </c>
      <c r="G9" s="21">
        <v>3</v>
      </c>
      <c r="H9" s="101">
        <v>989.01400000000012</v>
      </c>
      <c r="I9" s="24">
        <v>25</v>
      </c>
    </row>
    <row r="10" spans="1:25" ht="15.75" customHeight="1" x14ac:dyDescent="0.3">
      <c r="A10" s="18">
        <v>2</v>
      </c>
      <c r="B10" s="96" t="s">
        <v>469</v>
      </c>
      <c r="C10" s="96" t="s">
        <v>470</v>
      </c>
      <c r="D10" s="101">
        <v>99.003</v>
      </c>
      <c r="E10" s="101">
        <v>99.001000000000005</v>
      </c>
      <c r="F10" s="101">
        <f t="shared" si="0"/>
        <v>198.00400000000002</v>
      </c>
      <c r="G10" s="21">
        <v>7</v>
      </c>
      <c r="H10" s="102">
        <v>990.01400000000001</v>
      </c>
      <c r="I10" s="23">
        <v>24</v>
      </c>
    </row>
    <row r="11" spans="1:25" ht="15.75" customHeight="1" x14ac:dyDescent="0.3">
      <c r="A11" s="18">
        <v>9</v>
      </c>
      <c r="B11" s="96" t="s">
        <v>522</v>
      </c>
      <c r="C11" s="96" t="s">
        <v>523</v>
      </c>
      <c r="D11" s="101" t="s">
        <v>43</v>
      </c>
      <c r="E11" s="101"/>
      <c r="F11" s="101">
        <f t="shared" si="0"/>
        <v>0</v>
      </c>
      <c r="G11" s="21">
        <v>0</v>
      </c>
      <c r="H11" s="101">
        <v>598.01299999999992</v>
      </c>
      <c r="I11" s="24">
        <v>22</v>
      </c>
      <c r="K11" s="4"/>
    </row>
    <row r="12" spans="1:25" ht="15.75" customHeight="1" x14ac:dyDescent="0.3">
      <c r="A12" s="18">
        <v>5</v>
      </c>
      <c r="B12" s="96" t="s">
        <v>524</v>
      </c>
      <c r="C12" s="96" t="s">
        <v>474</v>
      </c>
      <c r="D12" s="101">
        <v>98</v>
      </c>
      <c r="E12" s="101">
        <v>0</v>
      </c>
      <c r="F12" s="101">
        <f t="shared" si="0"/>
        <v>98</v>
      </c>
      <c r="G12" s="21">
        <v>2</v>
      </c>
      <c r="H12" s="101">
        <v>885.01200000000006</v>
      </c>
      <c r="I12" s="24">
        <v>14</v>
      </c>
      <c r="K12" s="4"/>
    </row>
    <row r="13" spans="1:25" ht="15.75" customHeight="1" x14ac:dyDescent="0.3">
      <c r="A13" s="26">
        <v>4</v>
      </c>
      <c r="B13" s="103" t="s">
        <v>525</v>
      </c>
      <c r="C13" s="103" t="s">
        <v>107</v>
      </c>
      <c r="D13" s="104">
        <v>99.001000000000005</v>
      </c>
      <c r="E13" s="104">
        <v>98.001999999999995</v>
      </c>
      <c r="F13" s="104">
        <f t="shared" si="0"/>
        <v>197.00299999999999</v>
      </c>
      <c r="G13" s="28">
        <v>5</v>
      </c>
      <c r="H13" s="104">
        <v>979.01199999999994</v>
      </c>
      <c r="I13" s="29">
        <v>12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526</v>
      </c>
      <c r="D15" s="9"/>
      <c r="E15" s="9" t="s">
        <v>527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7</v>
      </c>
      <c r="B17" s="97" t="s">
        <v>528</v>
      </c>
      <c r="C17" s="97" t="s">
        <v>521</v>
      </c>
      <c r="D17" s="100">
        <v>100.003</v>
      </c>
      <c r="E17" s="100">
        <v>99.006</v>
      </c>
      <c r="F17" s="100">
        <f t="shared" ref="F17:F25" si="1">SUM(D17:E17)</f>
        <v>199.00900000000001</v>
      </c>
      <c r="G17" s="16">
        <v>9</v>
      </c>
      <c r="H17" s="100">
        <v>989.02</v>
      </c>
      <c r="I17" s="17">
        <v>38</v>
      </c>
      <c r="K17" s="4"/>
    </row>
    <row r="18" spans="1:11" ht="15.75" customHeight="1" x14ac:dyDescent="0.3">
      <c r="A18" s="18">
        <v>4</v>
      </c>
      <c r="B18" s="96" t="s">
        <v>529</v>
      </c>
      <c r="C18" s="96" t="s">
        <v>530</v>
      </c>
      <c r="D18" s="101">
        <v>100.001</v>
      </c>
      <c r="E18" s="101">
        <v>98</v>
      </c>
      <c r="F18" s="101">
        <f t="shared" si="1"/>
        <v>198.001</v>
      </c>
      <c r="G18" s="21">
        <v>8</v>
      </c>
      <c r="H18" s="101">
        <v>991.00800000000004</v>
      </c>
      <c r="I18" s="24">
        <v>36</v>
      </c>
      <c r="K18" s="4"/>
    </row>
    <row r="19" spans="1:11" ht="15.75" customHeight="1" x14ac:dyDescent="0.3">
      <c r="A19" s="18">
        <v>8</v>
      </c>
      <c r="B19" s="96" t="s">
        <v>204</v>
      </c>
      <c r="C19" s="96" t="s">
        <v>205</v>
      </c>
      <c r="D19" s="101">
        <v>99.003</v>
      </c>
      <c r="E19" s="101">
        <v>97</v>
      </c>
      <c r="F19" s="101">
        <f t="shared" si="1"/>
        <v>196.00299999999999</v>
      </c>
      <c r="G19" s="21">
        <v>6</v>
      </c>
      <c r="H19" s="101">
        <v>987.01699999999983</v>
      </c>
      <c r="I19" s="24">
        <v>35</v>
      </c>
      <c r="K19" s="4"/>
    </row>
    <row r="20" spans="1:11" ht="15.75" customHeight="1" x14ac:dyDescent="0.3">
      <c r="A20" s="18">
        <v>6</v>
      </c>
      <c r="B20" s="96" t="s">
        <v>62</v>
      </c>
      <c r="C20" s="96" t="s">
        <v>63</v>
      </c>
      <c r="D20" s="101">
        <v>98</v>
      </c>
      <c r="E20" s="101">
        <v>97.001999999999995</v>
      </c>
      <c r="F20" s="101">
        <f t="shared" si="1"/>
        <v>195.00200000000001</v>
      </c>
      <c r="G20" s="21">
        <v>4</v>
      </c>
      <c r="H20" s="101">
        <v>986.0139999999999</v>
      </c>
      <c r="I20" s="24">
        <v>32</v>
      </c>
      <c r="K20" s="4"/>
    </row>
    <row r="21" spans="1:11" ht="15.75" customHeight="1" x14ac:dyDescent="0.3">
      <c r="A21" s="18">
        <v>2</v>
      </c>
      <c r="B21" s="96" t="s">
        <v>318</v>
      </c>
      <c r="C21" s="96" t="s">
        <v>319</v>
      </c>
      <c r="D21" s="101">
        <v>99.001000000000005</v>
      </c>
      <c r="E21" s="101">
        <v>98.001000000000005</v>
      </c>
      <c r="F21" s="101">
        <f t="shared" si="1"/>
        <v>197.00200000000001</v>
      </c>
      <c r="G21" s="21">
        <v>7</v>
      </c>
      <c r="H21" s="101">
        <v>984.00699999999983</v>
      </c>
      <c r="I21" s="24">
        <v>29</v>
      </c>
      <c r="K21" s="4"/>
    </row>
    <row r="22" spans="1:11" ht="15.75" customHeight="1" x14ac:dyDescent="0.3">
      <c r="A22" s="18">
        <v>9</v>
      </c>
      <c r="B22" s="96" t="s">
        <v>531</v>
      </c>
      <c r="C22" s="96" t="s">
        <v>481</v>
      </c>
      <c r="D22" s="101">
        <v>98.001999999999995</v>
      </c>
      <c r="E22" s="101">
        <v>98</v>
      </c>
      <c r="F22" s="101">
        <f t="shared" si="1"/>
        <v>196.00200000000001</v>
      </c>
      <c r="G22" s="21">
        <v>5</v>
      </c>
      <c r="H22" s="101">
        <v>979.00699999999983</v>
      </c>
      <c r="I22" s="24">
        <v>22</v>
      </c>
      <c r="K22" s="4"/>
    </row>
    <row r="23" spans="1:11" ht="15.75" customHeight="1" x14ac:dyDescent="0.3">
      <c r="A23" s="18">
        <v>3</v>
      </c>
      <c r="B23" s="96" t="s">
        <v>532</v>
      </c>
      <c r="C23" s="96" t="s">
        <v>521</v>
      </c>
      <c r="D23" s="101">
        <v>93</v>
      </c>
      <c r="E23" s="101">
        <v>92.001000000000005</v>
      </c>
      <c r="F23" s="101">
        <f t="shared" si="1"/>
        <v>185.001</v>
      </c>
      <c r="G23" s="21">
        <v>2</v>
      </c>
      <c r="H23" s="101">
        <v>957.00700000000006</v>
      </c>
      <c r="I23" s="24">
        <v>16</v>
      </c>
      <c r="K23" s="4"/>
    </row>
    <row r="24" spans="1:11" ht="15.75" customHeight="1" x14ac:dyDescent="0.3">
      <c r="A24" s="18">
        <v>5</v>
      </c>
      <c r="B24" s="96" t="s">
        <v>467</v>
      </c>
      <c r="C24" s="96" t="s">
        <v>23</v>
      </c>
      <c r="D24" s="101">
        <v>99.001000000000005</v>
      </c>
      <c r="E24" s="101">
        <v>95.001000000000005</v>
      </c>
      <c r="F24" s="101">
        <f t="shared" si="1"/>
        <v>194.00200000000001</v>
      </c>
      <c r="G24" s="21">
        <v>3</v>
      </c>
      <c r="H24" s="101">
        <v>955.00900000000001</v>
      </c>
      <c r="I24" s="24">
        <v>11</v>
      </c>
      <c r="K24" s="4"/>
    </row>
    <row r="25" spans="1:11" ht="15.75" customHeight="1" x14ac:dyDescent="0.3">
      <c r="A25" s="26">
        <v>1</v>
      </c>
      <c r="B25" s="103" t="s">
        <v>533</v>
      </c>
      <c r="C25" s="103" t="s">
        <v>521</v>
      </c>
      <c r="D25" s="104">
        <v>97.001000000000005</v>
      </c>
      <c r="E25" s="104">
        <v>0</v>
      </c>
      <c r="F25" s="104">
        <f t="shared" si="1"/>
        <v>97.001000000000005</v>
      </c>
      <c r="G25" s="28">
        <v>1</v>
      </c>
      <c r="H25" s="104">
        <v>678.00700000000006</v>
      </c>
      <c r="I25" s="36">
        <v>8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534</v>
      </c>
      <c r="D27" s="9"/>
      <c r="E27" s="9" t="s">
        <v>535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9</v>
      </c>
      <c r="B29" s="97" t="s">
        <v>536</v>
      </c>
      <c r="C29" s="97" t="s">
        <v>33</v>
      </c>
      <c r="D29" s="100">
        <v>99</v>
      </c>
      <c r="E29" s="100">
        <v>94</v>
      </c>
      <c r="F29" s="100">
        <f t="shared" ref="F29:F37" si="2">SUM(D29:E29)</f>
        <v>193</v>
      </c>
      <c r="G29" s="16">
        <v>3</v>
      </c>
      <c r="H29" s="100">
        <v>984.00900000000001</v>
      </c>
      <c r="I29" s="17">
        <v>34</v>
      </c>
      <c r="K29" s="4"/>
    </row>
    <row r="30" spans="1:11" ht="15.75" customHeight="1" x14ac:dyDescent="0.3">
      <c r="A30" s="18">
        <v>6</v>
      </c>
      <c r="B30" s="96" t="s">
        <v>486</v>
      </c>
      <c r="C30" s="96" t="s">
        <v>23</v>
      </c>
      <c r="D30" s="101">
        <v>100</v>
      </c>
      <c r="E30" s="101">
        <v>99.003</v>
      </c>
      <c r="F30" s="101">
        <f t="shared" si="2"/>
        <v>199.00299999999999</v>
      </c>
      <c r="G30" s="21">
        <v>9</v>
      </c>
      <c r="H30" s="101">
        <v>982.01</v>
      </c>
      <c r="I30" s="24">
        <v>33</v>
      </c>
      <c r="K30" s="4"/>
    </row>
    <row r="31" spans="1:11" ht="15.75" customHeight="1" x14ac:dyDescent="0.3">
      <c r="A31" s="18">
        <v>2</v>
      </c>
      <c r="B31" s="96" t="s">
        <v>480</v>
      </c>
      <c r="C31" s="96" t="s">
        <v>481</v>
      </c>
      <c r="D31" s="101">
        <v>100.001</v>
      </c>
      <c r="E31" s="101">
        <v>96</v>
      </c>
      <c r="F31" s="101">
        <f t="shared" si="2"/>
        <v>196.001</v>
      </c>
      <c r="G31" s="21">
        <v>5</v>
      </c>
      <c r="H31" s="101">
        <v>986.00900000000001</v>
      </c>
      <c r="I31" s="24">
        <v>31</v>
      </c>
      <c r="K31" s="4"/>
    </row>
    <row r="32" spans="1:11" ht="15.75" customHeight="1" x14ac:dyDescent="0.3">
      <c r="A32" s="18">
        <v>1</v>
      </c>
      <c r="B32" s="96" t="s">
        <v>537</v>
      </c>
      <c r="C32" s="96" t="s">
        <v>71</v>
      </c>
      <c r="D32" s="101">
        <v>100.002</v>
      </c>
      <c r="E32" s="101">
        <v>98.001999999999995</v>
      </c>
      <c r="F32" s="101">
        <f t="shared" si="2"/>
        <v>198.00399999999999</v>
      </c>
      <c r="G32" s="21">
        <v>8</v>
      </c>
      <c r="H32" s="101">
        <v>980.01499999999999</v>
      </c>
      <c r="I32" s="23">
        <v>26</v>
      </c>
      <c r="K32" s="4"/>
    </row>
    <row r="33" spans="1:11" ht="15.75" customHeight="1" x14ac:dyDescent="0.3">
      <c r="A33" s="18">
        <v>4</v>
      </c>
      <c r="B33" s="96" t="s">
        <v>538</v>
      </c>
      <c r="C33" s="96" t="s">
        <v>530</v>
      </c>
      <c r="D33" s="101">
        <v>99.001000000000005</v>
      </c>
      <c r="E33" s="101">
        <v>97.001999999999995</v>
      </c>
      <c r="F33" s="101">
        <f t="shared" si="2"/>
        <v>196.00299999999999</v>
      </c>
      <c r="G33" s="21">
        <v>6</v>
      </c>
      <c r="H33" s="101">
        <v>975.01</v>
      </c>
      <c r="I33" s="24">
        <v>24</v>
      </c>
      <c r="K33" s="4"/>
    </row>
    <row r="34" spans="1:11" ht="15.75" customHeight="1" x14ac:dyDescent="0.3">
      <c r="A34" s="18">
        <v>5</v>
      </c>
      <c r="B34" s="96" t="s">
        <v>539</v>
      </c>
      <c r="C34" s="96" t="s">
        <v>530</v>
      </c>
      <c r="D34" s="101">
        <v>97.001000000000005</v>
      </c>
      <c r="E34" s="101">
        <v>95</v>
      </c>
      <c r="F34" s="101">
        <f t="shared" si="2"/>
        <v>192.001</v>
      </c>
      <c r="G34" s="21">
        <v>2</v>
      </c>
      <c r="H34" s="101">
        <v>974.00900000000001</v>
      </c>
      <c r="I34" s="24">
        <v>24</v>
      </c>
      <c r="K34" s="4"/>
    </row>
    <row r="35" spans="1:11" ht="15.75" customHeight="1" x14ac:dyDescent="0.3">
      <c r="A35" s="18">
        <v>8</v>
      </c>
      <c r="B35" s="96" t="s">
        <v>540</v>
      </c>
      <c r="C35" s="96" t="s">
        <v>523</v>
      </c>
      <c r="D35" s="101">
        <v>99.001000000000005</v>
      </c>
      <c r="E35" s="101">
        <v>98.001000000000005</v>
      </c>
      <c r="F35" s="101">
        <f t="shared" si="2"/>
        <v>197.00200000000001</v>
      </c>
      <c r="G35" s="21">
        <v>7</v>
      </c>
      <c r="H35" s="101">
        <v>975.00800000000004</v>
      </c>
      <c r="I35" s="24">
        <v>21</v>
      </c>
      <c r="K35" s="4"/>
    </row>
    <row r="36" spans="1:11" ht="15.75" customHeight="1" x14ac:dyDescent="0.3">
      <c r="A36" s="18">
        <v>3</v>
      </c>
      <c r="B36" s="96" t="s">
        <v>541</v>
      </c>
      <c r="C36" s="96" t="s">
        <v>523</v>
      </c>
      <c r="D36" s="101">
        <v>96.001000000000005</v>
      </c>
      <c r="E36" s="101">
        <v>94.001000000000005</v>
      </c>
      <c r="F36" s="101">
        <f t="shared" si="2"/>
        <v>190.00200000000001</v>
      </c>
      <c r="G36" s="21">
        <v>1</v>
      </c>
      <c r="H36" s="101">
        <v>973.01</v>
      </c>
      <c r="I36" s="24">
        <v>21</v>
      </c>
      <c r="K36" s="4"/>
    </row>
    <row r="37" spans="1:11" ht="15.75" customHeight="1" x14ac:dyDescent="0.3">
      <c r="A37" s="26">
        <v>7</v>
      </c>
      <c r="B37" s="103" t="s">
        <v>485</v>
      </c>
      <c r="C37" s="103" t="s">
        <v>23</v>
      </c>
      <c r="D37" s="104">
        <v>98</v>
      </c>
      <c r="E37" s="104">
        <v>98</v>
      </c>
      <c r="F37" s="104">
        <f t="shared" si="2"/>
        <v>196</v>
      </c>
      <c r="G37" s="28">
        <v>4</v>
      </c>
      <c r="H37" s="104">
        <v>972.01099999999997</v>
      </c>
      <c r="I37" s="29">
        <v>18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51</v>
      </c>
      <c r="C39" s="9" t="s">
        <v>542</v>
      </c>
      <c r="D39" s="9"/>
      <c r="E39" s="9" t="s">
        <v>543</v>
      </c>
      <c r="F39" s="8"/>
      <c r="G39" s="8"/>
      <c r="H39" s="8"/>
      <c r="I39" s="8"/>
      <c r="K39" s="4"/>
    </row>
    <row r="40" spans="1:11" ht="15.75" customHeight="1" x14ac:dyDescent="0.3">
      <c r="A40" s="10">
        <v>2</v>
      </c>
      <c r="B40" s="11" t="s">
        <v>10</v>
      </c>
      <c r="C40" s="91" t="s">
        <v>11</v>
      </c>
      <c r="D40" s="64"/>
      <c r="E40" s="98"/>
      <c r="F40" s="12" t="s">
        <v>12</v>
      </c>
      <c r="G40" s="12" t="s">
        <v>13</v>
      </c>
      <c r="H40" s="12" t="s">
        <v>14</v>
      </c>
      <c r="I40" s="13" t="s">
        <v>15</v>
      </c>
      <c r="K40" s="4"/>
    </row>
    <row r="41" spans="1:11" ht="15.75" customHeight="1" x14ac:dyDescent="0.3">
      <c r="A41" s="14">
        <v>5</v>
      </c>
      <c r="B41" s="97" t="s">
        <v>544</v>
      </c>
      <c r="C41" s="97" t="s">
        <v>440</v>
      </c>
      <c r="D41" s="100">
        <v>100.002</v>
      </c>
      <c r="E41" s="100">
        <v>99.001000000000005</v>
      </c>
      <c r="F41" s="100">
        <f t="shared" ref="F41:F49" si="3">SUM(D41:E41)</f>
        <v>199.00299999999999</v>
      </c>
      <c r="G41" s="16">
        <v>7</v>
      </c>
      <c r="H41" s="100">
        <v>996.02400000000011</v>
      </c>
      <c r="I41" s="17">
        <v>42</v>
      </c>
      <c r="K41" s="4"/>
    </row>
    <row r="42" spans="1:11" ht="15.75" customHeight="1" x14ac:dyDescent="0.3">
      <c r="A42" s="18">
        <v>6</v>
      </c>
      <c r="B42" s="96" t="s">
        <v>479</v>
      </c>
      <c r="C42" s="96" t="s">
        <v>116</v>
      </c>
      <c r="D42" s="101">
        <v>99</v>
      </c>
      <c r="E42" s="101">
        <v>97.003</v>
      </c>
      <c r="F42" s="101">
        <f t="shared" si="3"/>
        <v>196.00299999999999</v>
      </c>
      <c r="G42" s="21">
        <v>5</v>
      </c>
      <c r="H42" s="101">
        <v>982.01099999999997</v>
      </c>
      <c r="I42" s="24">
        <v>29</v>
      </c>
      <c r="K42" s="4"/>
    </row>
    <row r="43" spans="1:11" ht="15.75" customHeight="1" x14ac:dyDescent="0.3">
      <c r="A43" s="18">
        <v>7</v>
      </c>
      <c r="B43" s="96" t="s">
        <v>545</v>
      </c>
      <c r="C43" s="96" t="s">
        <v>481</v>
      </c>
      <c r="D43" s="101">
        <v>100.001</v>
      </c>
      <c r="E43" s="101">
        <v>99.003</v>
      </c>
      <c r="F43" s="101">
        <f t="shared" si="3"/>
        <v>199.00400000000002</v>
      </c>
      <c r="G43" s="21">
        <v>8</v>
      </c>
      <c r="H43" s="101">
        <v>981.01300000000003</v>
      </c>
      <c r="I43" s="24">
        <v>29</v>
      </c>
      <c r="K43" s="4"/>
    </row>
    <row r="44" spans="1:11" ht="15.75" customHeight="1" x14ac:dyDescent="0.3">
      <c r="A44" s="18">
        <v>3</v>
      </c>
      <c r="B44" s="96" t="s">
        <v>471</v>
      </c>
      <c r="C44" s="96" t="s">
        <v>470</v>
      </c>
      <c r="D44" s="101">
        <v>100.003</v>
      </c>
      <c r="E44" s="101">
        <v>99.004000000000005</v>
      </c>
      <c r="F44" s="101">
        <f t="shared" si="3"/>
        <v>199.00700000000001</v>
      </c>
      <c r="G44" s="21">
        <v>9</v>
      </c>
      <c r="H44" s="101">
        <v>981.0150000000001</v>
      </c>
      <c r="I44" s="24">
        <v>27</v>
      </c>
      <c r="K44" s="4"/>
    </row>
    <row r="45" spans="1:11" ht="15.75" customHeight="1" x14ac:dyDescent="0.3">
      <c r="A45" s="18">
        <v>4</v>
      </c>
      <c r="B45" s="96" t="s">
        <v>546</v>
      </c>
      <c r="C45" s="96" t="s">
        <v>474</v>
      </c>
      <c r="D45" s="101">
        <v>98.001999999999995</v>
      </c>
      <c r="E45" s="101">
        <v>96.001000000000005</v>
      </c>
      <c r="F45" s="101">
        <f t="shared" si="3"/>
        <v>194.00299999999999</v>
      </c>
      <c r="G45" s="21">
        <v>3</v>
      </c>
      <c r="H45" s="101">
        <v>980.0139999999999</v>
      </c>
      <c r="I45" s="24">
        <v>25</v>
      </c>
      <c r="K45" s="4"/>
    </row>
    <row r="46" spans="1:11" ht="15.75" customHeight="1" x14ac:dyDescent="0.3">
      <c r="A46" s="18">
        <v>8</v>
      </c>
      <c r="B46" s="96" t="s">
        <v>547</v>
      </c>
      <c r="C46" s="96" t="s">
        <v>523</v>
      </c>
      <c r="D46" s="101">
        <v>98.001000000000005</v>
      </c>
      <c r="E46" s="101">
        <v>98.001000000000005</v>
      </c>
      <c r="F46" s="101">
        <f t="shared" si="3"/>
        <v>196.00200000000001</v>
      </c>
      <c r="G46" s="21">
        <v>4</v>
      </c>
      <c r="H46" s="101">
        <v>978.01499999999987</v>
      </c>
      <c r="I46" s="24">
        <v>24</v>
      </c>
      <c r="K46" s="4"/>
    </row>
    <row r="47" spans="1:11" ht="15.75" customHeight="1" x14ac:dyDescent="0.3">
      <c r="A47" s="18">
        <v>1</v>
      </c>
      <c r="B47" s="96" t="s">
        <v>493</v>
      </c>
      <c r="C47" s="96" t="s">
        <v>23</v>
      </c>
      <c r="D47" s="101">
        <v>99.001000000000005</v>
      </c>
      <c r="E47" s="101">
        <v>98.001999999999995</v>
      </c>
      <c r="F47" s="101">
        <f t="shared" si="3"/>
        <v>197.00299999999999</v>
      </c>
      <c r="G47" s="21">
        <v>6</v>
      </c>
      <c r="H47" s="101">
        <v>972.01099999999997</v>
      </c>
      <c r="I47" s="23">
        <v>23</v>
      </c>
      <c r="K47" s="4"/>
    </row>
    <row r="48" spans="1:11" ht="15.75" customHeight="1" x14ac:dyDescent="0.3">
      <c r="A48" s="18">
        <v>2</v>
      </c>
      <c r="B48" s="96" t="s">
        <v>476</v>
      </c>
      <c r="C48" s="96" t="s">
        <v>470</v>
      </c>
      <c r="D48" s="101">
        <v>97.001999999999995</v>
      </c>
      <c r="E48" s="101">
        <v>94.001000000000005</v>
      </c>
      <c r="F48" s="101">
        <f t="shared" si="3"/>
        <v>191.00299999999999</v>
      </c>
      <c r="G48" s="21">
        <v>1</v>
      </c>
      <c r="H48" s="101">
        <v>969.00599999999986</v>
      </c>
      <c r="I48" s="24">
        <v>16</v>
      </c>
      <c r="K48" s="4"/>
    </row>
    <row r="49" spans="1:11" ht="15.75" customHeight="1" x14ac:dyDescent="0.3">
      <c r="A49" s="26">
        <v>9</v>
      </c>
      <c r="B49" s="103" t="s">
        <v>548</v>
      </c>
      <c r="C49" s="103" t="s">
        <v>470</v>
      </c>
      <c r="D49" s="104">
        <v>98</v>
      </c>
      <c r="E49" s="104">
        <v>96</v>
      </c>
      <c r="F49" s="104">
        <f t="shared" si="3"/>
        <v>194</v>
      </c>
      <c r="G49" s="28">
        <v>2</v>
      </c>
      <c r="H49" s="104">
        <v>970.00299999999993</v>
      </c>
      <c r="I49" s="29">
        <v>12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549</v>
      </c>
      <c r="D51" s="9"/>
      <c r="E51" s="9" t="s">
        <v>550</v>
      </c>
      <c r="F51" s="8"/>
      <c r="G51" s="8"/>
      <c r="H51" s="8"/>
      <c r="I51" s="8"/>
      <c r="K51" s="4"/>
    </row>
    <row r="52" spans="1:11" ht="15.75" customHeight="1" x14ac:dyDescent="0.3">
      <c r="A52" s="10">
        <v>2</v>
      </c>
      <c r="B52" s="11" t="s">
        <v>10</v>
      </c>
      <c r="C52" s="91" t="s">
        <v>11</v>
      </c>
      <c r="D52" s="64"/>
      <c r="E52" s="98"/>
      <c r="F52" s="12" t="s">
        <v>12</v>
      </c>
      <c r="G52" s="12" t="s">
        <v>13</v>
      </c>
      <c r="H52" s="12" t="s">
        <v>14</v>
      </c>
      <c r="I52" s="13" t="s">
        <v>15</v>
      </c>
      <c r="K52" s="4"/>
    </row>
    <row r="53" spans="1:11" ht="15.75" customHeight="1" x14ac:dyDescent="0.3">
      <c r="A53" s="14">
        <v>9</v>
      </c>
      <c r="B53" s="97" t="s">
        <v>551</v>
      </c>
      <c r="C53" s="97" t="s">
        <v>107</v>
      </c>
      <c r="D53" s="100">
        <v>100.001</v>
      </c>
      <c r="E53" s="100">
        <v>97.001000000000005</v>
      </c>
      <c r="F53" s="100">
        <f t="shared" ref="F53:F61" si="4">SUM(D53:E53)</f>
        <v>197.00200000000001</v>
      </c>
      <c r="G53" s="16">
        <v>8</v>
      </c>
      <c r="H53" s="100">
        <v>987.01099999999997</v>
      </c>
      <c r="I53" s="17">
        <v>41</v>
      </c>
      <c r="K53" s="4"/>
    </row>
    <row r="54" spans="1:11" ht="15.75" customHeight="1" x14ac:dyDescent="0.3">
      <c r="A54" s="18">
        <v>4</v>
      </c>
      <c r="B54" s="96" t="s">
        <v>552</v>
      </c>
      <c r="C54" s="96" t="s">
        <v>523</v>
      </c>
      <c r="D54" s="101">
        <v>99.001000000000005</v>
      </c>
      <c r="E54" s="101">
        <v>99</v>
      </c>
      <c r="F54" s="101">
        <f t="shared" si="4"/>
        <v>198.001</v>
      </c>
      <c r="G54" s="21">
        <v>9</v>
      </c>
      <c r="H54" s="101">
        <v>965.00499999999988</v>
      </c>
      <c r="I54" s="24">
        <v>34</v>
      </c>
      <c r="K54" s="4"/>
    </row>
    <row r="55" spans="1:11" ht="15.75" customHeight="1" x14ac:dyDescent="0.3">
      <c r="A55" s="18">
        <v>8</v>
      </c>
      <c r="B55" s="96" t="s">
        <v>553</v>
      </c>
      <c r="C55" s="96" t="s">
        <v>521</v>
      </c>
      <c r="D55" s="101">
        <v>98.001000000000005</v>
      </c>
      <c r="E55" s="101">
        <v>95.001000000000005</v>
      </c>
      <c r="F55" s="101">
        <f t="shared" si="4"/>
        <v>193.00200000000001</v>
      </c>
      <c r="G55" s="21">
        <v>7</v>
      </c>
      <c r="H55" s="101">
        <v>964.00500000000011</v>
      </c>
      <c r="I55" s="24">
        <v>32</v>
      </c>
      <c r="K55" s="4"/>
    </row>
    <row r="56" spans="1:11" ht="15.75" customHeight="1" x14ac:dyDescent="0.3">
      <c r="A56" s="18">
        <v>1</v>
      </c>
      <c r="B56" s="96" t="s">
        <v>554</v>
      </c>
      <c r="C56" s="96" t="s">
        <v>470</v>
      </c>
      <c r="D56" s="101">
        <v>94.001000000000005</v>
      </c>
      <c r="E56" s="101">
        <v>94</v>
      </c>
      <c r="F56" s="101">
        <f t="shared" si="4"/>
        <v>188.001</v>
      </c>
      <c r="G56" s="21">
        <v>5</v>
      </c>
      <c r="H56" s="101">
        <v>963.00299999999993</v>
      </c>
      <c r="I56" s="23">
        <v>30</v>
      </c>
      <c r="K56" s="4"/>
    </row>
    <row r="57" spans="1:11" ht="15.75" customHeight="1" x14ac:dyDescent="0.3">
      <c r="A57" s="18">
        <v>5</v>
      </c>
      <c r="B57" s="96" t="s">
        <v>502</v>
      </c>
      <c r="C57" s="96" t="s">
        <v>63</v>
      </c>
      <c r="D57" s="101">
        <v>97</v>
      </c>
      <c r="E57" s="101">
        <v>94.001000000000005</v>
      </c>
      <c r="F57" s="101">
        <f t="shared" si="4"/>
        <v>191.001</v>
      </c>
      <c r="G57" s="21">
        <v>6</v>
      </c>
      <c r="H57" s="101">
        <v>956.00599999999986</v>
      </c>
      <c r="I57" s="24">
        <v>27</v>
      </c>
      <c r="K57" s="4"/>
    </row>
    <row r="58" spans="1:11" ht="15.75" customHeight="1" x14ac:dyDescent="0.3">
      <c r="A58" s="18">
        <v>7</v>
      </c>
      <c r="B58" s="96" t="s">
        <v>495</v>
      </c>
      <c r="C58" s="96" t="s">
        <v>23</v>
      </c>
      <c r="D58" s="101">
        <v>93.001000000000005</v>
      </c>
      <c r="E58" s="101">
        <v>93</v>
      </c>
      <c r="F58" s="101">
        <f t="shared" si="4"/>
        <v>186.001</v>
      </c>
      <c r="G58" s="21">
        <v>4</v>
      </c>
      <c r="H58" s="101">
        <v>936.00199999999995</v>
      </c>
      <c r="I58" s="24">
        <v>22</v>
      </c>
      <c r="K58" s="4"/>
    </row>
    <row r="59" spans="1:11" ht="15.75" customHeight="1" x14ac:dyDescent="0.3">
      <c r="A59" s="18">
        <v>6</v>
      </c>
      <c r="B59" s="96" t="s">
        <v>555</v>
      </c>
      <c r="C59" s="96" t="s">
        <v>483</v>
      </c>
      <c r="D59" s="101" t="s">
        <v>43</v>
      </c>
      <c r="E59" s="101"/>
      <c r="F59" s="101">
        <f t="shared" si="4"/>
        <v>0</v>
      </c>
      <c r="G59" s="21">
        <v>0</v>
      </c>
      <c r="H59" s="101">
        <v>400.02199999999999</v>
      </c>
      <c r="I59" s="24">
        <v>18</v>
      </c>
      <c r="K59" s="4"/>
    </row>
    <row r="60" spans="1:11" ht="15.75" customHeight="1" x14ac:dyDescent="0.3">
      <c r="A60" s="18">
        <v>3</v>
      </c>
      <c r="B60" s="96" t="s">
        <v>556</v>
      </c>
      <c r="C60" s="96" t="s">
        <v>470</v>
      </c>
      <c r="D60" s="113">
        <v>90</v>
      </c>
      <c r="E60" s="101">
        <v>85</v>
      </c>
      <c r="F60" s="101">
        <f t="shared" si="4"/>
        <v>175</v>
      </c>
      <c r="G60" s="21">
        <v>3</v>
      </c>
      <c r="H60" s="101">
        <v>807</v>
      </c>
      <c r="I60" s="24">
        <v>13</v>
      </c>
      <c r="K60" s="4"/>
    </row>
    <row r="61" spans="1:11" ht="15.75" customHeight="1" x14ac:dyDescent="0.3">
      <c r="A61" s="26">
        <v>2</v>
      </c>
      <c r="B61" s="103" t="s">
        <v>557</v>
      </c>
      <c r="C61" s="103" t="s">
        <v>521</v>
      </c>
      <c r="D61" s="104" t="s">
        <v>43</v>
      </c>
      <c r="E61" s="104"/>
      <c r="F61" s="104">
        <f t="shared" si="4"/>
        <v>0</v>
      </c>
      <c r="G61" s="28">
        <v>0</v>
      </c>
      <c r="H61" s="104">
        <v>0</v>
      </c>
      <c r="I61" s="29">
        <v>0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509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510</v>
      </c>
      <c r="E65" s="38" t="s">
        <v>168</v>
      </c>
      <c r="K65" s="4"/>
    </row>
    <row r="66" spans="1:11" ht="15.75" customHeight="1" x14ac:dyDescent="0.3">
      <c r="A66" s="4"/>
      <c r="B66" s="4" t="s">
        <v>169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D5D402C5-0DD1-4B15-915D-67C58510AC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47614-4188-4FE0-B191-D60F4AA592F4}">
  <sheetPr codeName="Sheet19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1" t="s">
        <v>462</v>
      </c>
    </row>
    <row r="3" spans="1:25" ht="15.75" customHeight="1" x14ac:dyDescent="0.3">
      <c r="A3" s="7"/>
      <c r="B3" s="8" t="s">
        <v>82</v>
      </c>
      <c r="C3" s="4" t="s">
        <v>558</v>
      </c>
      <c r="E3" s="9" t="s">
        <v>559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4</v>
      </c>
      <c r="B5" s="107" t="s">
        <v>560</v>
      </c>
      <c r="C5" s="107" t="s">
        <v>521</v>
      </c>
      <c r="D5" s="108">
        <v>100</v>
      </c>
      <c r="E5" s="108">
        <v>99.001000000000005</v>
      </c>
      <c r="F5" s="100">
        <f t="shared" ref="F5:F13" si="0">SUM(D5:E5)</f>
        <v>199.001</v>
      </c>
      <c r="G5" s="16">
        <v>9</v>
      </c>
      <c r="H5" s="108">
        <v>993.01600000000008</v>
      </c>
      <c r="I5" s="53">
        <v>43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6">
        <v>2</v>
      </c>
      <c r="B6" s="109" t="s">
        <v>561</v>
      </c>
      <c r="C6" s="109" t="s">
        <v>107</v>
      </c>
      <c r="D6" s="110">
        <v>100.002</v>
      </c>
      <c r="E6" s="110">
        <v>98.001000000000005</v>
      </c>
      <c r="F6" s="101">
        <f t="shared" si="0"/>
        <v>198.00299999999999</v>
      </c>
      <c r="G6" s="21">
        <v>8</v>
      </c>
      <c r="H6" s="110">
        <v>986.0139999999999</v>
      </c>
      <c r="I6" s="55">
        <v>40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09" t="s">
        <v>562</v>
      </c>
      <c r="C7" s="109" t="s">
        <v>563</v>
      </c>
      <c r="D7" s="110">
        <v>99</v>
      </c>
      <c r="E7" s="110">
        <v>98</v>
      </c>
      <c r="F7" s="101">
        <f t="shared" si="0"/>
        <v>197</v>
      </c>
      <c r="G7" s="21">
        <v>7</v>
      </c>
      <c r="H7" s="110">
        <v>958.00599999999997</v>
      </c>
      <c r="I7" s="55">
        <v>30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9</v>
      </c>
      <c r="B8" s="109" t="s">
        <v>491</v>
      </c>
      <c r="C8" s="109" t="s">
        <v>492</v>
      </c>
      <c r="D8" s="110">
        <v>97.004000000000005</v>
      </c>
      <c r="E8" s="110">
        <v>96</v>
      </c>
      <c r="F8" s="101">
        <f t="shared" si="0"/>
        <v>193.00400000000002</v>
      </c>
      <c r="G8" s="21">
        <v>6</v>
      </c>
      <c r="H8" s="110">
        <v>962.01400000000001</v>
      </c>
      <c r="I8" s="55">
        <v>27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09" t="s">
        <v>564</v>
      </c>
      <c r="C9" s="109" t="s">
        <v>33</v>
      </c>
      <c r="D9" s="110">
        <v>97.003</v>
      </c>
      <c r="E9" s="110">
        <v>96</v>
      </c>
      <c r="F9" s="101">
        <f t="shared" si="0"/>
        <v>193.00299999999999</v>
      </c>
      <c r="G9" s="21">
        <v>5</v>
      </c>
      <c r="H9" s="110">
        <v>940.00499999999988</v>
      </c>
      <c r="I9" s="55">
        <v>22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6">
        <v>6</v>
      </c>
      <c r="B10" s="109" t="s">
        <v>565</v>
      </c>
      <c r="C10" s="109" t="s">
        <v>523</v>
      </c>
      <c r="D10" s="110" t="s">
        <v>43</v>
      </c>
      <c r="E10" s="110"/>
      <c r="F10" s="101">
        <f t="shared" si="0"/>
        <v>0</v>
      </c>
      <c r="G10" s="21">
        <v>0</v>
      </c>
      <c r="H10" s="110">
        <v>756.00299999999993</v>
      </c>
      <c r="I10" s="55">
        <v>19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6">
        <v>8</v>
      </c>
      <c r="B11" s="109" t="s">
        <v>484</v>
      </c>
      <c r="C11" s="109" t="s">
        <v>470</v>
      </c>
      <c r="D11" s="110">
        <v>98.001000000000005</v>
      </c>
      <c r="E11" s="110">
        <v>93</v>
      </c>
      <c r="F11" s="101">
        <f t="shared" si="0"/>
        <v>191.001</v>
      </c>
      <c r="G11" s="21">
        <v>3</v>
      </c>
      <c r="H11" s="110">
        <v>948.00599999999986</v>
      </c>
      <c r="I11" s="55">
        <v>17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09" t="s">
        <v>566</v>
      </c>
      <c r="C12" s="109" t="s">
        <v>563</v>
      </c>
      <c r="D12" s="110">
        <v>96.001000000000005</v>
      </c>
      <c r="E12" s="110">
        <v>94</v>
      </c>
      <c r="F12" s="101">
        <f t="shared" si="0"/>
        <v>190.001</v>
      </c>
      <c r="G12" s="21">
        <v>2</v>
      </c>
      <c r="H12" s="110">
        <v>934.00299999999993</v>
      </c>
      <c r="I12" s="55">
        <v>16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">
        <v>1</v>
      </c>
      <c r="B13" s="103" t="s">
        <v>567</v>
      </c>
      <c r="C13" s="103" t="s">
        <v>23</v>
      </c>
      <c r="D13" s="104">
        <v>96.001000000000005</v>
      </c>
      <c r="E13" s="104">
        <v>95.001000000000005</v>
      </c>
      <c r="F13" s="104">
        <f t="shared" si="0"/>
        <v>191.00200000000001</v>
      </c>
      <c r="G13" s="28">
        <v>4</v>
      </c>
      <c r="H13" s="104">
        <v>751.00399999999991</v>
      </c>
      <c r="I13" s="36">
        <v>12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568</v>
      </c>
      <c r="E15" s="9" t="s">
        <v>569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>
        <v>4</v>
      </c>
      <c r="B17" s="107" t="s">
        <v>570</v>
      </c>
      <c r="C17" s="107" t="s">
        <v>33</v>
      </c>
      <c r="D17" s="108">
        <v>100</v>
      </c>
      <c r="E17" s="108">
        <v>99.001999999999995</v>
      </c>
      <c r="F17" s="100">
        <f t="shared" ref="F17:F25" si="1">SUM(D17:E17)</f>
        <v>199.00200000000001</v>
      </c>
      <c r="G17" s="16">
        <v>9</v>
      </c>
      <c r="H17" s="108">
        <v>990.01</v>
      </c>
      <c r="I17" s="53">
        <v>44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6">
        <v>6</v>
      </c>
      <c r="B18" s="109" t="s">
        <v>497</v>
      </c>
      <c r="C18" s="109" t="s">
        <v>23</v>
      </c>
      <c r="D18" s="110">
        <v>97.001000000000005</v>
      </c>
      <c r="E18" s="110">
        <v>97</v>
      </c>
      <c r="F18" s="101">
        <f t="shared" si="1"/>
        <v>194.001</v>
      </c>
      <c r="G18" s="21">
        <v>8</v>
      </c>
      <c r="H18" s="110">
        <v>953.00800000000004</v>
      </c>
      <c r="I18" s="55">
        <v>34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6">
        <v>8</v>
      </c>
      <c r="B19" s="109" t="s">
        <v>494</v>
      </c>
      <c r="C19" s="109" t="s">
        <v>470</v>
      </c>
      <c r="D19" s="110">
        <v>94</v>
      </c>
      <c r="E19" s="110">
        <v>94</v>
      </c>
      <c r="F19" s="101">
        <f t="shared" si="1"/>
        <v>188</v>
      </c>
      <c r="G19" s="21">
        <v>6</v>
      </c>
      <c r="H19" s="110">
        <v>951.005</v>
      </c>
      <c r="I19" s="55">
        <v>34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96" t="s">
        <v>571</v>
      </c>
      <c r="C20" s="96" t="s">
        <v>470</v>
      </c>
      <c r="D20" s="101">
        <v>97</v>
      </c>
      <c r="E20" s="101">
        <v>95.003</v>
      </c>
      <c r="F20" s="101">
        <f t="shared" si="1"/>
        <v>192.00299999999999</v>
      </c>
      <c r="G20" s="21">
        <v>7</v>
      </c>
      <c r="H20" s="101">
        <v>947.00599999999986</v>
      </c>
      <c r="I20" s="23">
        <v>33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09" t="s">
        <v>501</v>
      </c>
      <c r="C21" s="109" t="s">
        <v>470</v>
      </c>
      <c r="D21" s="110">
        <v>94.001000000000005</v>
      </c>
      <c r="E21" s="110">
        <v>92.001999999999995</v>
      </c>
      <c r="F21" s="101">
        <f t="shared" si="1"/>
        <v>186.00299999999999</v>
      </c>
      <c r="G21" s="21">
        <v>5</v>
      </c>
      <c r="H21" s="110">
        <v>933.00399999999991</v>
      </c>
      <c r="I21" s="55">
        <v>24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09" t="s">
        <v>572</v>
      </c>
      <c r="C22" s="109" t="s">
        <v>481</v>
      </c>
      <c r="D22" s="110">
        <v>92</v>
      </c>
      <c r="E22" s="110">
        <v>84</v>
      </c>
      <c r="F22" s="101">
        <f t="shared" si="1"/>
        <v>176</v>
      </c>
      <c r="G22" s="21">
        <v>4</v>
      </c>
      <c r="H22" s="110">
        <v>900.00499999999988</v>
      </c>
      <c r="I22" s="55">
        <v>17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3</v>
      </c>
      <c r="B23" s="109" t="s">
        <v>573</v>
      </c>
      <c r="C23" s="109" t="s">
        <v>319</v>
      </c>
      <c r="D23" s="110">
        <v>0</v>
      </c>
      <c r="E23" s="110">
        <v>0</v>
      </c>
      <c r="F23" s="101">
        <f t="shared" si="1"/>
        <v>0</v>
      </c>
      <c r="G23" s="21">
        <v>0</v>
      </c>
      <c r="H23" s="110">
        <v>570.00099999999998</v>
      </c>
      <c r="I23" s="55">
        <v>16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6">
        <v>2</v>
      </c>
      <c r="B24" s="109" t="s">
        <v>574</v>
      </c>
      <c r="C24" s="109" t="s">
        <v>481</v>
      </c>
      <c r="D24" s="110" t="s">
        <v>43</v>
      </c>
      <c r="E24" s="110"/>
      <c r="F24" s="101">
        <f t="shared" si="1"/>
        <v>0</v>
      </c>
      <c r="G24" s="21">
        <v>0</v>
      </c>
      <c r="H24" s="110">
        <v>365.00099999999998</v>
      </c>
      <c r="I24" s="55">
        <v>8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">
        <v>5</v>
      </c>
      <c r="B25" s="111" t="s">
        <v>575</v>
      </c>
      <c r="C25" s="111" t="s">
        <v>107</v>
      </c>
      <c r="D25" s="112" t="s">
        <v>43</v>
      </c>
      <c r="E25" s="112"/>
      <c r="F25" s="104">
        <f t="shared" si="1"/>
        <v>0</v>
      </c>
      <c r="G25" s="28">
        <v>0</v>
      </c>
      <c r="H25" s="112">
        <v>0</v>
      </c>
      <c r="I25" s="58">
        <v>0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576</v>
      </c>
      <c r="E27" s="9" t="s">
        <v>142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>
        <v>8</v>
      </c>
      <c r="B29" s="107" t="s">
        <v>577</v>
      </c>
      <c r="C29" s="107" t="s">
        <v>481</v>
      </c>
      <c r="D29" s="108">
        <v>94.001000000000005</v>
      </c>
      <c r="E29" s="108">
        <v>94</v>
      </c>
      <c r="F29" s="100">
        <f t="shared" ref="F29:F36" si="2">SUM(D29:E29)</f>
        <v>188.001</v>
      </c>
      <c r="G29" s="16">
        <v>8</v>
      </c>
      <c r="H29" s="108">
        <v>889.00099999999998</v>
      </c>
      <c r="I29" s="53">
        <v>35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1</v>
      </c>
      <c r="B30" s="96" t="s">
        <v>578</v>
      </c>
      <c r="C30" s="96" t="s">
        <v>481</v>
      </c>
      <c r="D30" s="101">
        <v>91</v>
      </c>
      <c r="E30" s="101">
        <v>88</v>
      </c>
      <c r="F30" s="101">
        <f t="shared" si="2"/>
        <v>179</v>
      </c>
      <c r="G30" s="21">
        <v>7</v>
      </c>
      <c r="H30" s="101">
        <v>874.00099999999998</v>
      </c>
      <c r="I30" s="23">
        <v>34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6">
        <v>4</v>
      </c>
      <c r="B31" s="109" t="s">
        <v>579</v>
      </c>
      <c r="C31" s="109" t="s">
        <v>523</v>
      </c>
      <c r="D31" s="114">
        <v>79</v>
      </c>
      <c r="E31" s="114">
        <v>68</v>
      </c>
      <c r="F31" s="101">
        <f t="shared" si="2"/>
        <v>147</v>
      </c>
      <c r="G31" s="21">
        <v>4</v>
      </c>
      <c r="H31" s="110">
        <v>854.00199999999995</v>
      </c>
      <c r="I31" s="55">
        <v>31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5</v>
      </c>
      <c r="B32" s="115" t="s">
        <v>580</v>
      </c>
      <c r="C32" s="109" t="s">
        <v>481</v>
      </c>
      <c r="D32" s="110">
        <v>77</v>
      </c>
      <c r="E32" s="110">
        <v>76</v>
      </c>
      <c r="F32" s="101">
        <f t="shared" si="2"/>
        <v>153</v>
      </c>
      <c r="G32" s="21">
        <v>6</v>
      </c>
      <c r="H32" s="110">
        <v>834.00199999999995</v>
      </c>
      <c r="I32" s="55">
        <v>28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6">
        <v>6</v>
      </c>
      <c r="B33" s="115" t="s">
        <v>581</v>
      </c>
      <c r="C33" s="109" t="s">
        <v>481</v>
      </c>
      <c r="D33" s="110">
        <v>81</v>
      </c>
      <c r="E33" s="110">
        <v>71</v>
      </c>
      <c r="F33" s="101">
        <f t="shared" si="2"/>
        <v>152</v>
      </c>
      <c r="G33" s="21">
        <v>5</v>
      </c>
      <c r="H33" s="110">
        <v>757</v>
      </c>
      <c r="I33" s="55">
        <v>22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6">
        <v>2</v>
      </c>
      <c r="B34" s="109" t="s">
        <v>582</v>
      </c>
      <c r="C34" s="109" t="s">
        <v>523</v>
      </c>
      <c r="D34" s="110" t="s">
        <v>43</v>
      </c>
      <c r="E34" s="110"/>
      <c r="F34" s="101">
        <f t="shared" si="2"/>
        <v>0</v>
      </c>
      <c r="G34" s="21">
        <v>0</v>
      </c>
      <c r="H34" s="110">
        <v>0</v>
      </c>
      <c r="I34" s="55">
        <v>0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3</v>
      </c>
      <c r="B35" s="109" t="s">
        <v>583</v>
      </c>
      <c r="C35" s="109" t="s">
        <v>481</v>
      </c>
      <c r="D35" s="110" t="s">
        <v>43</v>
      </c>
      <c r="E35" s="110"/>
      <c r="F35" s="101">
        <f t="shared" si="2"/>
        <v>0</v>
      </c>
      <c r="G35" s="21">
        <v>0</v>
      </c>
      <c r="H35" s="110">
        <v>0</v>
      </c>
      <c r="I35" s="55">
        <v>0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26">
        <v>7</v>
      </c>
      <c r="B36" s="111" t="s">
        <v>584</v>
      </c>
      <c r="C36" s="111" t="s">
        <v>481</v>
      </c>
      <c r="D36" s="112" t="s">
        <v>43</v>
      </c>
      <c r="E36" s="112"/>
      <c r="F36" s="104">
        <f t="shared" si="2"/>
        <v>0</v>
      </c>
      <c r="G36" s="28">
        <v>0</v>
      </c>
      <c r="H36" s="112">
        <v>0</v>
      </c>
      <c r="I36" s="58">
        <v>0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 t="s">
        <v>509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4" t="s">
        <v>510</v>
      </c>
      <c r="E40" s="38" t="s">
        <v>168</v>
      </c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4" t="s">
        <v>169</v>
      </c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CF2BC69E-D677-45B8-A223-BD0667D74EB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8F055-5A1E-4FEF-B65B-F7F1E93FC08F}">
  <sheetPr codeName="Sheet2"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8</v>
      </c>
      <c r="B5" s="15" t="s">
        <v>16</v>
      </c>
      <c r="C5" s="16" t="s">
        <v>17</v>
      </c>
      <c r="D5" s="16">
        <v>189</v>
      </c>
      <c r="E5" s="16">
        <v>9</v>
      </c>
      <c r="F5" s="16">
        <v>944</v>
      </c>
      <c r="G5" s="17">
        <v>39</v>
      </c>
      <c r="I5" s="14">
        <v>4</v>
      </c>
      <c r="J5" s="16" t="s">
        <v>18</v>
      </c>
      <c r="K5" s="16" t="s">
        <v>19</v>
      </c>
      <c r="L5" s="16">
        <v>184</v>
      </c>
      <c r="M5" s="16">
        <v>7</v>
      </c>
      <c r="N5" s="16">
        <v>947</v>
      </c>
      <c r="O5" s="17">
        <v>42</v>
      </c>
    </row>
    <row r="6" spans="1:25" ht="15.75" customHeight="1" x14ac:dyDescent="0.3">
      <c r="A6" s="18">
        <v>1</v>
      </c>
      <c r="B6" s="19" t="s">
        <v>20</v>
      </c>
      <c r="C6" s="19" t="s">
        <v>21</v>
      </c>
      <c r="D6" s="20">
        <v>183</v>
      </c>
      <c r="E6" s="21">
        <v>6</v>
      </c>
      <c r="F6" s="22">
        <v>939</v>
      </c>
      <c r="G6" s="23">
        <v>39</v>
      </c>
      <c r="I6" s="18">
        <v>5</v>
      </c>
      <c r="J6" s="20" t="s">
        <v>22</v>
      </c>
      <c r="K6" s="20" t="s">
        <v>23</v>
      </c>
      <c r="L6" s="20">
        <v>185</v>
      </c>
      <c r="M6" s="21">
        <v>9</v>
      </c>
      <c r="N6" s="20">
        <v>921</v>
      </c>
      <c r="O6" s="24">
        <v>35</v>
      </c>
    </row>
    <row r="7" spans="1:25" ht="15.75" customHeight="1" x14ac:dyDescent="0.3">
      <c r="A7" s="18">
        <v>6</v>
      </c>
      <c r="B7" s="20" t="s">
        <v>24</v>
      </c>
      <c r="C7" s="20" t="s">
        <v>25</v>
      </c>
      <c r="D7" s="20">
        <v>188</v>
      </c>
      <c r="E7" s="21">
        <v>8</v>
      </c>
      <c r="F7" s="20">
        <v>932</v>
      </c>
      <c r="G7" s="24">
        <v>32</v>
      </c>
      <c r="I7" s="18">
        <v>3</v>
      </c>
      <c r="J7" s="25" t="s">
        <v>26</v>
      </c>
      <c r="K7" s="20" t="s">
        <v>17</v>
      </c>
      <c r="L7" s="20">
        <v>184</v>
      </c>
      <c r="M7" s="21">
        <v>7</v>
      </c>
      <c r="N7" s="20">
        <v>923</v>
      </c>
      <c r="O7" s="24">
        <v>32</v>
      </c>
    </row>
    <row r="8" spans="1:25" ht="15.75" customHeight="1" x14ac:dyDescent="0.3">
      <c r="A8" s="18">
        <v>3</v>
      </c>
      <c r="B8" s="20" t="s">
        <v>27</v>
      </c>
      <c r="C8" s="20" t="s">
        <v>28</v>
      </c>
      <c r="D8" s="20">
        <v>180</v>
      </c>
      <c r="E8" s="21">
        <v>4</v>
      </c>
      <c r="F8" s="20">
        <v>923</v>
      </c>
      <c r="G8" s="24">
        <v>25</v>
      </c>
      <c r="I8" s="18">
        <v>9</v>
      </c>
      <c r="J8" s="20" t="s">
        <v>29</v>
      </c>
      <c r="K8" s="20" t="s">
        <v>30</v>
      </c>
      <c r="L8" s="20">
        <v>185</v>
      </c>
      <c r="M8" s="21">
        <v>9</v>
      </c>
      <c r="N8" s="20">
        <v>914</v>
      </c>
      <c r="O8" s="24">
        <v>29</v>
      </c>
    </row>
    <row r="9" spans="1:25" ht="15.75" customHeight="1" x14ac:dyDescent="0.3">
      <c r="A9" s="18">
        <v>9</v>
      </c>
      <c r="B9" s="20" t="s">
        <v>31</v>
      </c>
      <c r="C9" s="20" t="s">
        <v>21</v>
      </c>
      <c r="D9" s="20">
        <v>186</v>
      </c>
      <c r="E9" s="21">
        <v>7</v>
      </c>
      <c r="F9" s="20">
        <v>920</v>
      </c>
      <c r="G9" s="24">
        <v>24</v>
      </c>
      <c r="I9" s="18">
        <v>7</v>
      </c>
      <c r="J9" s="20" t="s">
        <v>32</v>
      </c>
      <c r="K9" s="20" t="s">
        <v>33</v>
      </c>
      <c r="L9" s="20">
        <v>182</v>
      </c>
      <c r="M9" s="21">
        <v>4</v>
      </c>
      <c r="N9" s="20">
        <v>912</v>
      </c>
      <c r="O9" s="24">
        <v>23</v>
      </c>
    </row>
    <row r="10" spans="1:25" ht="15.75" customHeight="1" x14ac:dyDescent="0.3">
      <c r="A10" s="18">
        <v>2</v>
      </c>
      <c r="B10" s="19" t="s">
        <v>34</v>
      </c>
      <c r="C10" s="19" t="s">
        <v>35</v>
      </c>
      <c r="D10" s="20">
        <v>182</v>
      </c>
      <c r="E10" s="21">
        <v>5</v>
      </c>
      <c r="F10" s="22">
        <v>739</v>
      </c>
      <c r="G10" s="23">
        <v>24</v>
      </c>
      <c r="I10" s="18">
        <v>1</v>
      </c>
      <c r="J10" s="19" t="s">
        <v>36</v>
      </c>
      <c r="K10" s="19" t="s">
        <v>37</v>
      </c>
      <c r="L10" s="20">
        <v>182</v>
      </c>
      <c r="M10" s="21">
        <v>4</v>
      </c>
      <c r="N10" s="22">
        <v>911</v>
      </c>
      <c r="O10" s="23">
        <v>23</v>
      </c>
    </row>
    <row r="11" spans="1:25" ht="15.75" customHeight="1" x14ac:dyDescent="0.3">
      <c r="A11" s="18">
        <v>7</v>
      </c>
      <c r="B11" s="20" t="s">
        <v>38</v>
      </c>
      <c r="C11" s="20" t="s">
        <v>39</v>
      </c>
      <c r="D11" s="20">
        <v>174</v>
      </c>
      <c r="E11" s="21">
        <v>2</v>
      </c>
      <c r="F11" s="20">
        <v>911</v>
      </c>
      <c r="G11" s="24">
        <v>23</v>
      </c>
      <c r="I11" s="18">
        <v>2</v>
      </c>
      <c r="J11" s="20" t="s">
        <v>40</v>
      </c>
      <c r="K11" s="20" t="s">
        <v>28</v>
      </c>
      <c r="L11" s="20">
        <v>182</v>
      </c>
      <c r="M11" s="21">
        <v>4</v>
      </c>
      <c r="N11" s="20">
        <v>910</v>
      </c>
      <c r="O11" s="24">
        <v>22</v>
      </c>
    </row>
    <row r="12" spans="1:25" ht="15.75" customHeight="1" x14ac:dyDescent="0.3">
      <c r="A12" s="18">
        <v>5</v>
      </c>
      <c r="B12" s="20" t="s">
        <v>41</v>
      </c>
      <c r="C12" s="20" t="s">
        <v>42</v>
      </c>
      <c r="D12" s="20" t="s">
        <v>43</v>
      </c>
      <c r="E12" s="21">
        <v>0</v>
      </c>
      <c r="F12" s="20">
        <v>558</v>
      </c>
      <c r="G12" s="24">
        <v>17</v>
      </c>
      <c r="I12" s="18">
        <v>8</v>
      </c>
      <c r="J12" s="20" t="s">
        <v>44</v>
      </c>
      <c r="K12" s="20" t="s">
        <v>45</v>
      </c>
      <c r="L12" s="20">
        <v>180</v>
      </c>
      <c r="M12" s="21">
        <v>1</v>
      </c>
      <c r="N12" s="20">
        <v>908</v>
      </c>
      <c r="O12" s="24">
        <v>17</v>
      </c>
    </row>
    <row r="13" spans="1:25" ht="15.75" customHeight="1" x14ac:dyDescent="0.3">
      <c r="A13" s="26">
        <v>4</v>
      </c>
      <c r="B13" s="27" t="s">
        <v>46</v>
      </c>
      <c r="C13" s="27" t="s">
        <v>42</v>
      </c>
      <c r="D13" s="27">
        <v>176</v>
      </c>
      <c r="E13" s="28">
        <v>3</v>
      </c>
      <c r="F13" s="27">
        <v>891</v>
      </c>
      <c r="G13" s="29">
        <v>10</v>
      </c>
      <c r="I13" s="26">
        <v>6</v>
      </c>
      <c r="J13" s="27" t="s">
        <v>47</v>
      </c>
      <c r="K13" s="27" t="s">
        <v>45</v>
      </c>
      <c r="L13" s="27">
        <v>183</v>
      </c>
      <c r="M13" s="28">
        <v>5</v>
      </c>
      <c r="N13" s="27">
        <v>898</v>
      </c>
      <c r="O13" s="29">
        <v>17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49</v>
      </c>
      <c r="D15" s="9"/>
      <c r="E15" s="9" t="s">
        <v>50</v>
      </c>
      <c r="F15" s="8"/>
      <c r="G15" s="8"/>
      <c r="I15" s="7"/>
      <c r="J15" s="8" t="s">
        <v>51</v>
      </c>
      <c r="K15" s="9" t="s">
        <v>52</v>
      </c>
      <c r="L15" s="9"/>
      <c r="M15" s="9" t="s">
        <v>53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1</v>
      </c>
      <c r="B17" s="31" t="s">
        <v>54</v>
      </c>
      <c r="C17" s="31" t="s">
        <v>21</v>
      </c>
      <c r="D17" s="16">
        <v>187</v>
      </c>
      <c r="E17" s="16">
        <v>9</v>
      </c>
      <c r="F17" s="32">
        <v>926</v>
      </c>
      <c r="G17" s="33">
        <v>44</v>
      </c>
      <c r="I17" s="14">
        <v>5</v>
      </c>
      <c r="J17" s="16" t="s">
        <v>55</v>
      </c>
      <c r="K17" s="16" t="s">
        <v>35</v>
      </c>
      <c r="L17" s="16">
        <v>179</v>
      </c>
      <c r="M17" s="16">
        <v>8</v>
      </c>
      <c r="N17" s="16">
        <v>905</v>
      </c>
      <c r="O17" s="17">
        <v>44</v>
      </c>
    </row>
    <row r="18" spans="1:15" ht="15.75" customHeight="1" x14ac:dyDescent="0.3">
      <c r="A18" s="18">
        <v>7</v>
      </c>
      <c r="B18" s="20" t="s">
        <v>56</v>
      </c>
      <c r="C18" s="20" t="s">
        <v>42</v>
      </c>
      <c r="D18" s="20">
        <v>184</v>
      </c>
      <c r="E18" s="21">
        <v>7</v>
      </c>
      <c r="F18" s="20">
        <v>898</v>
      </c>
      <c r="G18" s="24">
        <v>30</v>
      </c>
      <c r="I18" s="18">
        <v>2</v>
      </c>
      <c r="J18" s="20" t="s">
        <v>57</v>
      </c>
      <c r="K18" s="20" t="s">
        <v>58</v>
      </c>
      <c r="L18" s="20">
        <v>177</v>
      </c>
      <c r="M18" s="21">
        <v>7</v>
      </c>
      <c r="N18" s="20">
        <v>884</v>
      </c>
      <c r="O18" s="24">
        <v>33</v>
      </c>
    </row>
    <row r="19" spans="1:15" ht="15.75" customHeight="1" x14ac:dyDescent="0.3">
      <c r="A19" s="18">
        <v>5</v>
      </c>
      <c r="B19" s="20" t="s">
        <v>59</v>
      </c>
      <c r="C19" s="20" t="s">
        <v>30</v>
      </c>
      <c r="D19" s="20">
        <v>183</v>
      </c>
      <c r="E19" s="21">
        <v>6</v>
      </c>
      <c r="F19" s="20">
        <v>891</v>
      </c>
      <c r="G19" s="24">
        <v>29</v>
      </c>
      <c r="I19" s="18">
        <v>9</v>
      </c>
      <c r="J19" s="20" t="s">
        <v>60</v>
      </c>
      <c r="K19" s="20" t="s">
        <v>61</v>
      </c>
      <c r="L19" s="20">
        <v>176</v>
      </c>
      <c r="M19" s="21">
        <v>5</v>
      </c>
      <c r="N19" s="20">
        <v>882</v>
      </c>
      <c r="O19" s="24">
        <v>31</v>
      </c>
    </row>
    <row r="20" spans="1:15" ht="15.75" customHeight="1" x14ac:dyDescent="0.3">
      <c r="A20" s="18">
        <v>4</v>
      </c>
      <c r="B20" s="20" t="s">
        <v>62</v>
      </c>
      <c r="C20" s="20" t="s">
        <v>63</v>
      </c>
      <c r="D20" s="20">
        <v>177</v>
      </c>
      <c r="E20" s="21">
        <v>3</v>
      </c>
      <c r="F20" s="20">
        <v>894</v>
      </c>
      <c r="G20" s="24">
        <v>26</v>
      </c>
      <c r="I20" s="18">
        <v>3</v>
      </c>
      <c r="J20" s="20" t="s">
        <v>64</v>
      </c>
      <c r="K20" s="20" t="s">
        <v>23</v>
      </c>
      <c r="L20" s="20">
        <v>166</v>
      </c>
      <c r="M20" s="21">
        <v>1</v>
      </c>
      <c r="N20" s="20">
        <v>871</v>
      </c>
      <c r="O20" s="24">
        <v>27</v>
      </c>
    </row>
    <row r="21" spans="1:15" ht="15.75" customHeight="1" x14ac:dyDescent="0.3">
      <c r="A21" s="18">
        <v>6</v>
      </c>
      <c r="B21" s="20" t="s">
        <v>65</v>
      </c>
      <c r="C21" s="20" t="s">
        <v>42</v>
      </c>
      <c r="D21" s="20">
        <v>176</v>
      </c>
      <c r="E21" s="21">
        <v>2</v>
      </c>
      <c r="F21" s="20">
        <v>894</v>
      </c>
      <c r="G21" s="24">
        <v>26</v>
      </c>
      <c r="I21" s="18">
        <v>7</v>
      </c>
      <c r="J21" s="20" t="s">
        <v>66</v>
      </c>
      <c r="K21" s="20" t="s">
        <v>33</v>
      </c>
      <c r="L21" s="20">
        <v>181</v>
      </c>
      <c r="M21" s="21">
        <v>9</v>
      </c>
      <c r="N21" s="20">
        <v>865</v>
      </c>
      <c r="O21" s="24">
        <v>25</v>
      </c>
    </row>
    <row r="22" spans="1:15" ht="15.75" customHeight="1" x14ac:dyDescent="0.3">
      <c r="A22" s="18">
        <v>8</v>
      </c>
      <c r="B22" s="20" t="s">
        <v>67</v>
      </c>
      <c r="C22" s="20" t="s">
        <v>23</v>
      </c>
      <c r="D22" s="20">
        <v>180</v>
      </c>
      <c r="E22" s="21">
        <v>5</v>
      </c>
      <c r="F22" s="20">
        <v>888</v>
      </c>
      <c r="G22" s="24">
        <v>24</v>
      </c>
      <c r="I22" s="18">
        <v>8</v>
      </c>
      <c r="J22" s="20" t="s">
        <v>68</v>
      </c>
      <c r="K22" s="20" t="s">
        <v>69</v>
      </c>
      <c r="L22" s="20">
        <v>177</v>
      </c>
      <c r="M22" s="21">
        <v>7</v>
      </c>
      <c r="N22" s="20">
        <v>872</v>
      </c>
      <c r="O22" s="24">
        <v>22</v>
      </c>
    </row>
    <row r="23" spans="1:15" ht="15.75" customHeight="1" x14ac:dyDescent="0.3">
      <c r="A23" s="18">
        <v>9</v>
      </c>
      <c r="B23" s="20" t="s">
        <v>70</v>
      </c>
      <c r="C23" s="20" t="s">
        <v>71</v>
      </c>
      <c r="D23" s="20">
        <v>179</v>
      </c>
      <c r="E23" s="21">
        <v>4</v>
      </c>
      <c r="F23" s="20">
        <v>885</v>
      </c>
      <c r="G23" s="24">
        <v>24</v>
      </c>
      <c r="I23" s="18">
        <v>6</v>
      </c>
      <c r="J23" s="20" t="s">
        <v>72</v>
      </c>
      <c r="K23" s="20" t="s">
        <v>73</v>
      </c>
      <c r="L23" s="20">
        <v>168</v>
      </c>
      <c r="M23" s="21">
        <v>2</v>
      </c>
      <c r="N23" s="20">
        <v>862</v>
      </c>
      <c r="O23" s="24">
        <v>22</v>
      </c>
    </row>
    <row r="24" spans="1:15" ht="15.75" customHeight="1" x14ac:dyDescent="0.3">
      <c r="A24" s="18">
        <v>2</v>
      </c>
      <c r="B24" s="20" t="s">
        <v>74</v>
      </c>
      <c r="C24" s="20" t="s">
        <v>21</v>
      </c>
      <c r="D24" s="20">
        <v>187</v>
      </c>
      <c r="E24" s="21">
        <v>9</v>
      </c>
      <c r="F24" s="20">
        <v>711</v>
      </c>
      <c r="G24" s="24">
        <v>20</v>
      </c>
      <c r="I24" s="18">
        <v>4</v>
      </c>
      <c r="J24" s="20" t="s">
        <v>75</v>
      </c>
      <c r="K24" s="20" t="s">
        <v>28</v>
      </c>
      <c r="L24" s="20">
        <v>175</v>
      </c>
      <c r="M24" s="21">
        <v>3</v>
      </c>
      <c r="N24" s="20">
        <v>815</v>
      </c>
      <c r="O24" s="24">
        <v>17</v>
      </c>
    </row>
    <row r="25" spans="1:15" ht="15.75" customHeight="1" x14ac:dyDescent="0.3">
      <c r="A25" s="26">
        <v>3</v>
      </c>
      <c r="B25" s="27" t="s">
        <v>76</v>
      </c>
      <c r="C25" s="27" t="s">
        <v>77</v>
      </c>
      <c r="D25" s="27">
        <v>159</v>
      </c>
      <c r="E25" s="28">
        <v>1</v>
      </c>
      <c r="F25" s="27">
        <v>818</v>
      </c>
      <c r="G25" s="29">
        <v>6</v>
      </c>
      <c r="I25" s="26">
        <v>1</v>
      </c>
      <c r="J25" s="34" t="s">
        <v>78</v>
      </c>
      <c r="K25" s="34" t="s">
        <v>37</v>
      </c>
      <c r="L25" s="27">
        <v>176</v>
      </c>
      <c r="M25" s="28">
        <v>5</v>
      </c>
      <c r="N25" s="35">
        <v>854</v>
      </c>
      <c r="O25" s="36">
        <v>16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5</v>
      </c>
      <c r="B29" s="16" t="s">
        <v>85</v>
      </c>
      <c r="C29" s="16" t="s">
        <v>86</v>
      </c>
      <c r="D29" s="16">
        <v>176</v>
      </c>
      <c r="E29" s="16">
        <v>7</v>
      </c>
      <c r="F29" s="16">
        <v>885</v>
      </c>
      <c r="G29" s="17">
        <v>37</v>
      </c>
      <c r="I29" s="14">
        <v>3</v>
      </c>
      <c r="J29" s="16" t="s">
        <v>87</v>
      </c>
      <c r="K29" s="16" t="s">
        <v>19</v>
      </c>
      <c r="L29" s="16">
        <v>173</v>
      </c>
      <c r="M29" s="16">
        <v>6</v>
      </c>
      <c r="N29" s="16">
        <v>862</v>
      </c>
      <c r="O29" s="17">
        <v>33</v>
      </c>
    </row>
    <row r="30" spans="1:15" ht="15.75" customHeight="1" x14ac:dyDescent="0.3">
      <c r="A30" s="18">
        <v>3</v>
      </c>
      <c r="B30" s="37" t="s">
        <v>88</v>
      </c>
      <c r="C30" s="20" t="s">
        <v>17</v>
      </c>
      <c r="D30" s="20">
        <v>174</v>
      </c>
      <c r="E30" s="21">
        <v>3</v>
      </c>
      <c r="F30" s="20">
        <v>888</v>
      </c>
      <c r="G30" s="24">
        <v>33</v>
      </c>
      <c r="I30" s="18">
        <v>8</v>
      </c>
      <c r="J30" s="20" t="s">
        <v>89</v>
      </c>
      <c r="K30" s="20" t="s">
        <v>45</v>
      </c>
      <c r="L30" s="20">
        <v>176</v>
      </c>
      <c r="M30" s="21">
        <v>9</v>
      </c>
      <c r="N30" s="20">
        <v>857</v>
      </c>
      <c r="O30" s="24">
        <v>31</v>
      </c>
    </row>
    <row r="31" spans="1:15" ht="15.75" customHeight="1" x14ac:dyDescent="0.3">
      <c r="A31" s="18">
        <v>8</v>
      </c>
      <c r="B31" s="20" t="s">
        <v>90</v>
      </c>
      <c r="C31" s="20" t="s">
        <v>30</v>
      </c>
      <c r="D31" s="20">
        <v>175</v>
      </c>
      <c r="E31" s="21">
        <v>4</v>
      </c>
      <c r="F31" s="20">
        <v>878</v>
      </c>
      <c r="G31" s="24">
        <v>33</v>
      </c>
      <c r="I31" s="18">
        <v>2</v>
      </c>
      <c r="J31" s="20" t="s">
        <v>91</v>
      </c>
      <c r="K31" s="20" t="s">
        <v>92</v>
      </c>
      <c r="L31" s="20">
        <v>168</v>
      </c>
      <c r="M31" s="21">
        <v>4</v>
      </c>
      <c r="N31" s="20">
        <v>860</v>
      </c>
      <c r="O31" s="24">
        <v>30</v>
      </c>
    </row>
    <row r="32" spans="1:15" ht="15.75" customHeight="1" x14ac:dyDescent="0.3">
      <c r="A32" s="18">
        <v>9</v>
      </c>
      <c r="B32" s="20" t="s">
        <v>93</v>
      </c>
      <c r="C32" s="20" t="s">
        <v>61</v>
      </c>
      <c r="D32" s="20">
        <v>176</v>
      </c>
      <c r="E32" s="21">
        <v>7</v>
      </c>
      <c r="F32" s="20">
        <v>869</v>
      </c>
      <c r="G32" s="24">
        <v>29</v>
      </c>
      <c r="I32" s="18">
        <v>5</v>
      </c>
      <c r="J32" s="20" t="s">
        <v>94</v>
      </c>
      <c r="K32" s="20" t="s">
        <v>95</v>
      </c>
      <c r="L32" s="20">
        <v>176</v>
      </c>
      <c r="M32" s="21">
        <v>9</v>
      </c>
      <c r="N32" s="20">
        <v>853</v>
      </c>
      <c r="O32" s="24">
        <v>28</v>
      </c>
    </row>
    <row r="33" spans="1:15" ht="15.75" customHeight="1" x14ac:dyDescent="0.3">
      <c r="A33" s="18">
        <v>1</v>
      </c>
      <c r="B33" s="19" t="s">
        <v>96</v>
      </c>
      <c r="C33" s="19" t="s">
        <v>97</v>
      </c>
      <c r="D33" s="20">
        <v>177</v>
      </c>
      <c r="E33" s="21">
        <v>8</v>
      </c>
      <c r="F33" s="22">
        <v>863</v>
      </c>
      <c r="G33" s="23">
        <v>26</v>
      </c>
      <c r="I33" s="18">
        <v>4</v>
      </c>
      <c r="J33" s="20" t="s">
        <v>98</v>
      </c>
      <c r="K33" s="20" t="s">
        <v>42</v>
      </c>
      <c r="L33" s="20">
        <v>163</v>
      </c>
      <c r="M33" s="21">
        <v>2</v>
      </c>
      <c r="N33" s="20">
        <v>851</v>
      </c>
      <c r="O33" s="24">
        <v>27</v>
      </c>
    </row>
    <row r="34" spans="1:15" ht="15.75" customHeight="1" x14ac:dyDescent="0.3">
      <c r="A34" s="18">
        <v>6</v>
      </c>
      <c r="B34" s="20" t="s">
        <v>99</v>
      </c>
      <c r="C34" s="20" t="s">
        <v>100</v>
      </c>
      <c r="D34" s="20">
        <v>169</v>
      </c>
      <c r="E34" s="21">
        <v>2</v>
      </c>
      <c r="F34" s="20">
        <v>855</v>
      </c>
      <c r="G34" s="24">
        <v>21</v>
      </c>
      <c r="I34" s="18">
        <v>9</v>
      </c>
      <c r="J34" s="20" t="s">
        <v>101</v>
      </c>
      <c r="K34" s="20" t="s">
        <v>21</v>
      </c>
      <c r="L34" s="20">
        <v>174</v>
      </c>
      <c r="M34" s="21">
        <v>7</v>
      </c>
      <c r="N34" s="20">
        <v>813</v>
      </c>
      <c r="O34" s="24">
        <v>27</v>
      </c>
    </row>
    <row r="35" spans="1:15" ht="15.75" customHeight="1" x14ac:dyDescent="0.3">
      <c r="A35" s="18">
        <v>4</v>
      </c>
      <c r="B35" s="20" t="s">
        <v>102</v>
      </c>
      <c r="C35" s="20" t="s">
        <v>97</v>
      </c>
      <c r="D35" s="20">
        <v>178</v>
      </c>
      <c r="E35" s="21">
        <v>9</v>
      </c>
      <c r="F35" s="20">
        <v>840</v>
      </c>
      <c r="G35" s="24">
        <v>21</v>
      </c>
      <c r="I35" s="18">
        <v>6</v>
      </c>
      <c r="J35" s="20" t="s">
        <v>103</v>
      </c>
      <c r="K35" s="20" t="s">
        <v>25</v>
      </c>
      <c r="L35" s="20">
        <v>169</v>
      </c>
      <c r="M35" s="21">
        <v>5</v>
      </c>
      <c r="N35" s="20">
        <v>688</v>
      </c>
      <c r="O35" s="24">
        <v>27</v>
      </c>
    </row>
    <row r="36" spans="1:15" ht="15.75" customHeight="1" x14ac:dyDescent="0.3">
      <c r="A36" s="18">
        <v>7</v>
      </c>
      <c r="B36" s="20" t="s">
        <v>104</v>
      </c>
      <c r="C36" s="20" t="s">
        <v>45</v>
      </c>
      <c r="D36" s="20">
        <v>165</v>
      </c>
      <c r="E36" s="21">
        <v>1</v>
      </c>
      <c r="F36" s="20">
        <v>845</v>
      </c>
      <c r="G36" s="24">
        <v>19</v>
      </c>
      <c r="I36" s="18">
        <v>1</v>
      </c>
      <c r="J36" s="19" t="s">
        <v>105</v>
      </c>
      <c r="K36" s="19" t="s">
        <v>37</v>
      </c>
      <c r="L36" s="20">
        <v>159</v>
      </c>
      <c r="M36" s="21">
        <v>1</v>
      </c>
      <c r="N36" s="22">
        <v>833</v>
      </c>
      <c r="O36" s="23">
        <v>22</v>
      </c>
    </row>
    <row r="37" spans="1:15" ht="15.75" customHeight="1" x14ac:dyDescent="0.3">
      <c r="A37" s="26">
        <v>2</v>
      </c>
      <c r="B37" s="27" t="s">
        <v>106</v>
      </c>
      <c r="C37" s="27" t="s">
        <v>107</v>
      </c>
      <c r="D37" s="27">
        <v>176</v>
      </c>
      <c r="E37" s="28">
        <v>7</v>
      </c>
      <c r="F37" s="27">
        <v>843</v>
      </c>
      <c r="G37" s="29">
        <v>17</v>
      </c>
      <c r="I37" s="26">
        <v>7</v>
      </c>
      <c r="J37" s="27" t="s">
        <v>108</v>
      </c>
      <c r="K37" s="27" t="s">
        <v>21</v>
      </c>
      <c r="L37" s="27">
        <v>167</v>
      </c>
      <c r="M37" s="28">
        <v>3</v>
      </c>
      <c r="N37" s="27">
        <v>801</v>
      </c>
      <c r="O37" s="29">
        <v>9</v>
      </c>
    </row>
    <row r="38" spans="1:15" ht="15.75" customHeight="1" x14ac:dyDescent="0.3"/>
    <row r="39" spans="1:15" ht="15.75" customHeight="1" x14ac:dyDescent="0.3">
      <c r="A39" s="7"/>
      <c r="B39" s="8" t="s">
        <v>109</v>
      </c>
      <c r="C39" s="9" t="s">
        <v>110</v>
      </c>
      <c r="D39" s="9"/>
      <c r="E39" s="9" t="s">
        <v>111</v>
      </c>
      <c r="F39" s="8"/>
      <c r="G39" s="8"/>
      <c r="I39" s="7"/>
      <c r="J39" s="8" t="s">
        <v>112</v>
      </c>
      <c r="K39" s="9" t="s">
        <v>113</v>
      </c>
      <c r="L39" s="9"/>
      <c r="M39" s="9" t="s">
        <v>114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1</v>
      </c>
      <c r="B41" s="31" t="s">
        <v>115</v>
      </c>
      <c r="C41" s="31" t="s">
        <v>116</v>
      </c>
      <c r="D41" s="16">
        <v>174</v>
      </c>
      <c r="E41" s="16">
        <v>8</v>
      </c>
      <c r="F41" s="32">
        <v>862</v>
      </c>
      <c r="G41" s="33">
        <v>38</v>
      </c>
      <c r="I41" s="14">
        <v>4</v>
      </c>
      <c r="J41" s="16" t="s">
        <v>117</v>
      </c>
      <c r="K41" s="16" t="s">
        <v>30</v>
      </c>
      <c r="L41" s="16">
        <v>168</v>
      </c>
      <c r="M41" s="16">
        <v>9</v>
      </c>
      <c r="N41" s="16">
        <v>843</v>
      </c>
      <c r="O41" s="17">
        <v>36</v>
      </c>
    </row>
    <row r="42" spans="1:15" ht="15.75" customHeight="1" x14ac:dyDescent="0.3">
      <c r="A42" s="18">
        <v>7</v>
      </c>
      <c r="B42" s="20" t="s">
        <v>118</v>
      </c>
      <c r="C42" s="20" t="s">
        <v>100</v>
      </c>
      <c r="D42" s="20">
        <v>186</v>
      </c>
      <c r="E42" s="21">
        <v>9</v>
      </c>
      <c r="F42" s="20">
        <v>869</v>
      </c>
      <c r="G42" s="24">
        <v>37</v>
      </c>
      <c r="I42" s="18">
        <v>5</v>
      </c>
      <c r="J42" s="20" t="s">
        <v>119</v>
      </c>
      <c r="K42" s="20" t="s">
        <v>120</v>
      </c>
      <c r="L42" s="20">
        <v>168</v>
      </c>
      <c r="M42" s="21">
        <v>9</v>
      </c>
      <c r="N42" s="20">
        <v>829</v>
      </c>
      <c r="O42" s="24">
        <v>31</v>
      </c>
    </row>
    <row r="43" spans="1:15" ht="15.75" customHeight="1" x14ac:dyDescent="0.3">
      <c r="A43" s="18">
        <v>6</v>
      </c>
      <c r="B43" s="20" t="s">
        <v>121</v>
      </c>
      <c r="C43" s="20" t="s">
        <v>73</v>
      </c>
      <c r="D43" s="20">
        <v>168</v>
      </c>
      <c r="E43" s="21">
        <v>5</v>
      </c>
      <c r="F43" s="20">
        <v>851</v>
      </c>
      <c r="G43" s="24">
        <v>30</v>
      </c>
      <c r="I43" s="18">
        <v>2</v>
      </c>
      <c r="J43" s="20" t="s">
        <v>122</v>
      </c>
      <c r="K43" s="20" t="s">
        <v>42</v>
      </c>
      <c r="L43" s="20">
        <v>143</v>
      </c>
      <c r="M43" s="21">
        <v>1</v>
      </c>
      <c r="N43" s="20">
        <v>825</v>
      </c>
      <c r="O43" s="24">
        <v>31</v>
      </c>
    </row>
    <row r="44" spans="1:15" ht="15.75" customHeight="1" x14ac:dyDescent="0.3">
      <c r="A44" s="18">
        <v>8</v>
      </c>
      <c r="B44" s="20" t="s">
        <v>123</v>
      </c>
      <c r="C44" s="20" t="s">
        <v>25</v>
      </c>
      <c r="D44" s="20">
        <v>167</v>
      </c>
      <c r="E44" s="21">
        <v>4</v>
      </c>
      <c r="F44" s="20">
        <v>838</v>
      </c>
      <c r="G44" s="24">
        <v>25</v>
      </c>
      <c r="I44" s="18">
        <v>1</v>
      </c>
      <c r="J44" s="19" t="s">
        <v>124</v>
      </c>
      <c r="K44" s="19" t="s">
        <v>125</v>
      </c>
      <c r="L44" s="20">
        <v>156</v>
      </c>
      <c r="M44" s="21">
        <v>3</v>
      </c>
      <c r="N44" s="22">
        <v>828</v>
      </c>
      <c r="O44" s="23">
        <v>28</v>
      </c>
    </row>
    <row r="45" spans="1:15" ht="15.75" customHeight="1" x14ac:dyDescent="0.3">
      <c r="A45" s="18">
        <v>2</v>
      </c>
      <c r="B45" s="20" t="s">
        <v>126</v>
      </c>
      <c r="C45" s="20" t="s">
        <v>127</v>
      </c>
      <c r="D45" s="20">
        <v>161</v>
      </c>
      <c r="E45" s="21">
        <v>2</v>
      </c>
      <c r="F45" s="20">
        <v>833</v>
      </c>
      <c r="G45" s="24">
        <v>25</v>
      </c>
      <c r="I45" s="18">
        <v>6</v>
      </c>
      <c r="J45" s="20" t="s">
        <v>128</v>
      </c>
      <c r="K45" s="20" t="s">
        <v>30</v>
      </c>
      <c r="L45" s="20">
        <v>164</v>
      </c>
      <c r="M45" s="21">
        <v>7</v>
      </c>
      <c r="N45" s="20">
        <v>831</v>
      </c>
      <c r="O45" s="24">
        <v>27</v>
      </c>
    </row>
    <row r="46" spans="1:15" ht="15.75" customHeight="1" x14ac:dyDescent="0.3">
      <c r="A46" s="18">
        <v>9</v>
      </c>
      <c r="B46" s="20" t="s">
        <v>129</v>
      </c>
      <c r="C46" s="20" t="s">
        <v>97</v>
      </c>
      <c r="D46" s="20">
        <v>157</v>
      </c>
      <c r="E46" s="21">
        <v>1</v>
      </c>
      <c r="F46" s="20">
        <v>833</v>
      </c>
      <c r="G46" s="24">
        <v>23</v>
      </c>
      <c r="I46" s="18">
        <v>9</v>
      </c>
      <c r="J46" s="20" t="s">
        <v>130</v>
      </c>
      <c r="K46" s="20" t="s">
        <v>120</v>
      </c>
      <c r="L46" s="20">
        <v>154</v>
      </c>
      <c r="M46" s="21">
        <v>2</v>
      </c>
      <c r="N46" s="20">
        <v>821</v>
      </c>
      <c r="O46" s="24">
        <v>25</v>
      </c>
    </row>
    <row r="47" spans="1:15" ht="15.75" customHeight="1" x14ac:dyDescent="0.3">
      <c r="A47" s="18">
        <v>5</v>
      </c>
      <c r="B47" s="20" t="s">
        <v>131</v>
      </c>
      <c r="C47" s="20" t="s">
        <v>132</v>
      </c>
      <c r="D47" s="20">
        <v>170</v>
      </c>
      <c r="E47" s="21">
        <v>6</v>
      </c>
      <c r="F47" s="20">
        <v>834</v>
      </c>
      <c r="G47" s="24">
        <v>21</v>
      </c>
      <c r="I47" s="18">
        <v>3</v>
      </c>
      <c r="J47" s="20" t="s">
        <v>133</v>
      </c>
      <c r="K47" s="20" t="s">
        <v>134</v>
      </c>
      <c r="L47" s="20">
        <v>157</v>
      </c>
      <c r="M47" s="21">
        <v>5</v>
      </c>
      <c r="N47" s="20">
        <v>817</v>
      </c>
      <c r="O47" s="24">
        <v>24</v>
      </c>
    </row>
    <row r="48" spans="1:15" ht="15.75" customHeight="1" x14ac:dyDescent="0.3">
      <c r="A48" s="18">
        <v>4</v>
      </c>
      <c r="B48" s="20" t="s">
        <v>135</v>
      </c>
      <c r="C48" s="20" t="s">
        <v>95</v>
      </c>
      <c r="D48" s="20">
        <v>172</v>
      </c>
      <c r="E48" s="21">
        <v>7</v>
      </c>
      <c r="F48" s="20">
        <v>826</v>
      </c>
      <c r="G48" s="24">
        <v>18</v>
      </c>
      <c r="I48" s="18">
        <v>8</v>
      </c>
      <c r="J48" s="20" t="s">
        <v>136</v>
      </c>
      <c r="K48" s="20" t="s">
        <v>42</v>
      </c>
      <c r="L48" s="20">
        <v>157</v>
      </c>
      <c r="M48" s="21">
        <v>5</v>
      </c>
      <c r="N48" s="20">
        <v>784</v>
      </c>
      <c r="O48" s="24">
        <v>18</v>
      </c>
    </row>
    <row r="49" spans="1:15" ht="15.75" customHeight="1" x14ac:dyDescent="0.3">
      <c r="A49" s="26">
        <v>3</v>
      </c>
      <c r="B49" s="27" t="s">
        <v>137</v>
      </c>
      <c r="C49" s="27" t="s">
        <v>95</v>
      </c>
      <c r="D49" s="27">
        <v>162</v>
      </c>
      <c r="E49" s="28">
        <v>3</v>
      </c>
      <c r="F49" s="27">
        <v>819</v>
      </c>
      <c r="G49" s="29">
        <v>18</v>
      </c>
      <c r="I49" s="26">
        <v>7</v>
      </c>
      <c r="J49" s="27" t="s">
        <v>138</v>
      </c>
      <c r="K49" s="27" t="s">
        <v>139</v>
      </c>
      <c r="L49" s="27">
        <v>161</v>
      </c>
      <c r="M49" s="28">
        <v>6</v>
      </c>
      <c r="N49" s="27">
        <v>323</v>
      </c>
      <c r="O49" s="29">
        <v>10</v>
      </c>
    </row>
    <row r="50" spans="1:15" ht="15.75" customHeight="1" x14ac:dyDescent="0.3"/>
    <row r="51" spans="1:15" ht="15.75" customHeight="1" x14ac:dyDescent="0.3">
      <c r="A51" s="7"/>
      <c r="B51" s="8" t="s">
        <v>140</v>
      </c>
      <c r="C51" s="9" t="s">
        <v>141</v>
      </c>
      <c r="D51" s="9"/>
      <c r="E51" s="9" t="s">
        <v>142</v>
      </c>
      <c r="F51" s="8"/>
      <c r="G51" s="8"/>
      <c r="I51" s="7"/>
      <c r="J51" s="8" t="s">
        <v>143</v>
      </c>
      <c r="K51" s="9" t="s">
        <v>144</v>
      </c>
      <c r="L51" s="9"/>
      <c r="M51" s="9" t="s">
        <v>145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2</v>
      </c>
      <c r="B53" s="16" t="s">
        <v>146</v>
      </c>
      <c r="C53" s="16" t="s">
        <v>21</v>
      </c>
      <c r="D53" s="16">
        <v>175</v>
      </c>
      <c r="E53" s="16">
        <v>8</v>
      </c>
      <c r="F53" s="16">
        <v>858</v>
      </c>
      <c r="G53" s="17">
        <v>38</v>
      </c>
      <c r="I53" s="14">
        <v>8</v>
      </c>
      <c r="J53" s="16" t="s">
        <v>147</v>
      </c>
      <c r="K53" s="16" t="s">
        <v>134</v>
      </c>
      <c r="L53" s="16">
        <v>169</v>
      </c>
      <c r="M53" s="16">
        <v>8</v>
      </c>
      <c r="N53" s="16">
        <v>839</v>
      </c>
      <c r="O53" s="17">
        <v>35</v>
      </c>
    </row>
    <row r="54" spans="1:15" x14ac:dyDescent="0.3">
      <c r="A54" s="18">
        <v>9</v>
      </c>
      <c r="B54" s="20" t="s">
        <v>148</v>
      </c>
      <c r="C54" s="20" t="s">
        <v>149</v>
      </c>
      <c r="D54" s="20">
        <v>164</v>
      </c>
      <c r="E54" s="21">
        <v>5</v>
      </c>
      <c r="F54" s="20">
        <v>856</v>
      </c>
      <c r="G54" s="24">
        <v>35</v>
      </c>
      <c r="I54" s="18">
        <v>9</v>
      </c>
      <c r="J54" s="20" t="s">
        <v>150</v>
      </c>
      <c r="K54" s="20" t="s">
        <v>45</v>
      </c>
      <c r="L54" s="20">
        <v>166</v>
      </c>
      <c r="M54" s="21">
        <v>6</v>
      </c>
      <c r="N54" s="20">
        <v>838</v>
      </c>
      <c r="O54" s="24">
        <v>35</v>
      </c>
    </row>
    <row r="55" spans="1:15" x14ac:dyDescent="0.3">
      <c r="A55" s="18">
        <v>1</v>
      </c>
      <c r="B55" s="19" t="s">
        <v>151</v>
      </c>
      <c r="C55" s="19" t="s">
        <v>21</v>
      </c>
      <c r="D55" s="20">
        <v>179</v>
      </c>
      <c r="E55" s="21">
        <v>9</v>
      </c>
      <c r="F55" s="22">
        <v>841</v>
      </c>
      <c r="G55" s="23">
        <v>28</v>
      </c>
      <c r="I55" s="18">
        <v>6</v>
      </c>
      <c r="J55" s="20" t="s">
        <v>152</v>
      </c>
      <c r="K55" s="20" t="s">
        <v>25</v>
      </c>
      <c r="L55" s="20">
        <v>167</v>
      </c>
      <c r="M55" s="21">
        <v>7</v>
      </c>
      <c r="N55" s="20">
        <v>835</v>
      </c>
      <c r="O55" s="24">
        <v>35</v>
      </c>
    </row>
    <row r="56" spans="1:15" x14ac:dyDescent="0.3">
      <c r="A56" s="18">
        <v>8</v>
      </c>
      <c r="B56" s="20" t="s">
        <v>153</v>
      </c>
      <c r="C56" s="20" t="s">
        <v>21</v>
      </c>
      <c r="D56" s="20">
        <v>163</v>
      </c>
      <c r="E56" s="21">
        <v>4</v>
      </c>
      <c r="F56" s="20">
        <v>835</v>
      </c>
      <c r="G56" s="24">
        <v>28</v>
      </c>
      <c r="I56" s="18">
        <v>7</v>
      </c>
      <c r="J56" s="20" t="s">
        <v>154</v>
      </c>
      <c r="K56" s="20" t="s">
        <v>37</v>
      </c>
      <c r="L56" s="20">
        <v>166</v>
      </c>
      <c r="M56" s="21">
        <v>6</v>
      </c>
      <c r="N56" s="20">
        <v>817</v>
      </c>
      <c r="O56" s="24">
        <v>30</v>
      </c>
    </row>
    <row r="57" spans="1:15" x14ac:dyDescent="0.3">
      <c r="A57" s="18">
        <v>5</v>
      </c>
      <c r="B57" s="20" t="s">
        <v>155</v>
      </c>
      <c r="C57" s="20" t="s">
        <v>30</v>
      </c>
      <c r="D57" s="20">
        <v>168</v>
      </c>
      <c r="E57" s="21">
        <v>6</v>
      </c>
      <c r="F57" s="20">
        <v>834</v>
      </c>
      <c r="G57" s="24">
        <v>27</v>
      </c>
      <c r="I57" s="18">
        <v>3</v>
      </c>
      <c r="J57" s="20" t="s">
        <v>156</v>
      </c>
      <c r="K57" s="20" t="s">
        <v>33</v>
      </c>
      <c r="L57" s="20">
        <v>165</v>
      </c>
      <c r="M57" s="21">
        <v>4</v>
      </c>
      <c r="N57" s="20">
        <v>819</v>
      </c>
      <c r="O57" s="24">
        <v>26</v>
      </c>
    </row>
    <row r="58" spans="1:15" x14ac:dyDescent="0.3">
      <c r="A58" s="18">
        <v>7</v>
      </c>
      <c r="B58" s="20" t="s">
        <v>157</v>
      </c>
      <c r="C58" s="20" t="s">
        <v>30</v>
      </c>
      <c r="D58" s="20">
        <v>174</v>
      </c>
      <c r="E58" s="21">
        <v>7</v>
      </c>
      <c r="F58" s="20">
        <v>827</v>
      </c>
      <c r="G58" s="24">
        <v>25</v>
      </c>
      <c r="I58" s="18">
        <v>4</v>
      </c>
      <c r="J58" s="20" t="s">
        <v>158</v>
      </c>
      <c r="K58" s="20" t="s">
        <v>97</v>
      </c>
      <c r="L58" s="20">
        <v>150</v>
      </c>
      <c r="M58" s="21">
        <v>2</v>
      </c>
      <c r="N58" s="20">
        <v>807</v>
      </c>
      <c r="O58" s="24">
        <v>25</v>
      </c>
    </row>
    <row r="59" spans="1:15" x14ac:dyDescent="0.3">
      <c r="A59" s="18">
        <v>6</v>
      </c>
      <c r="B59" s="20" t="s">
        <v>159</v>
      </c>
      <c r="C59" s="20" t="s">
        <v>160</v>
      </c>
      <c r="D59" s="20">
        <v>161</v>
      </c>
      <c r="E59" s="21">
        <v>3</v>
      </c>
      <c r="F59" s="20">
        <v>831</v>
      </c>
      <c r="G59" s="24">
        <v>24</v>
      </c>
      <c r="I59" s="18">
        <v>5</v>
      </c>
      <c r="J59" s="20" t="s">
        <v>161</v>
      </c>
      <c r="K59" s="20" t="s">
        <v>92</v>
      </c>
      <c r="L59" s="20">
        <v>174</v>
      </c>
      <c r="M59" s="21">
        <v>9</v>
      </c>
      <c r="N59" s="20">
        <v>799</v>
      </c>
      <c r="O59" s="24">
        <v>21</v>
      </c>
    </row>
    <row r="60" spans="1:15" x14ac:dyDescent="0.3">
      <c r="A60" s="18">
        <v>3</v>
      </c>
      <c r="B60" s="20" t="s">
        <v>162</v>
      </c>
      <c r="C60" s="20" t="s">
        <v>37</v>
      </c>
      <c r="D60" s="20">
        <v>152</v>
      </c>
      <c r="E60" s="21">
        <v>2</v>
      </c>
      <c r="F60" s="20">
        <v>814</v>
      </c>
      <c r="G60" s="24">
        <v>19</v>
      </c>
      <c r="I60" s="18">
        <v>1</v>
      </c>
      <c r="J60" s="19" t="s">
        <v>163</v>
      </c>
      <c r="K60" s="19" t="s">
        <v>164</v>
      </c>
      <c r="L60" s="20" t="s">
        <v>43</v>
      </c>
      <c r="M60" s="21">
        <v>0</v>
      </c>
      <c r="N60" s="22">
        <v>480</v>
      </c>
      <c r="O60" s="23">
        <v>13</v>
      </c>
    </row>
    <row r="61" spans="1:15" x14ac:dyDescent="0.3">
      <c r="A61" s="26">
        <v>4</v>
      </c>
      <c r="B61" s="27" t="s">
        <v>165</v>
      </c>
      <c r="C61" s="27" t="s">
        <v>37</v>
      </c>
      <c r="D61" s="27">
        <v>138</v>
      </c>
      <c r="E61" s="28">
        <v>1</v>
      </c>
      <c r="F61" s="27">
        <v>731</v>
      </c>
      <c r="G61" s="29">
        <v>5</v>
      </c>
      <c r="I61" s="26">
        <v>2</v>
      </c>
      <c r="J61" s="27" t="s">
        <v>166</v>
      </c>
      <c r="K61" s="27" t="s">
        <v>125</v>
      </c>
      <c r="L61" s="27">
        <v>156</v>
      </c>
      <c r="M61" s="28">
        <v>3</v>
      </c>
      <c r="N61" s="27">
        <v>761</v>
      </c>
      <c r="O61" s="29">
        <v>10</v>
      </c>
    </row>
    <row r="63" spans="1:15" x14ac:dyDescent="0.3">
      <c r="B63" s="4" t="s">
        <v>167</v>
      </c>
      <c r="F63" s="38" t="s">
        <v>168</v>
      </c>
    </row>
    <row r="64" spans="1:15" x14ac:dyDescent="0.3">
      <c r="B64" s="4" t="s">
        <v>169</v>
      </c>
    </row>
  </sheetData>
  <hyperlinks>
    <hyperlink ref="B2" location="'Index'!A3" tooltip="Go to the Index sheet" display="á" xr:uid="{38A4836A-FFF3-4F0C-B76D-9DADD34B2F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8719-604E-43EF-8D22-0DF6F0F4A849}">
  <sheetPr codeName="Sheet20"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516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9" t="s">
        <v>511</v>
      </c>
    </row>
    <row r="3" spans="1:25" ht="15.75" customHeight="1" x14ac:dyDescent="0.3">
      <c r="A3" s="7"/>
      <c r="B3" s="8" t="s">
        <v>4</v>
      </c>
      <c r="C3" s="4" t="s">
        <v>585</v>
      </c>
      <c r="E3" s="9" t="s">
        <v>586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7</v>
      </c>
      <c r="B5" s="107" t="s">
        <v>519</v>
      </c>
      <c r="C5" s="107" t="s">
        <v>440</v>
      </c>
      <c r="D5" s="108">
        <v>100.001</v>
      </c>
      <c r="E5" s="108">
        <v>97</v>
      </c>
      <c r="F5" s="100">
        <v>197.001</v>
      </c>
      <c r="G5" s="16">
        <v>8</v>
      </c>
      <c r="H5" s="108">
        <v>993.00800000000004</v>
      </c>
      <c r="I5" s="53">
        <v>40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96" t="s">
        <v>137</v>
      </c>
      <c r="C6" s="96" t="s">
        <v>440</v>
      </c>
      <c r="D6" s="101">
        <v>99.004000000000005</v>
      </c>
      <c r="E6" s="101">
        <v>98.001000000000005</v>
      </c>
      <c r="F6" s="101">
        <v>197.005</v>
      </c>
      <c r="G6" s="20">
        <v>9</v>
      </c>
      <c r="H6" s="101">
        <v>991.01300000000003</v>
      </c>
      <c r="I6" s="23">
        <v>39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5</v>
      </c>
      <c r="B7" s="109" t="s">
        <v>204</v>
      </c>
      <c r="C7" s="109" t="s">
        <v>205</v>
      </c>
      <c r="D7" s="110">
        <v>99.003</v>
      </c>
      <c r="E7" s="110">
        <v>97</v>
      </c>
      <c r="F7" s="101">
        <v>196.00299999999999</v>
      </c>
      <c r="G7" s="20">
        <v>7</v>
      </c>
      <c r="H7" s="110">
        <v>987.01699999999983</v>
      </c>
      <c r="I7" s="55">
        <v>34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2</v>
      </c>
      <c r="B8" s="109" t="s">
        <v>479</v>
      </c>
      <c r="C8" s="109" t="s">
        <v>116</v>
      </c>
      <c r="D8" s="110">
        <v>99</v>
      </c>
      <c r="E8" s="110">
        <v>97.003</v>
      </c>
      <c r="F8" s="101">
        <v>196.00299999999999</v>
      </c>
      <c r="G8" s="20">
        <v>7</v>
      </c>
      <c r="H8" s="110">
        <v>982.01099999999997</v>
      </c>
      <c r="I8" s="55">
        <v>32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6">
        <v>4</v>
      </c>
      <c r="B9" s="109" t="s">
        <v>536</v>
      </c>
      <c r="C9" s="109" t="s">
        <v>33</v>
      </c>
      <c r="D9" s="110">
        <v>99</v>
      </c>
      <c r="E9" s="110">
        <v>94</v>
      </c>
      <c r="F9" s="101">
        <v>193</v>
      </c>
      <c r="G9" s="20">
        <v>3</v>
      </c>
      <c r="H9" s="110">
        <v>984.00900000000001</v>
      </c>
      <c r="I9" s="55">
        <v>31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09" t="s">
        <v>491</v>
      </c>
      <c r="C10" s="109" t="s">
        <v>492</v>
      </c>
      <c r="D10" s="110">
        <v>97.004000000000005</v>
      </c>
      <c r="E10" s="110">
        <v>96</v>
      </c>
      <c r="F10" s="101">
        <v>193.00400000000002</v>
      </c>
      <c r="G10" s="20">
        <v>5</v>
      </c>
      <c r="H10" s="110">
        <v>962.01400000000001</v>
      </c>
      <c r="I10" s="55">
        <v>20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09" t="s">
        <v>564</v>
      </c>
      <c r="C11" s="109" t="s">
        <v>33</v>
      </c>
      <c r="D11" s="110">
        <v>97.003</v>
      </c>
      <c r="E11" s="110">
        <v>96</v>
      </c>
      <c r="F11" s="101">
        <v>193.00299999999999</v>
      </c>
      <c r="G11" s="20">
        <v>4</v>
      </c>
      <c r="H11" s="110">
        <v>940.00499999999988</v>
      </c>
      <c r="I11" s="55">
        <v>16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6">
        <v>6</v>
      </c>
      <c r="B12" s="109" t="s">
        <v>484</v>
      </c>
      <c r="C12" s="109" t="s">
        <v>470</v>
      </c>
      <c r="D12" s="110">
        <v>98.001000000000005</v>
      </c>
      <c r="E12" s="110">
        <v>93</v>
      </c>
      <c r="F12" s="101">
        <v>191.001</v>
      </c>
      <c r="G12" s="20">
        <v>2</v>
      </c>
      <c r="H12" s="110">
        <v>948.00599999999986</v>
      </c>
      <c r="I12" s="55">
        <v>11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9">
        <v>8</v>
      </c>
      <c r="B13" s="111" t="s">
        <v>501</v>
      </c>
      <c r="C13" s="111" t="s">
        <v>470</v>
      </c>
      <c r="D13" s="112">
        <v>94.001000000000005</v>
      </c>
      <c r="E13" s="112">
        <v>92.001999999999995</v>
      </c>
      <c r="F13" s="104">
        <v>186.00299999999999</v>
      </c>
      <c r="G13" s="27">
        <v>1</v>
      </c>
      <c r="H13" s="112">
        <v>933.00399999999991</v>
      </c>
      <c r="I13" s="58">
        <v>6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 t="s">
        <v>509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266</v>
      </c>
      <c r="E17" s="38" t="s">
        <v>168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4" t="s">
        <v>169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D2F6C996-8683-4683-BACC-EB939409351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0DC21-B329-494A-A63B-45772B122B21}">
  <sheetPr codeName="Sheet21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587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462</v>
      </c>
    </row>
    <row r="3" spans="1:25" ht="15.75" customHeight="1" x14ac:dyDescent="0.3">
      <c r="A3" s="7"/>
      <c r="B3" s="8" t="s">
        <v>4</v>
      </c>
      <c r="C3" s="9" t="s">
        <v>588</v>
      </c>
      <c r="D3" s="9"/>
      <c r="E3" s="9" t="s">
        <v>589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9</v>
      </c>
      <c r="B5" s="97" t="s">
        <v>590</v>
      </c>
      <c r="C5" s="97" t="s">
        <v>73</v>
      </c>
      <c r="D5" s="100">
        <v>100.003</v>
      </c>
      <c r="E5" s="100">
        <v>100.003</v>
      </c>
      <c r="F5" s="100">
        <f t="shared" ref="F5:F13" si="0">SUM(D5,E5)</f>
        <v>200.006</v>
      </c>
      <c r="G5" s="16">
        <v>9</v>
      </c>
      <c r="H5" s="100">
        <v>996.02199999999993</v>
      </c>
      <c r="I5" s="17">
        <v>42</v>
      </c>
      <c r="K5" s="4"/>
    </row>
    <row r="6" spans="1:25" ht="15.75" customHeight="1" x14ac:dyDescent="0.3">
      <c r="A6" s="18">
        <v>8</v>
      </c>
      <c r="B6" s="96" t="s">
        <v>591</v>
      </c>
      <c r="C6" s="96" t="s">
        <v>73</v>
      </c>
      <c r="D6" s="101">
        <v>100.003</v>
      </c>
      <c r="E6" s="101">
        <v>100.001</v>
      </c>
      <c r="F6" s="101">
        <f t="shared" si="0"/>
        <v>200.00400000000002</v>
      </c>
      <c r="G6" s="21">
        <v>8</v>
      </c>
      <c r="H6" s="101">
        <v>996.02300000000002</v>
      </c>
      <c r="I6" s="24">
        <v>37</v>
      </c>
      <c r="N6" s="116"/>
      <c r="O6" s="116"/>
      <c r="P6" s="116"/>
      <c r="R6" s="116"/>
      <c r="S6" s="117"/>
    </row>
    <row r="7" spans="1:25" ht="15.75" customHeight="1" x14ac:dyDescent="0.3">
      <c r="A7" s="18">
        <v>5</v>
      </c>
      <c r="B7" s="96" t="s">
        <v>592</v>
      </c>
      <c r="C7" s="96" t="s">
        <v>149</v>
      </c>
      <c r="D7" s="101">
        <v>99.001999999999995</v>
      </c>
      <c r="E7" s="101">
        <v>98.001999999999995</v>
      </c>
      <c r="F7" s="101">
        <f t="shared" si="0"/>
        <v>197.00399999999999</v>
      </c>
      <c r="G7" s="21">
        <v>7</v>
      </c>
      <c r="H7" s="101">
        <v>989.01699999999994</v>
      </c>
      <c r="I7" s="24">
        <v>31</v>
      </c>
      <c r="J7" s="95"/>
      <c r="K7" s="4"/>
    </row>
    <row r="8" spans="1:25" ht="15.75" customHeight="1" x14ac:dyDescent="0.3">
      <c r="A8" s="18">
        <v>1</v>
      </c>
      <c r="B8" s="96" t="s">
        <v>593</v>
      </c>
      <c r="C8" s="96" t="s">
        <v>100</v>
      </c>
      <c r="D8" s="101">
        <v>99.001000000000005</v>
      </c>
      <c r="E8" s="101">
        <v>98.001000000000005</v>
      </c>
      <c r="F8" s="101">
        <f t="shared" si="0"/>
        <v>197.00200000000001</v>
      </c>
      <c r="G8" s="21">
        <v>5</v>
      </c>
      <c r="H8" s="101">
        <v>988.01700000000005</v>
      </c>
      <c r="I8" s="23">
        <v>31</v>
      </c>
    </row>
    <row r="9" spans="1:25" ht="15.75" customHeight="1" x14ac:dyDescent="0.3">
      <c r="A9" s="18">
        <v>3</v>
      </c>
      <c r="B9" s="96" t="s">
        <v>99</v>
      </c>
      <c r="C9" s="96" t="s">
        <v>100</v>
      </c>
      <c r="D9" s="101">
        <v>100.002</v>
      </c>
      <c r="E9" s="101">
        <v>97</v>
      </c>
      <c r="F9" s="101">
        <f t="shared" si="0"/>
        <v>197.00200000000001</v>
      </c>
      <c r="G9" s="21">
        <v>5</v>
      </c>
      <c r="H9" s="101">
        <v>986.01299999999992</v>
      </c>
      <c r="I9" s="24">
        <v>27</v>
      </c>
      <c r="P9" s="118"/>
      <c r="Q9" s="118"/>
      <c r="R9" s="118"/>
      <c r="S9" s="118"/>
    </row>
    <row r="10" spans="1:25" ht="15.75" customHeight="1" x14ac:dyDescent="0.3">
      <c r="A10" s="18">
        <v>6</v>
      </c>
      <c r="B10" s="96" t="s">
        <v>204</v>
      </c>
      <c r="C10" s="96" t="s">
        <v>205</v>
      </c>
      <c r="D10" s="101">
        <v>99.001999999999995</v>
      </c>
      <c r="E10" s="101">
        <v>98.001999999999995</v>
      </c>
      <c r="F10" s="101">
        <f t="shared" si="0"/>
        <v>197.00399999999999</v>
      </c>
      <c r="G10" s="21">
        <v>7</v>
      </c>
      <c r="H10" s="101">
        <v>980.01700000000005</v>
      </c>
      <c r="I10" s="24">
        <v>24</v>
      </c>
    </row>
    <row r="11" spans="1:25" ht="15.75" customHeight="1" x14ac:dyDescent="0.3">
      <c r="A11" s="18">
        <v>2</v>
      </c>
      <c r="B11" s="96" t="s">
        <v>343</v>
      </c>
      <c r="C11" s="96" t="s">
        <v>25</v>
      </c>
      <c r="D11" s="101">
        <v>98.002099999999999</v>
      </c>
      <c r="E11" s="101">
        <v>98.001000000000005</v>
      </c>
      <c r="F11" s="101">
        <f t="shared" si="0"/>
        <v>196.00310000000002</v>
      </c>
      <c r="G11" s="21">
        <v>2</v>
      </c>
      <c r="H11" s="101">
        <v>979.01409999999998</v>
      </c>
      <c r="I11" s="23">
        <v>17</v>
      </c>
    </row>
    <row r="12" spans="1:25" ht="15.75" customHeight="1" x14ac:dyDescent="0.3">
      <c r="A12" s="18">
        <v>7</v>
      </c>
      <c r="B12" s="96" t="s">
        <v>594</v>
      </c>
      <c r="C12" s="96" t="s">
        <v>92</v>
      </c>
      <c r="D12" s="101">
        <v>98.001999999999995</v>
      </c>
      <c r="E12" s="101">
        <v>98.001999999999995</v>
      </c>
      <c r="F12" s="101">
        <f t="shared" si="0"/>
        <v>196.00399999999999</v>
      </c>
      <c r="G12" s="21">
        <v>3</v>
      </c>
      <c r="H12" s="101">
        <v>978.01200000000006</v>
      </c>
      <c r="I12" s="24">
        <v>16</v>
      </c>
    </row>
    <row r="13" spans="1:25" ht="15.75" customHeight="1" x14ac:dyDescent="0.3">
      <c r="A13" s="26">
        <v>4</v>
      </c>
      <c r="B13" s="103" t="s">
        <v>595</v>
      </c>
      <c r="C13" s="103" t="s">
        <v>214</v>
      </c>
      <c r="D13" s="104">
        <v>97.001000000000005</v>
      </c>
      <c r="E13" s="104">
        <v>96.001000000000005</v>
      </c>
      <c r="F13" s="104">
        <f t="shared" si="0"/>
        <v>193.00200000000001</v>
      </c>
      <c r="G13" s="28">
        <v>1</v>
      </c>
      <c r="H13" s="104">
        <v>584.00299999999993</v>
      </c>
      <c r="I13" s="29">
        <v>3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463</v>
      </c>
      <c r="D15" s="9"/>
      <c r="E15" s="9" t="s">
        <v>596</v>
      </c>
      <c r="F15" s="8"/>
      <c r="G15" s="8"/>
      <c r="H15" s="8"/>
      <c r="I15" s="8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</row>
    <row r="17" spans="1:9" ht="15.75" customHeight="1" x14ac:dyDescent="0.3">
      <c r="A17" s="14">
        <v>6</v>
      </c>
      <c r="B17" s="97" t="s">
        <v>231</v>
      </c>
      <c r="C17" s="97" t="s">
        <v>120</v>
      </c>
      <c r="D17" s="100">
        <v>100.004</v>
      </c>
      <c r="E17" s="100">
        <v>99</v>
      </c>
      <c r="F17" s="100">
        <f t="shared" ref="F17:F25" si="1">SUM(D17,E17)</f>
        <v>199.00400000000002</v>
      </c>
      <c r="G17" s="16">
        <v>8</v>
      </c>
      <c r="H17" s="100">
        <v>990.01800000000003</v>
      </c>
      <c r="I17" s="17">
        <v>38</v>
      </c>
    </row>
    <row r="18" spans="1:9" ht="15.75" customHeight="1" x14ac:dyDescent="0.3">
      <c r="A18" s="18">
        <v>3</v>
      </c>
      <c r="B18" s="96" t="s">
        <v>597</v>
      </c>
      <c r="C18" s="96" t="s">
        <v>120</v>
      </c>
      <c r="D18" s="101">
        <v>100.005</v>
      </c>
      <c r="E18" s="101">
        <v>99.001999999999995</v>
      </c>
      <c r="F18" s="101">
        <f t="shared" si="1"/>
        <v>199.00700000000001</v>
      </c>
      <c r="G18" s="21">
        <v>9</v>
      </c>
      <c r="H18" s="101">
        <v>988.01299999999992</v>
      </c>
      <c r="I18" s="24">
        <v>35</v>
      </c>
    </row>
    <row r="19" spans="1:9" ht="15.75" customHeight="1" x14ac:dyDescent="0.3">
      <c r="A19" s="18">
        <v>9</v>
      </c>
      <c r="B19" s="96" t="s">
        <v>598</v>
      </c>
      <c r="C19" s="96" t="s">
        <v>100</v>
      </c>
      <c r="D19" s="101">
        <v>98.001000000000005</v>
      </c>
      <c r="E19" s="101">
        <v>97.001999999999995</v>
      </c>
      <c r="F19" s="101">
        <f t="shared" si="1"/>
        <v>195.00299999999999</v>
      </c>
      <c r="G19" s="21">
        <v>2</v>
      </c>
      <c r="H19" s="101">
        <v>984.01299999999992</v>
      </c>
      <c r="I19" s="24">
        <v>26</v>
      </c>
    </row>
    <row r="20" spans="1:9" ht="15.75" customHeight="1" x14ac:dyDescent="0.3">
      <c r="A20" s="18">
        <v>8</v>
      </c>
      <c r="B20" s="96" t="s">
        <v>599</v>
      </c>
      <c r="C20" s="96" t="s">
        <v>95</v>
      </c>
      <c r="D20" s="101">
        <v>100.002</v>
      </c>
      <c r="E20" s="101">
        <v>98</v>
      </c>
      <c r="F20" s="101">
        <f t="shared" si="1"/>
        <v>198.00200000000001</v>
      </c>
      <c r="G20" s="21">
        <v>6</v>
      </c>
      <c r="H20" s="101">
        <v>983.01</v>
      </c>
      <c r="I20" s="24">
        <v>26</v>
      </c>
    </row>
    <row r="21" spans="1:9" ht="15.75" customHeight="1" x14ac:dyDescent="0.3">
      <c r="A21" s="18">
        <v>4</v>
      </c>
      <c r="B21" s="96" t="s">
        <v>600</v>
      </c>
      <c r="C21" s="96" t="s">
        <v>100</v>
      </c>
      <c r="D21" s="101">
        <v>99.001999999999995</v>
      </c>
      <c r="E21" s="101">
        <v>94</v>
      </c>
      <c r="F21" s="101">
        <f t="shared" si="1"/>
        <v>193.00200000000001</v>
      </c>
      <c r="G21" s="21">
        <v>1</v>
      </c>
      <c r="H21" s="101">
        <v>981.01700000000005</v>
      </c>
      <c r="I21" s="24">
        <v>26</v>
      </c>
    </row>
    <row r="22" spans="1:9" ht="15.75" customHeight="1" x14ac:dyDescent="0.3">
      <c r="A22" s="18">
        <v>5</v>
      </c>
      <c r="B22" s="96" t="s">
        <v>601</v>
      </c>
      <c r="C22" s="96" t="s">
        <v>100</v>
      </c>
      <c r="D22" s="101">
        <v>99.001999999999995</v>
      </c>
      <c r="E22" s="101">
        <v>98.001000000000005</v>
      </c>
      <c r="F22" s="101">
        <f t="shared" si="1"/>
        <v>197.00299999999999</v>
      </c>
      <c r="G22" s="21">
        <v>5</v>
      </c>
      <c r="H22" s="101">
        <v>983.01299999999992</v>
      </c>
      <c r="I22" s="24">
        <v>24</v>
      </c>
    </row>
    <row r="23" spans="1:9" ht="15.75" customHeight="1" x14ac:dyDescent="0.3">
      <c r="A23" s="18">
        <v>1</v>
      </c>
      <c r="B23" s="96" t="s">
        <v>602</v>
      </c>
      <c r="C23" s="96" t="s">
        <v>71</v>
      </c>
      <c r="D23" s="101">
        <v>98.001000000000005</v>
      </c>
      <c r="E23" s="101">
        <v>98</v>
      </c>
      <c r="F23" s="101">
        <f t="shared" si="1"/>
        <v>196.001</v>
      </c>
      <c r="G23" s="21">
        <v>3</v>
      </c>
      <c r="H23" s="101">
        <v>979.00900000000001</v>
      </c>
      <c r="I23" s="23">
        <v>20</v>
      </c>
    </row>
    <row r="24" spans="1:9" ht="15.75" customHeight="1" x14ac:dyDescent="0.3">
      <c r="A24" s="18">
        <v>7</v>
      </c>
      <c r="B24" s="96" t="s">
        <v>118</v>
      </c>
      <c r="C24" s="96" t="s">
        <v>100</v>
      </c>
      <c r="D24" s="101">
        <v>100.002</v>
      </c>
      <c r="E24" s="101">
        <v>98.001999999999995</v>
      </c>
      <c r="F24" s="101">
        <f t="shared" si="1"/>
        <v>198.00399999999999</v>
      </c>
      <c r="G24" s="21">
        <v>7</v>
      </c>
      <c r="H24" s="101">
        <v>979.01499999999999</v>
      </c>
      <c r="I24" s="24">
        <v>17</v>
      </c>
    </row>
    <row r="25" spans="1:9" ht="15.75" customHeight="1" x14ac:dyDescent="0.3">
      <c r="A25" s="26">
        <v>2</v>
      </c>
      <c r="B25" s="103" t="s">
        <v>603</v>
      </c>
      <c r="C25" s="103" t="s">
        <v>58</v>
      </c>
      <c r="D25" s="104">
        <v>99</v>
      </c>
      <c r="E25" s="104">
        <v>98.001000000000005</v>
      </c>
      <c r="F25" s="104">
        <f t="shared" si="1"/>
        <v>197.001</v>
      </c>
      <c r="G25" s="28">
        <v>4</v>
      </c>
      <c r="H25" s="104">
        <v>977.01099999999997</v>
      </c>
      <c r="I25" s="29">
        <v>16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9" t="s">
        <v>604</v>
      </c>
      <c r="D27" s="9"/>
      <c r="E27" s="9" t="s">
        <v>605</v>
      </c>
      <c r="F27" s="8"/>
      <c r="G27" s="8"/>
      <c r="H27" s="8"/>
      <c r="I27" s="8"/>
    </row>
    <row r="28" spans="1:9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9" ht="15.75" customHeight="1" x14ac:dyDescent="0.3">
      <c r="A29" s="14">
        <v>2</v>
      </c>
      <c r="B29" s="97" t="s">
        <v>606</v>
      </c>
      <c r="C29" s="97" t="s">
        <v>71</v>
      </c>
      <c r="D29" s="100">
        <v>99.001999999999995</v>
      </c>
      <c r="E29" s="100">
        <v>99.001000000000005</v>
      </c>
      <c r="F29" s="100">
        <f t="shared" ref="F29:F37" si="2">SUM(D29,E29)</f>
        <v>198.00299999999999</v>
      </c>
      <c r="G29" s="16">
        <v>9</v>
      </c>
      <c r="H29" s="100">
        <v>981.01199999999994</v>
      </c>
      <c r="I29" s="17">
        <v>34</v>
      </c>
    </row>
    <row r="30" spans="1:9" ht="15.75" customHeight="1" x14ac:dyDescent="0.3">
      <c r="A30" s="18">
        <v>3</v>
      </c>
      <c r="B30" s="96" t="s">
        <v>607</v>
      </c>
      <c r="C30" s="96" t="s">
        <v>190</v>
      </c>
      <c r="D30" s="101">
        <v>98.003</v>
      </c>
      <c r="E30" s="101">
        <v>98.001000000000005</v>
      </c>
      <c r="F30" s="101">
        <f t="shared" si="2"/>
        <v>196.00400000000002</v>
      </c>
      <c r="G30" s="21">
        <v>7</v>
      </c>
      <c r="H30" s="101">
        <v>971.00900000000001</v>
      </c>
      <c r="I30" s="24">
        <v>32</v>
      </c>
    </row>
    <row r="31" spans="1:9" ht="15.75" customHeight="1" x14ac:dyDescent="0.3">
      <c r="A31" s="18">
        <v>1</v>
      </c>
      <c r="B31" s="96" t="s">
        <v>608</v>
      </c>
      <c r="C31" s="96" t="s">
        <v>71</v>
      </c>
      <c r="D31" s="101">
        <v>96.001999999999995</v>
      </c>
      <c r="E31" s="101">
        <v>96.001999999999995</v>
      </c>
      <c r="F31" s="101">
        <f t="shared" si="2"/>
        <v>192.00399999999999</v>
      </c>
      <c r="G31" s="21">
        <v>3</v>
      </c>
      <c r="H31" s="101">
        <v>980.01700000000005</v>
      </c>
      <c r="I31" s="23">
        <v>31</v>
      </c>
    </row>
    <row r="32" spans="1:9" ht="15.75" customHeight="1" x14ac:dyDescent="0.3">
      <c r="A32" s="18">
        <v>5</v>
      </c>
      <c r="B32" s="96" t="s">
        <v>104</v>
      </c>
      <c r="C32" s="96" t="s">
        <v>45</v>
      </c>
      <c r="D32" s="101">
        <v>98.001999999999995</v>
      </c>
      <c r="E32" s="101">
        <v>97</v>
      </c>
      <c r="F32" s="101">
        <f t="shared" si="2"/>
        <v>195.00200000000001</v>
      </c>
      <c r="G32" s="21">
        <v>5</v>
      </c>
      <c r="H32" s="101">
        <v>976.0139999999999</v>
      </c>
      <c r="I32" s="24">
        <v>30</v>
      </c>
    </row>
    <row r="33" spans="1:9" ht="15.75" customHeight="1" x14ac:dyDescent="0.3">
      <c r="A33" s="18">
        <v>9</v>
      </c>
      <c r="B33" s="96" t="s">
        <v>609</v>
      </c>
      <c r="C33" s="96" t="s">
        <v>92</v>
      </c>
      <c r="D33" s="101">
        <v>97.001000000000005</v>
      </c>
      <c r="E33" s="101">
        <v>97</v>
      </c>
      <c r="F33" s="101">
        <f t="shared" si="2"/>
        <v>194.001</v>
      </c>
      <c r="G33" s="21">
        <v>4</v>
      </c>
      <c r="H33" s="101">
        <v>975.00799999999992</v>
      </c>
      <c r="I33" s="24">
        <v>28</v>
      </c>
    </row>
    <row r="34" spans="1:9" ht="15.75" customHeight="1" x14ac:dyDescent="0.3">
      <c r="A34" s="18">
        <v>4</v>
      </c>
      <c r="B34" s="96" t="s">
        <v>610</v>
      </c>
      <c r="C34" s="96" t="s">
        <v>120</v>
      </c>
      <c r="D34" s="101">
        <v>99.001000000000005</v>
      </c>
      <c r="E34" s="101">
        <v>98.001000000000005</v>
      </c>
      <c r="F34" s="101">
        <f t="shared" si="2"/>
        <v>197.00200000000001</v>
      </c>
      <c r="G34" s="21">
        <v>8</v>
      </c>
      <c r="H34" s="101">
        <v>971.01099999999997</v>
      </c>
      <c r="I34" s="24">
        <v>25</v>
      </c>
    </row>
    <row r="35" spans="1:9" ht="15.75" customHeight="1" x14ac:dyDescent="0.3">
      <c r="A35" s="18">
        <v>6</v>
      </c>
      <c r="B35" s="96" t="s">
        <v>611</v>
      </c>
      <c r="C35" s="96" t="s">
        <v>134</v>
      </c>
      <c r="D35" s="101">
        <v>99.001999999999995</v>
      </c>
      <c r="E35" s="101">
        <v>97.001000000000005</v>
      </c>
      <c r="F35" s="101">
        <f t="shared" si="2"/>
        <v>196.00299999999999</v>
      </c>
      <c r="G35" s="21">
        <v>6</v>
      </c>
      <c r="H35" s="101">
        <v>970.00799999999981</v>
      </c>
      <c r="I35" s="24">
        <v>22</v>
      </c>
    </row>
    <row r="36" spans="1:9" ht="15.75" customHeight="1" x14ac:dyDescent="0.3">
      <c r="A36" s="18">
        <v>8</v>
      </c>
      <c r="B36" s="96" t="s">
        <v>612</v>
      </c>
      <c r="C36" s="96" t="s">
        <v>95</v>
      </c>
      <c r="D36" s="101">
        <v>93.001000000000005</v>
      </c>
      <c r="E36" s="101">
        <v>92.003</v>
      </c>
      <c r="F36" s="101">
        <f t="shared" si="2"/>
        <v>185.00400000000002</v>
      </c>
      <c r="G36" s="21">
        <v>1</v>
      </c>
      <c r="H36" s="101">
        <v>960.01200000000006</v>
      </c>
      <c r="I36" s="24">
        <v>17</v>
      </c>
    </row>
    <row r="37" spans="1:9" ht="15.75" customHeight="1" x14ac:dyDescent="0.3">
      <c r="A37" s="26">
        <v>7</v>
      </c>
      <c r="B37" s="103" t="s">
        <v>528</v>
      </c>
      <c r="C37" s="103" t="s">
        <v>521</v>
      </c>
      <c r="D37" s="104">
        <v>96.003</v>
      </c>
      <c r="E37" s="104">
        <v>95</v>
      </c>
      <c r="F37" s="104">
        <f t="shared" si="2"/>
        <v>191.00299999999999</v>
      </c>
      <c r="G37" s="28">
        <v>2</v>
      </c>
      <c r="H37" s="104">
        <v>950.01199999999994</v>
      </c>
      <c r="I37" s="29">
        <v>9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613</v>
      </c>
      <c r="D39" s="9"/>
      <c r="E39" s="9" t="s">
        <v>614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91" t="s">
        <v>11</v>
      </c>
      <c r="D40" s="64"/>
      <c r="E40" s="98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7</v>
      </c>
      <c r="B41" s="97" t="s">
        <v>615</v>
      </c>
      <c r="C41" s="97" t="s">
        <v>73</v>
      </c>
      <c r="D41" s="100">
        <v>100.001</v>
      </c>
      <c r="E41" s="100">
        <v>99</v>
      </c>
      <c r="F41" s="100">
        <f t="shared" ref="F41:F49" si="3">SUM(D41,E41)</f>
        <v>199.001</v>
      </c>
      <c r="G41" s="16">
        <v>8</v>
      </c>
      <c r="H41" s="100">
        <v>990.00599999999997</v>
      </c>
      <c r="I41" s="17">
        <v>41</v>
      </c>
    </row>
    <row r="42" spans="1:9" ht="15.75" customHeight="1" x14ac:dyDescent="0.3">
      <c r="A42" s="18">
        <v>3</v>
      </c>
      <c r="B42" s="96" t="s">
        <v>616</v>
      </c>
      <c r="C42" s="96" t="s">
        <v>73</v>
      </c>
      <c r="D42" s="101">
        <v>100.002</v>
      </c>
      <c r="E42" s="101">
        <v>99.001000000000005</v>
      </c>
      <c r="F42" s="101">
        <f t="shared" si="3"/>
        <v>199.00299999999999</v>
      </c>
      <c r="G42" s="21">
        <v>9</v>
      </c>
      <c r="H42" s="101">
        <v>983.00799999999981</v>
      </c>
      <c r="I42" s="24">
        <v>37</v>
      </c>
    </row>
    <row r="43" spans="1:9" ht="15.75" customHeight="1" x14ac:dyDescent="0.3">
      <c r="A43" s="18">
        <v>6</v>
      </c>
      <c r="B43" s="96" t="s">
        <v>617</v>
      </c>
      <c r="C43" s="96" t="s">
        <v>92</v>
      </c>
      <c r="D43" s="101">
        <v>98</v>
      </c>
      <c r="E43" s="101">
        <v>97</v>
      </c>
      <c r="F43" s="101">
        <f t="shared" si="3"/>
        <v>195</v>
      </c>
      <c r="G43" s="21">
        <v>6</v>
      </c>
      <c r="H43" s="101">
        <v>976.01099999999997</v>
      </c>
      <c r="I43" s="24">
        <v>34</v>
      </c>
    </row>
    <row r="44" spans="1:9" ht="15.75" customHeight="1" x14ac:dyDescent="0.3">
      <c r="A44" s="18">
        <v>9</v>
      </c>
      <c r="B44" s="96" t="s">
        <v>618</v>
      </c>
      <c r="C44" s="96" t="s">
        <v>237</v>
      </c>
      <c r="D44" s="101">
        <v>100.003</v>
      </c>
      <c r="E44" s="101">
        <v>98.001000000000005</v>
      </c>
      <c r="F44" s="101">
        <f t="shared" si="3"/>
        <v>198.00400000000002</v>
      </c>
      <c r="G44" s="21">
        <v>7</v>
      </c>
      <c r="H44" s="101">
        <v>975.01900000000012</v>
      </c>
      <c r="I44" s="24">
        <v>31</v>
      </c>
    </row>
    <row r="45" spans="1:9" ht="15.75" customHeight="1" x14ac:dyDescent="0.3">
      <c r="A45" s="18">
        <v>2</v>
      </c>
      <c r="B45" s="96" t="s">
        <v>619</v>
      </c>
      <c r="C45" s="96" t="s">
        <v>164</v>
      </c>
      <c r="D45" s="101">
        <v>94.001000000000005</v>
      </c>
      <c r="E45" s="101">
        <v>94</v>
      </c>
      <c r="F45" s="101">
        <f t="shared" si="3"/>
        <v>188.001</v>
      </c>
      <c r="G45" s="21">
        <v>5</v>
      </c>
      <c r="H45" s="101">
        <v>944.005</v>
      </c>
      <c r="I45" s="24">
        <v>18</v>
      </c>
    </row>
    <row r="46" spans="1:9" ht="15.75" customHeight="1" x14ac:dyDescent="0.3">
      <c r="A46" s="18">
        <v>4</v>
      </c>
      <c r="B46" s="96" t="s">
        <v>496</v>
      </c>
      <c r="C46" s="96" t="s">
        <v>483</v>
      </c>
      <c r="D46" s="101" t="s">
        <v>43</v>
      </c>
      <c r="E46" s="101"/>
      <c r="F46" s="101">
        <f t="shared" si="3"/>
        <v>0</v>
      </c>
      <c r="G46" s="21">
        <v>0</v>
      </c>
      <c r="H46" s="101">
        <v>584.00800000000004</v>
      </c>
      <c r="I46" s="24">
        <v>17</v>
      </c>
    </row>
    <row r="47" spans="1:9" ht="15.75" customHeight="1" x14ac:dyDescent="0.3">
      <c r="A47" s="18">
        <v>5</v>
      </c>
      <c r="B47" s="96" t="s">
        <v>620</v>
      </c>
      <c r="C47" s="96" t="s">
        <v>530</v>
      </c>
      <c r="D47" s="101" t="s">
        <v>43</v>
      </c>
      <c r="E47" s="101"/>
      <c r="F47" s="101">
        <f t="shared" si="3"/>
        <v>0</v>
      </c>
      <c r="G47" s="21">
        <v>0</v>
      </c>
      <c r="H47" s="101">
        <v>764.00199999999995</v>
      </c>
      <c r="I47" s="24">
        <v>15</v>
      </c>
    </row>
    <row r="48" spans="1:9" ht="15.75" customHeight="1" x14ac:dyDescent="0.3">
      <c r="A48" s="18">
        <v>8</v>
      </c>
      <c r="B48" s="96" t="s">
        <v>621</v>
      </c>
      <c r="C48" s="96" t="s">
        <v>120</v>
      </c>
      <c r="D48" s="101" t="s">
        <v>43</v>
      </c>
      <c r="E48" s="101"/>
      <c r="F48" s="101">
        <f t="shared" si="3"/>
        <v>0</v>
      </c>
      <c r="G48" s="21">
        <v>0</v>
      </c>
      <c r="H48" s="101">
        <v>572.00700000000006</v>
      </c>
      <c r="I48" s="24">
        <v>12</v>
      </c>
    </row>
    <row r="49" spans="1:9" ht="15.75" customHeight="1" x14ac:dyDescent="0.3">
      <c r="A49" s="26">
        <v>1</v>
      </c>
      <c r="B49" s="103" t="s">
        <v>622</v>
      </c>
      <c r="C49" s="103" t="s">
        <v>120</v>
      </c>
      <c r="D49" s="104">
        <v>92</v>
      </c>
      <c r="E49" s="104">
        <v>91</v>
      </c>
      <c r="F49" s="104">
        <f t="shared" si="3"/>
        <v>183</v>
      </c>
      <c r="G49" s="28">
        <v>4</v>
      </c>
      <c r="H49" s="104">
        <v>910.00099999999998</v>
      </c>
      <c r="I49" s="36">
        <v>11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477</v>
      </c>
      <c r="D51" s="9"/>
      <c r="E51" s="9" t="s">
        <v>623</v>
      </c>
      <c r="F51" s="8"/>
      <c r="G51" s="8"/>
      <c r="H51" s="8"/>
      <c r="I51" s="8"/>
    </row>
    <row r="52" spans="1:9" ht="15.75" customHeight="1" x14ac:dyDescent="0.3">
      <c r="A52" s="10">
        <v>2</v>
      </c>
      <c r="B52" s="11" t="s">
        <v>10</v>
      </c>
      <c r="C52" s="91" t="s">
        <v>11</v>
      </c>
      <c r="D52" s="64"/>
      <c r="E52" s="98"/>
      <c r="F52" s="12" t="s">
        <v>12</v>
      </c>
      <c r="G52" s="12" t="s">
        <v>13</v>
      </c>
      <c r="H52" s="12" t="s">
        <v>14</v>
      </c>
      <c r="I52" s="13" t="s">
        <v>15</v>
      </c>
    </row>
    <row r="53" spans="1:9" ht="15.75" customHeight="1" x14ac:dyDescent="0.3">
      <c r="A53" s="14">
        <v>6</v>
      </c>
      <c r="B53" s="97" t="s">
        <v>624</v>
      </c>
      <c r="C53" s="97" t="s">
        <v>530</v>
      </c>
      <c r="D53" s="100">
        <v>96.001999999999995</v>
      </c>
      <c r="E53" s="100">
        <v>96.001000000000005</v>
      </c>
      <c r="F53" s="100">
        <f t="shared" ref="F53:F61" si="4">SUM(D53,E53)</f>
        <v>192.00299999999999</v>
      </c>
      <c r="G53" s="16">
        <v>6</v>
      </c>
      <c r="H53" s="100">
        <v>969.01199999999994</v>
      </c>
      <c r="I53" s="17">
        <v>34</v>
      </c>
    </row>
    <row r="54" spans="1:9" ht="15.75" customHeight="1" x14ac:dyDescent="0.3">
      <c r="A54" s="18">
        <v>1</v>
      </c>
      <c r="B54" s="96" t="s">
        <v>625</v>
      </c>
      <c r="C54" s="96" t="s">
        <v>626</v>
      </c>
      <c r="D54" s="101">
        <v>98</v>
      </c>
      <c r="E54" s="101">
        <v>97</v>
      </c>
      <c r="F54" s="101">
        <f t="shared" si="4"/>
        <v>195</v>
      </c>
      <c r="G54" s="21">
        <v>7</v>
      </c>
      <c r="H54" s="101">
        <v>972.00400000000002</v>
      </c>
      <c r="I54" s="23">
        <v>33</v>
      </c>
    </row>
    <row r="55" spans="1:9" ht="15.75" customHeight="1" x14ac:dyDescent="0.3">
      <c r="A55" s="18">
        <v>5</v>
      </c>
      <c r="B55" s="96" t="s">
        <v>627</v>
      </c>
      <c r="C55" s="96" t="s">
        <v>116</v>
      </c>
      <c r="D55" s="101">
        <v>95.001000000000005</v>
      </c>
      <c r="E55" s="101">
        <v>95</v>
      </c>
      <c r="F55" s="101">
        <f t="shared" si="4"/>
        <v>190.001</v>
      </c>
      <c r="G55" s="21">
        <v>4</v>
      </c>
      <c r="H55" s="101">
        <v>971.00699999999983</v>
      </c>
      <c r="I55" s="24">
        <v>33</v>
      </c>
    </row>
    <row r="56" spans="1:9" ht="15.75" customHeight="1" x14ac:dyDescent="0.3">
      <c r="A56" s="18">
        <v>3</v>
      </c>
      <c r="B56" s="96" t="s">
        <v>628</v>
      </c>
      <c r="C56" s="96" t="s">
        <v>71</v>
      </c>
      <c r="D56" s="101">
        <v>100</v>
      </c>
      <c r="E56" s="101">
        <v>97.001000000000005</v>
      </c>
      <c r="F56" s="101">
        <f t="shared" si="4"/>
        <v>197.001</v>
      </c>
      <c r="G56" s="21">
        <v>8</v>
      </c>
      <c r="H56" s="101">
        <v>971.00599999999997</v>
      </c>
      <c r="I56" s="24">
        <v>31</v>
      </c>
    </row>
    <row r="57" spans="1:9" ht="15.75" customHeight="1" x14ac:dyDescent="0.3">
      <c r="A57" s="18">
        <v>9</v>
      </c>
      <c r="B57" s="96" t="s">
        <v>47</v>
      </c>
      <c r="C57" s="96" t="s">
        <v>45</v>
      </c>
      <c r="D57" s="101">
        <v>98.001000000000005</v>
      </c>
      <c r="E57" s="101">
        <v>94</v>
      </c>
      <c r="F57" s="101">
        <f t="shared" si="4"/>
        <v>192.001</v>
      </c>
      <c r="G57" s="21">
        <v>5</v>
      </c>
      <c r="H57" s="101">
        <v>970.01199999999994</v>
      </c>
      <c r="I57" s="24">
        <v>29</v>
      </c>
    </row>
    <row r="58" spans="1:9" ht="15.75" customHeight="1" x14ac:dyDescent="0.3">
      <c r="A58" s="18">
        <v>2</v>
      </c>
      <c r="B58" s="96" t="s">
        <v>629</v>
      </c>
      <c r="C58" s="96" t="s">
        <v>626</v>
      </c>
      <c r="D58" s="101">
        <v>100</v>
      </c>
      <c r="E58" s="101">
        <v>97.001999999999995</v>
      </c>
      <c r="F58" s="101">
        <f t="shared" si="4"/>
        <v>197.00200000000001</v>
      </c>
      <c r="G58" s="21">
        <v>9</v>
      </c>
      <c r="H58" s="101">
        <v>781.00800000000004</v>
      </c>
      <c r="I58" s="24">
        <v>28</v>
      </c>
    </row>
    <row r="59" spans="1:9" ht="15.75" customHeight="1" x14ac:dyDescent="0.3">
      <c r="A59" s="18">
        <v>8</v>
      </c>
      <c r="B59" s="96" t="s">
        <v>630</v>
      </c>
      <c r="C59" s="96" t="s">
        <v>626</v>
      </c>
      <c r="D59" s="101">
        <v>96</v>
      </c>
      <c r="E59" s="101">
        <v>94</v>
      </c>
      <c r="F59" s="101">
        <f t="shared" si="4"/>
        <v>190</v>
      </c>
      <c r="G59" s="21">
        <v>3</v>
      </c>
      <c r="H59" s="101">
        <v>956.00400000000002</v>
      </c>
      <c r="I59" s="24">
        <v>19</v>
      </c>
    </row>
    <row r="60" spans="1:9" ht="15.75" customHeight="1" x14ac:dyDescent="0.3">
      <c r="A60" s="18">
        <v>4</v>
      </c>
      <c r="B60" s="96" t="s">
        <v>62</v>
      </c>
      <c r="C60" s="96" t="s">
        <v>63</v>
      </c>
      <c r="D60" s="101">
        <v>93</v>
      </c>
      <c r="E60" s="101">
        <v>87</v>
      </c>
      <c r="F60" s="101">
        <f t="shared" si="4"/>
        <v>180</v>
      </c>
      <c r="G60" s="21">
        <v>1</v>
      </c>
      <c r="H60" s="101">
        <v>942.00500000000011</v>
      </c>
      <c r="I60" s="24">
        <v>14</v>
      </c>
    </row>
    <row r="61" spans="1:9" ht="15.75" customHeight="1" x14ac:dyDescent="0.3">
      <c r="A61" s="26">
        <v>7</v>
      </c>
      <c r="B61" s="103" t="s">
        <v>631</v>
      </c>
      <c r="C61" s="103" t="s">
        <v>107</v>
      </c>
      <c r="D61" s="104">
        <v>93.001000000000005</v>
      </c>
      <c r="E61" s="104">
        <v>90</v>
      </c>
      <c r="F61" s="104">
        <f t="shared" si="4"/>
        <v>183.001</v>
      </c>
      <c r="G61" s="28">
        <v>2</v>
      </c>
      <c r="H61" s="104">
        <v>933.00399999999991</v>
      </c>
      <c r="I61" s="29">
        <v>8</v>
      </c>
    </row>
    <row r="62" spans="1:9" ht="15.75" customHeight="1" x14ac:dyDescent="0.3"/>
    <row r="63" spans="1:9" ht="15.75" customHeight="1" x14ac:dyDescent="0.3">
      <c r="B63" s="4" t="s">
        <v>509</v>
      </c>
    </row>
    <row r="64" spans="1:9" ht="15.75" customHeight="1" x14ac:dyDescent="0.3"/>
    <row r="65" spans="2:5" ht="15.75" customHeight="1" x14ac:dyDescent="0.3">
      <c r="B65" s="4" t="s">
        <v>510</v>
      </c>
      <c r="E65" s="38" t="s">
        <v>168</v>
      </c>
    </row>
    <row r="66" spans="2:5" ht="15.75" customHeight="1" x14ac:dyDescent="0.3">
      <c r="B66" s="4" t="s">
        <v>169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hyperlinks>
    <hyperlink ref="B2" location="'Index'!A3" tooltip="Go to the Index sheet" display="á" xr:uid="{24DFA959-0983-492A-96FD-C925F87629C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17926-3098-46AF-A37B-368D7AF8ED64}">
  <sheetPr codeName="Sheet2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587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462</v>
      </c>
    </row>
    <row r="3" spans="1:25" ht="15.75" customHeight="1" x14ac:dyDescent="0.3">
      <c r="A3" s="7"/>
      <c r="B3" s="8" t="s">
        <v>82</v>
      </c>
      <c r="C3" s="4" t="s">
        <v>632</v>
      </c>
      <c r="E3" s="9" t="s">
        <v>513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07" t="s">
        <v>633</v>
      </c>
      <c r="C5" s="107" t="s">
        <v>634</v>
      </c>
      <c r="D5" s="108">
        <v>100</v>
      </c>
      <c r="E5" s="108">
        <v>98.001999999999995</v>
      </c>
      <c r="F5" s="100">
        <f t="shared" ref="F5:F12" si="0">SUM(D5,E5)</f>
        <v>198.00200000000001</v>
      </c>
      <c r="G5" s="16">
        <v>8</v>
      </c>
      <c r="H5" s="108">
        <v>982.01099999999997</v>
      </c>
      <c r="I5" s="53">
        <v>33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96" t="s">
        <v>635</v>
      </c>
      <c r="C6" s="96" t="s">
        <v>626</v>
      </c>
      <c r="D6" s="101">
        <v>99.001000000000005</v>
      </c>
      <c r="E6" s="101">
        <v>96</v>
      </c>
      <c r="F6" s="101">
        <f t="shared" si="0"/>
        <v>195.001</v>
      </c>
      <c r="G6" s="21">
        <v>4</v>
      </c>
      <c r="H6" s="101">
        <v>978.01300000000003</v>
      </c>
      <c r="I6" s="23">
        <v>30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8</v>
      </c>
      <c r="B7" s="109" t="s">
        <v>636</v>
      </c>
      <c r="C7" s="109" t="s">
        <v>71</v>
      </c>
      <c r="D7" s="110">
        <v>95.001000000000005</v>
      </c>
      <c r="E7" s="110">
        <v>94</v>
      </c>
      <c r="F7" s="101">
        <f t="shared" si="0"/>
        <v>189.001</v>
      </c>
      <c r="G7" s="21">
        <v>1</v>
      </c>
      <c r="H7" s="110">
        <v>968.00699999999995</v>
      </c>
      <c r="I7" s="55">
        <v>26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4</v>
      </c>
      <c r="B8" s="109" t="s">
        <v>637</v>
      </c>
      <c r="C8" s="109" t="s">
        <v>190</v>
      </c>
      <c r="D8" s="110">
        <v>99.001999999999995</v>
      </c>
      <c r="E8" s="110">
        <v>98.001000000000005</v>
      </c>
      <c r="F8" s="101">
        <f t="shared" si="0"/>
        <v>197.00299999999999</v>
      </c>
      <c r="G8" s="21">
        <v>7</v>
      </c>
      <c r="H8" s="110">
        <v>966.00600000000009</v>
      </c>
      <c r="I8" s="55">
        <v>24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6">
        <v>6</v>
      </c>
      <c r="B9" s="109" t="s">
        <v>638</v>
      </c>
      <c r="C9" s="109" t="s">
        <v>33</v>
      </c>
      <c r="D9" s="110">
        <v>98.001999999999995</v>
      </c>
      <c r="E9" s="110">
        <v>98</v>
      </c>
      <c r="F9" s="101">
        <f t="shared" si="0"/>
        <v>196.00200000000001</v>
      </c>
      <c r="G9" s="21">
        <v>5</v>
      </c>
      <c r="H9" s="110">
        <v>968.0139999999999</v>
      </c>
      <c r="I9" s="55">
        <v>23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5</v>
      </c>
      <c r="B10" s="109" t="s">
        <v>369</v>
      </c>
      <c r="C10" s="109" t="s">
        <v>190</v>
      </c>
      <c r="D10" s="110">
        <v>98.003</v>
      </c>
      <c r="E10" s="110">
        <v>98.001000000000005</v>
      </c>
      <c r="F10" s="101">
        <f t="shared" si="0"/>
        <v>196.00400000000002</v>
      </c>
      <c r="G10" s="21">
        <v>6</v>
      </c>
      <c r="H10" s="110">
        <v>964.00699999999995</v>
      </c>
      <c r="I10" s="55">
        <v>19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6">
        <v>2</v>
      </c>
      <c r="B11" s="109" t="s">
        <v>639</v>
      </c>
      <c r="C11" s="109" t="s">
        <v>626</v>
      </c>
      <c r="D11" s="110">
        <v>98.001000000000005</v>
      </c>
      <c r="E11" s="110">
        <v>93</v>
      </c>
      <c r="F11" s="101">
        <f t="shared" si="0"/>
        <v>191.001</v>
      </c>
      <c r="G11" s="21">
        <v>2</v>
      </c>
      <c r="H11" s="110">
        <v>964.00700000000006</v>
      </c>
      <c r="I11" s="55">
        <v>18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">
        <v>7</v>
      </c>
      <c r="B12" s="111" t="s">
        <v>640</v>
      </c>
      <c r="C12" s="111" t="s">
        <v>134</v>
      </c>
      <c r="D12" s="112">
        <v>98</v>
      </c>
      <c r="E12" s="112">
        <v>97</v>
      </c>
      <c r="F12" s="104">
        <f t="shared" si="0"/>
        <v>195</v>
      </c>
      <c r="G12" s="28">
        <v>3</v>
      </c>
      <c r="H12" s="112">
        <v>951.00199999999995</v>
      </c>
      <c r="I12" s="58">
        <v>9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109</v>
      </c>
      <c r="C14" s="4" t="s">
        <v>641</v>
      </c>
      <c r="E14" s="9" t="s">
        <v>642</v>
      </c>
      <c r="F14" s="8"/>
      <c r="G14" s="8"/>
      <c r="H14" s="8"/>
      <c r="I14" s="8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11" t="s">
        <v>10</v>
      </c>
      <c r="C15" s="91" t="s">
        <v>11</v>
      </c>
      <c r="D15" s="64"/>
      <c r="E15" s="98"/>
      <c r="F15" s="12" t="s">
        <v>12</v>
      </c>
      <c r="G15" s="12" t="s">
        <v>13</v>
      </c>
      <c r="H15" s="12" t="s">
        <v>14</v>
      </c>
      <c r="I15" s="13" t="s">
        <v>15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1">
        <v>4</v>
      </c>
      <c r="B16" s="107" t="s">
        <v>643</v>
      </c>
      <c r="C16" s="107" t="s">
        <v>190</v>
      </c>
      <c r="D16" s="108">
        <v>99</v>
      </c>
      <c r="E16" s="108">
        <v>97.001999999999995</v>
      </c>
      <c r="F16" s="100">
        <f t="shared" ref="F16:F23" si="1">SUM(D16,E16)</f>
        <v>196.00200000000001</v>
      </c>
      <c r="G16" s="16">
        <v>7</v>
      </c>
      <c r="H16" s="108">
        <v>977.01499999999987</v>
      </c>
      <c r="I16" s="53">
        <v>38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8">
        <v>7</v>
      </c>
      <c r="B17" s="109" t="s">
        <v>644</v>
      </c>
      <c r="C17" s="109" t="s">
        <v>521</v>
      </c>
      <c r="D17" s="110">
        <v>99.003</v>
      </c>
      <c r="E17" s="110">
        <v>97.001999999999995</v>
      </c>
      <c r="F17" s="101">
        <f t="shared" si="1"/>
        <v>196.005</v>
      </c>
      <c r="G17" s="21">
        <v>8</v>
      </c>
      <c r="H17" s="110">
        <v>965.01700000000005</v>
      </c>
      <c r="I17" s="55">
        <v>36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6">
        <v>6</v>
      </c>
      <c r="B18" s="109" t="s">
        <v>645</v>
      </c>
      <c r="C18" s="109" t="s">
        <v>530</v>
      </c>
      <c r="D18" s="110">
        <v>96.001000000000005</v>
      </c>
      <c r="E18" s="110">
        <v>96.001000000000005</v>
      </c>
      <c r="F18" s="101">
        <f t="shared" si="1"/>
        <v>192.00200000000001</v>
      </c>
      <c r="G18" s="21">
        <v>5</v>
      </c>
      <c r="H18" s="110">
        <v>958.00499999999988</v>
      </c>
      <c r="I18" s="55">
        <v>28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6">
        <v>2</v>
      </c>
      <c r="B19" s="109" t="s">
        <v>209</v>
      </c>
      <c r="C19" s="109" t="s">
        <v>149</v>
      </c>
      <c r="D19" s="110">
        <v>98.001999999999995</v>
      </c>
      <c r="E19" s="110">
        <v>96</v>
      </c>
      <c r="F19" s="101">
        <f t="shared" si="1"/>
        <v>194.00200000000001</v>
      </c>
      <c r="G19" s="21">
        <v>6</v>
      </c>
      <c r="H19" s="110">
        <v>953.00199999999995</v>
      </c>
      <c r="I19" s="55">
        <v>22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3</v>
      </c>
      <c r="B20" s="109" t="s">
        <v>370</v>
      </c>
      <c r="C20" s="109" t="s">
        <v>190</v>
      </c>
      <c r="D20" s="110">
        <v>94</v>
      </c>
      <c r="E20" s="110">
        <v>93.001000000000005</v>
      </c>
      <c r="F20" s="101">
        <f t="shared" si="1"/>
        <v>187.001</v>
      </c>
      <c r="G20" s="21">
        <v>3</v>
      </c>
      <c r="H20" s="110">
        <v>935.005</v>
      </c>
      <c r="I20" s="55">
        <v>18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109" t="s">
        <v>646</v>
      </c>
      <c r="C21" s="109" t="s">
        <v>634</v>
      </c>
      <c r="D21" s="110">
        <v>94</v>
      </c>
      <c r="E21" s="110">
        <v>91</v>
      </c>
      <c r="F21" s="101">
        <f t="shared" si="1"/>
        <v>185</v>
      </c>
      <c r="G21" s="21">
        <v>2</v>
      </c>
      <c r="H21" s="110">
        <v>935.00400000000002</v>
      </c>
      <c r="I21" s="55">
        <v>18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6">
        <v>8</v>
      </c>
      <c r="B22" s="109" t="s">
        <v>647</v>
      </c>
      <c r="C22" s="109" t="s">
        <v>626</v>
      </c>
      <c r="D22" s="110">
        <v>96</v>
      </c>
      <c r="E22" s="110">
        <v>93</v>
      </c>
      <c r="F22" s="101">
        <f t="shared" si="1"/>
        <v>189</v>
      </c>
      <c r="G22" s="21">
        <v>4</v>
      </c>
      <c r="H22" s="110">
        <v>930.00099999999998</v>
      </c>
      <c r="I22" s="55">
        <v>13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6">
        <v>1</v>
      </c>
      <c r="B23" s="103" t="s">
        <v>648</v>
      </c>
      <c r="C23" s="103" t="s">
        <v>237</v>
      </c>
      <c r="D23" s="104">
        <v>91</v>
      </c>
      <c r="E23" s="104">
        <v>88</v>
      </c>
      <c r="F23" s="104">
        <f t="shared" si="1"/>
        <v>179</v>
      </c>
      <c r="G23" s="28">
        <v>1</v>
      </c>
      <c r="H23" s="104">
        <v>882.00199999999995</v>
      </c>
      <c r="I23" s="36">
        <v>7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112</v>
      </c>
      <c r="C25" s="4" t="s">
        <v>649</v>
      </c>
      <c r="E25" s="9" t="s">
        <v>650</v>
      </c>
      <c r="F25" s="8"/>
      <c r="G25" s="8"/>
      <c r="H25" s="8"/>
      <c r="I25" s="8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0">
        <v>2</v>
      </c>
      <c r="B26" s="11" t="s">
        <v>10</v>
      </c>
      <c r="C26" s="91" t="s">
        <v>11</v>
      </c>
      <c r="D26" s="64"/>
      <c r="E26" s="98"/>
      <c r="F26" s="12" t="s">
        <v>12</v>
      </c>
      <c r="G26" s="12" t="s">
        <v>13</v>
      </c>
      <c r="H26" s="12" t="s">
        <v>14</v>
      </c>
      <c r="I26" s="13" t="s">
        <v>15</v>
      </c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7</v>
      </c>
      <c r="B27" s="107" t="s">
        <v>238</v>
      </c>
      <c r="C27" s="107" t="s">
        <v>120</v>
      </c>
      <c r="D27" s="108">
        <v>99.003</v>
      </c>
      <c r="E27" s="108">
        <v>99</v>
      </c>
      <c r="F27" s="100">
        <f t="shared" ref="F27:F34" si="2">SUM(D27,E27)</f>
        <v>198.00299999999999</v>
      </c>
      <c r="G27" s="16">
        <v>8</v>
      </c>
      <c r="H27" s="108">
        <v>976.00999999999976</v>
      </c>
      <c r="I27" s="53">
        <v>40</v>
      </c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8">
        <v>3</v>
      </c>
      <c r="B28" s="109" t="s">
        <v>361</v>
      </c>
      <c r="C28" s="109" t="s">
        <v>190</v>
      </c>
      <c r="D28" s="110">
        <v>98.001000000000005</v>
      </c>
      <c r="E28" s="110">
        <v>96.001000000000005</v>
      </c>
      <c r="F28" s="101">
        <f t="shared" si="2"/>
        <v>194.00200000000001</v>
      </c>
      <c r="G28" s="21">
        <v>7</v>
      </c>
      <c r="H28" s="110">
        <v>943.00600000000009</v>
      </c>
      <c r="I28" s="55">
        <v>30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8">
        <v>1</v>
      </c>
      <c r="B29" s="96" t="s">
        <v>651</v>
      </c>
      <c r="C29" s="96" t="s">
        <v>626</v>
      </c>
      <c r="D29" s="101">
        <v>96</v>
      </c>
      <c r="E29" s="101">
        <v>95</v>
      </c>
      <c r="F29" s="101">
        <f t="shared" si="2"/>
        <v>191</v>
      </c>
      <c r="G29" s="21">
        <v>5</v>
      </c>
      <c r="H29" s="101">
        <v>938.00299999999993</v>
      </c>
      <c r="I29" s="23">
        <v>28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6">
        <v>6</v>
      </c>
      <c r="B30" s="109" t="s">
        <v>652</v>
      </c>
      <c r="C30" s="109" t="s">
        <v>190</v>
      </c>
      <c r="D30" s="110">
        <v>97</v>
      </c>
      <c r="E30" s="110">
        <v>96</v>
      </c>
      <c r="F30" s="101">
        <f t="shared" si="2"/>
        <v>193</v>
      </c>
      <c r="G30" s="21">
        <v>6</v>
      </c>
      <c r="H30" s="110">
        <v>918.00299999999993</v>
      </c>
      <c r="I30" s="55">
        <v>22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6">
        <v>4</v>
      </c>
      <c r="B31" s="109" t="s">
        <v>532</v>
      </c>
      <c r="C31" s="109" t="s">
        <v>521</v>
      </c>
      <c r="D31" s="110">
        <v>96</v>
      </c>
      <c r="E31" s="110">
        <v>86</v>
      </c>
      <c r="F31" s="101">
        <f t="shared" si="2"/>
        <v>182</v>
      </c>
      <c r="G31" s="21">
        <v>3</v>
      </c>
      <c r="H31" s="110">
        <v>919.00199999999995</v>
      </c>
      <c r="I31" s="55">
        <v>21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6">
        <v>2</v>
      </c>
      <c r="B32" s="109" t="s">
        <v>653</v>
      </c>
      <c r="C32" s="109" t="s">
        <v>42</v>
      </c>
      <c r="D32" s="110">
        <v>96.001000000000005</v>
      </c>
      <c r="E32" s="110">
        <v>93</v>
      </c>
      <c r="F32" s="101">
        <f t="shared" si="2"/>
        <v>189.001</v>
      </c>
      <c r="G32" s="21">
        <v>4</v>
      </c>
      <c r="H32" s="110">
        <v>903.00199999999995</v>
      </c>
      <c r="I32" s="55">
        <v>16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6">
        <v>8</v>
      </c>
      <c r="B33" s="109" t="s">
        <v>262</v>
      </c>
      <c r="C33" s="109" t="s">
        <v>120</v>
      </c>
      <c r="D33" s="110">
        <v>92</v>
      </c>
      <c r="E33" s="110">
        <v>90</v>
      </c>
      <c r="F33" s="101">
        <f t="shared" si="2"/>
        <v>182</v>
      </c>
      <c r="G33" s="21">
        <v>3</v>
      </c>
      <c r="H33" s="110">
        <v>896</v>
      </c>
      <c r="I33" s="55">
        <v>15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6">
        <v>5</v>
      </c>
      <c r="B34" s="111" t="s">
        <v>573</v>
      </c>
      <c r="C34" s="111" t="s">
        <v>319</v>
      </c>
      <c r="D34" s="112">
        <v>0</v>
      </c>
      <c r="E34" s="112">
        <v>0</v>
      </c>
      <c r="F34" s="104">
        <f t="shared" si="2"/>
        <v>0</v>
      </c>
      <c r="G34" s="28">
        <v>0</v>
      </c>
      <c r="H34" s="112">
        <v>188</v>
      </c>
      <c r="I34" s="58">
        <v>5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140</v>
      </c>
      <c r="C36" s="4" t="s">
        <v>654</v>
      </c>
      <c r="E36" s="9" t="s">
        <v>655</v>
      </c>
      <c r="F36" s="8"/>
      <c r="G36" s="8"/>
      <c r="H36" s="8"/>
      <c r="I36" s="8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0">
        <v>2</v>
      </c>
      <c r="B37" s="11" t="s">
        <v>10</v>
      </c>
      <c r="C37" s="91" t="s">
        <v>11</v>
      </c>
      <c r="D37" s="64"/>
      <c r="E37" s="98"/>
      <c r="F37" s="12" t="s">
        <v>12</v>
      </c>
      <c r="G37" s="12" t="s">
        <v>13</v>
      </c>
      <c r="H37" s="12" t="s">
        <v>14</v>
      </c>
      <c r="I37" s="13" t="s">
        <v>15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4">
        <v>3</v>
      </c>
      <c r="B38" s="107" t="s">
        <v>553</v>
      </c>
      <c r="C38" s="107" t="s">
        <v>521</v>
      </c>
      <c r="D38" s="108">
        <v>97.001000000000005</v>
      </c>
      <c r="E38" s="108">
        <v>94</v>
      </c>
      <c r="F38" s="100">
        <f t="shared" ref="F38:F45" si="3">SUM(D38,E38)</f>
        <v>191.001</v>
      </c>
      <c r="G38" s="16">
        <v>8</v>
      </c>
      <c r="H38" s="108">
        <v>963.00900000000001</v>
      </c>
      <c r="I38" s="53">
        <v>38</v>
      </c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6">
        <v>6</v>
      </c>
      <c r="B39" s="109" t="s">
        <v>656</v>
      </c>
      <c r="C39" s="109" t="s">
        <v>626</v>
      </c>
      <c r="D39" s="110">
        <v>96</v>
      </c>
      <c r="E39" s="110">
        <v>93</v>
      </c>
      <c r="F39" s="101">
        <f t="shared" si="3"/>
        <v>189</v>
      </c>
      <c r="G39" s="21">
        <v>7</v>
      </c>
      <c r="H39" s="110">
        <v>941.00400000000002</v>
      </c>
      <c r="I39" s="55">
        <v>33</v>
      </c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6">
        <v>4</v>
      </c>
      <c r="B40" s="109" t="s">
        <v>657</v>
      </c>
      <c r="C40" s="109" t="s">
        <v>626</v>
      </c>
      <c r="D40" s="110">
        <v>95.001000000000005</v>
      </c>
      <c r="E40" s="110">
        <v>93</v>
      </c>
      <c r="F40" s="101">
        <f t="shared" si="3"/>
        <v>188.001</v>
      </c>
      <c r="G40" s="21">
        <v>6</v>
      </c>
      <c r="H40" s="110">
        <v>942.00399999999991</v>
      </c>
      <c r="I40" s="55">
        <v>31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8">
        <v>1</v>
      </c>
      <c r="B41" s="96" t="s">
        <v>658</v>
      </c>
      <c r="C41" s="96" t="s">
        <v>530</v>
      </c>
      <c r="D41" s="101">
        <v>95</v>
      </c>
      <c r="E41" s="101">
        <v>90</v>
      </c>
      <c r="F41" s="101">
        <f t="shared" si="3"/>
        <v>185</v>
      </c>
      <c r="G41" s="21">
        <v>3</v>
      </c>
      <c r="H41" s="101">
        <v>920.00099999999998</v>
      </c>
      <c r="I41" s="23">
        <v>24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6">
        <v>8</v>
      </c>
      <c r="B42" s="109" t="s">
        <v>659</v>
      </c>
      <c r="C42" s="109" t="s">
        <v>626</v>
      </c>
      <c r="D42" s="110">
        <v>94</v>
      </c>
      <c r="E42" s="110">
        <v>94</v>
      </c>
      <c r="F42" s="101">
        <f t="shared" si="3"/>
        <v>188</v>
      </c>
      <c r="G42" s="21">
        <v>5</v>
      </c>
      <c r="H42" s="110">
        <v>920.00099999999998</v>
      </c>
      <c r="I42" s="55">
        <v>20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6">
        <v>2</v>
      </c>
      <c r="B43" s="109" t="s">
        <v>660</v>
      </c>
      <c r="C43" s="109" t="s">
        <v>33</v>
      </c>
      <c r="D43" s="110">
        <v>92</v>
      </c>
      <c r="E43" s="110">
        <v>88</v>
      </c>
      <c r="F43" s="101">
        <f t="shared" si="3"/>
        <v>180</v>
      </c>
      <c r="G43" s="21">
        <v>2</v>
      </c>
      <c r="H43" s="110">
        <v>904.00199999999995</v>
      </c>
      <c r="I43" s="55">
        <v>16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7</v>
      </c>
      <c r="B44" s="109" t="s">
        <v>520</v>
      </c>
      <c r="C44" s="109" t="s">
        <v>521</v>
      </c>
      <c r="D44" s="110">
        <v>95.001999999999995</v>
      </c>
      <c r="E44" s="110">
        <v>92</v>
      </c>
      <c r="F44" s="101">
        <f t="shared" si="3"/>
        <v>187.00200000000001</v>
      </c>
      <c r="G44" s="21">
        <v>4</v>
      </c>
      <c r="H44" s="110">
        <v>885.00199999999995</v>
      </c>
      <c r="I44" s="55">
        <v>10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6">
        <v>5</v>
      </c>
      <c r="B45" s="111" t="s">
        <v>661</v>
      </c>
      <c r="C45" s="111" t="s">
        <v>164</v>
      </c>
      <c r="D45" s="112">
        <v>92</v>
      </c>
      <c r="E45" s="112">
        <v>85.001000000000005</v>
      </c>
      <c r="F45" s="104">
        <f t="shared" si="3"/>
        <v>177.001</v>
      </c>
      <c r="G45" s="28">
        <v>1</v>
      </c>
      <c r="H45" s="112">
        <v>873.00299999999993</v>
      </c>
      <c r="I45" s="58">
        <v>10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143</v>
      </c>
      <c r="C47" s="4" t="s">
        <v>662</v>
      </c>
      <c r="E47" s="9" t="s">
        <v>663</v>
      </c>
      <c r="F47" s="8"/>
      <c r="G47" s="8"/>
      <c r="H47" s="8"/>
      <c r="I47" s="8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">
        <v>2</v>
      </c>
      <c r="B48" s="11" t="s">
        <v>10</v>
      </c>
      <c r="C48" s="91" t="s">
        <v>11</v>
      </c>
      <c r="D48" s="64"/>
      <c r="E48" s="98"/>
      <c r="F48" s="12" t="s">
        <v>12</v>
      </c>
      <c r="G48" s="12" t="s">
        <v>13</v>
      </c>
      <c r="H48" s="12" t="s">
        <v>14</v>
      </c>
      <c r="I48" s="13" t="s">
        <v>15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4">
        <v>5</v>
      </c>
      <c r="B49" s="107" t="s">
        <v>664</v>
      </c>
      <c r="C49" s="107" t="s">
        <v>39</v>
      </c>
      <c r="D49" s="108">
        <v>100.005</v>
      </c>
      <c r="E49" s="108">
        <v>97</v>
      </c>
      <c r="F49" s="100">
        <f t="shared" ref="F49:F56" si="4">SUM(D49,E49)</f>
        <v>197.005</v>
      </c>
      <c r="G49" s="16">
        <v>7</v>
      </c>
      <c r="H49" s="108">
        <v>976.01</v>
      </c>
      <c r="I49" s="53">
        <v>39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6">
        <v>2</v>
      </c>
      <c r="B50" s="109" t="s">
        <v>372</v>
      </c>
      <c r="C50" s="109" t="s">
        <v>190</v>
      </c>
      <c r="D50" s="110">
        <v>100.002</v>
      </c>
      <c r="E50" s="110">
        <v>98.003</v>
      </c>
      <c r="F50" s="101">
        <f t="shared" si="4"/>
        <v>198.005</v>
      </c>
      <c r="G50" s="21">
        <v>8</v>
      </c>
      <c r="H50" s="110">
        <v>958.00699999999995</v>
      </c>
      <c r="I50" s="55">
        <v>33</v>
      </c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6">
        <v>6</v>
      </c>
      <c r="B51" s="109" t="s">
        <v>38</v>
      </c>
      <c r="C51" s="109" t="s">
        <v>39</v>
      </c>
      <c r="D51" s="110">
        <v>98</v>
      </c>
      <c r="E51" s="110">
        <v>94.001999999999995</v>
      </c>
      <c r="F51" s="101">
        <f t="shared" si="4"/>
        <v>192.00200000000001</v>
      </c>
      <c r="G51" s="21">
        <v>6</v>
      </c>
      <c r="H51" s="110">
        <v>953.00499999999988</v>
      </c>
      <c r="I51" s="55">
        <v>32</v>
      </c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6">
        <v>4</v>
      </c>
      <c r="B52" s="109" t="s">
        <v>665</v>
      </c>
      <c r="C52" s="109" t="s">
        <v>107</v>
      </c>
      <c r="D52" s="110">
        <v>94</v>
      </c>
      <c r="E52" s="110">
        <v>93</v>
      </c>
      <c r="F52" s="101">
        <f t="shared" si="4"/>
        <v>187</v>
      </c>
      <c r="G52" s="21">
        <v>5</v>
      </c>
      <c r="H52" s="110">
        <v>940.00199999999995</v>
      </c>
      <c r="I52" s="55">
        <v>26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1</v>
      </c>
      <c r="B53" s="96" t="s">
        <v>666</v>
      </c>
      <c r="C53" s="96" t="s">
        <v>521</v>
      </c>
      <c r="D53" s="101">
        <v>93</v>
      </c>
      <c r="E53" s="101">
        <v>90</v>
      </c>
      <c r="F53" s="101">
        <f t="shared" si="4"/>
        <v>183</v>
      </c>
      <c r="G53" s="21">
        <v>3</v>
      </c>
      <c r="H53" s="101">
        <v>919.00300000000004</v>
      </c>
      <c r="I53" s="23">
        <v>21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7</v>
      </c>
      <c r="B54" s="109" t="s">
        <v>177</v>
      </c>
      <c r="C54" s="109" t="s">
        <v>42</v>
      </c>
      <c r="D54" s="110">
        <v>91</v>
      </c>
      <c r="E54" s="110">
        <v>88</v>
      </c>
      <c r="F54" s="101">
        <f t="shared" si="4"/>
        <v>179</v>
      </c>
      <c r="G54" s="21">
        <v>2</v>
      </c>
      <c r="H54" s="110">
        <v>883.00099999999998</v>
      </c>
      <c r="I54" s="55">
        <v>13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6">
        <v>8</v>
      </c>
      <c r="B55" s="109" t="s">
        <v>667</v>
      </c>
      <c r="C55" s="109" t="s">
        <v>45</v>
      </c>
      <c r="D55" s="110">
        <v>93.001999999999995</v>
      </c>
      <c r="E55" s="110">
        <v>90.001000000000005</v>
      </c>
      <c r="F55" s="101">
        <f t="shared" si="4"/>
        <v>183.00299999999999</v>
      </c>
      <c r="G55" s="21">
        <v>4</v>
      </c>
      <c r="H55" s="110">
        <v>549.00399999999991</v>
      </c>
      <c r="I55" s="55">
        <v>9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26">
        <v>3</v>
      </c>
      <c r="B56" s="111" t="s">
        <v>668</v>
      </c>
      <c r="C56" s="111" t="s">
        <v>116</v>
      </c>
      <c r="D56" s="112" t="s">
        <v>43</v>
      </c>
      <c r="E56" s="112"/>
      <c r="F56" s="104">
        <f t="shared" si="4"/>
        <v>0</v>
      </c>
      <c r="G56" s="28">
        <v>0</v>
      </c>
      <c r="H56" s="112">
        <v>305</v>
      </c>
      <c r="I56" s="58">
        <v>3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 t="s">
        <v>509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4" t="s">
        <v>510</v>
      </c>
      <c r="E60" s="38" t="s">
        <v>168</v>
      </c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4" t="s">
        <v>169</v>
      </c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B061952A-41E3-4E85-B95B-A4AD8DB183E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DF76-7215-48DE-A70D-27C348CE0C9F}">
  <sheetPr codeName="Sheet2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587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462</v>
      </c>
    </row>
    <row r="3" spans="1:25" ht="15.75" customHeight="1" x14ac:dyDescent="0.3">
      <c r="A3" s="7"/>
      <c r="B3" s="8" t="s">
        <v>170</v>
      </c>
      <c r="C3" s="4" t="s">
        <v>669</v>
      </c>
      <c r="E3" s="9" t="s">
        <v>670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7</v>
      </c>
      <c r="B5" s="107" t="s">
        <v>671</v>
      </c>
      <c r="C5" s="107" t="s">
        <v>97</v>
      </c>
      <c r="D5" s="108">
        <v>99.001999999999995</v>
      </c>
      <c r="E5" s="108">
        <v>96</v>
      </c>
      <c r="F5" s="100">
        <f t="shared" ref="F5:F12" si="0">SUM(D5,E5)</f>
        <v>195.00200000000001</v>
      </c>
      <c r="G5" s="16">
        <v>8</v>
      </c>
      <c r="H5" s="108">
        <v>972.01099999999997</v>
      </c>
      <c r="I5" s="53">
        <v>39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6">
        <v>6</v>
      </c>
      <c r="B6" s="109" t="s">
        <v>672</v>
      </c>
      <c r="C6" s="109" t="s">
        <v>116</v>
      </c>
      <c r="D6" s="110">
        <v>98</v>
      </c>
      <c r="E6" s="110">
        <v>95</v>
      </c>
      <c r="F6" s="101">
        <f t="shared" si="0"/>
        <v>193</v>
      </c>
      <c r="G6" s="21">
        <v>7</v>
      </c>
      <c r="H6" s="110">
        <v>957.00199999999995</v>
      </c>
      <c r="I6" s="55">
        <v>35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2</v>
      </c>
      <c r="B7" s="109" t="s">
        <v>502</v>
      </c>
      <c r="C7" s="109" t="s">
        <v>63</v>
      </c>
      <c r="D7" s="110">
        <v>94</v>
      </c>
      <c r="E7" s="110">
        <v>87</v>
      </c>
      <c r="F7" s="101">
        <f t="shared" si="0"/>
        <v>181</v>
      </c>
      <c r="G7" s="21">
        <v>6</v>
      </c>
      <c r="H7" s="110">
        <v>928.005</v>
      </c>
      <c r="I7" s="55">
        <v>31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8</v>
      </c>
      <c r="B8" s="109" t="s">
        <v>673</v>
      </c>
      <c r="C8" s="109" t="s">
        <v>116</v>
      </c>
      <c r="D8" s="110">
        <v>86</v>
      </c>
      <c r="E8" s="110">
        <v>80</v>
      </c>
      <c r="F8" s="101">
        <f t="shared" si="0"/>
        <v>166</v>
      </c>
      <c r="G8" s="21">
        <v>4</v>
      </c>
      <c r="H8" s="110">
        <v>878.00099999999998</v>
      </c>
      <c r="I8" s="55">
        <v>22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6">
        <v>4</v>
      </c>
      <c r="B9" s="109" t="s">
        <v>674</v>
      </c>
      <c r="C9" s="109" t="s">
        <v>186</v>
      </c>
      <c r="D9" s="110">
        <v>91</v>
      </c>
      <c r="E9" s="110">
        <v>90</v>
      </c>
      <c r="F9" s="101">
        <f t="shared" si="0"/>
        <v>181</v>
      </c>
      <c r="G9" s="21">
        <v>6</v>
      </c>
      <c r="H9" s="110">
        <v>720.00099999999998</v>
      </c>
      <c r="I9" s="55">
        <v>20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5</v>
      </c>
      <c r="B10" s="109" t="s">
        <v>675</v>
      </c>
      <c r="C10" s="109" t="s">
        <v>42</v>
      </c>
      <c r="D10" s="110">
        <v>88.001000000000005</v>
      </c>
      <c r="E10" s="110">
        <v>70</v>
      </c>
      <c r="F10" s="101">
        <f t="shared" si="0"/>
        <v>158.001</v>
      </c>
      <c r="G10" s="21">
        <v>3</v>
      </c>
      <c r="H10" s="110">
        <v>679.00199999999995</v>
      </c>
      <c r="I10" s="55">
        <v>15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1</v>
      </c>
      <c r="B11" s="96" t="s">
        <v>676</v>
      </c>
      <c r="C11" s="96" t="s">
        <v>237</v>
      </c>
      <c r="D11" s="101" t="s">
        <v>43</v>
      </c>
      <c r="E11" s="101"/>
      <c r="F11" s="101">
        <f t="shared" si="0"/>
        <v>0</v>
      </c>
      <c r="G11" s="21">
        <v>0</v>
      </c>
      <c r="H11" s="101">
        <v>635</v>
      </c>
      <c r="I11" s="23">
        <v>10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">
        <v>3</v>
      </c>
      <c r="B12" s="111" t="s">
        <v>677</v>
      </c>
      <c r="C12" s="111" t="s">
        <v>186</v>
      </c>
      <c r="D12" s="112" t="s">
        <v>43</v>
      </c>
      <c r="E12" s="112"/>
      <c r="F12" s="104">
        <f t="shared" si="0"/>
        <v>0</v>
      </c>
      <c r="G12" s="28">
        <v>0</v>
      </c>
      <c r="H12" s="112">
        <v>0</v>
      </c>
      <c r="I12" s="58">
        <v>0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 t="s">
        <v>509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4" t="s">
        <v>510</v>
      </c>
      <c r="E16" s="38" t="s">
        <v>168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169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6F1B1365-85A4-4B39-9C18-06D856D8F9B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B954-C116-4B5D-AE85-1A6081C2FEF7}">
  <sheetPr codeName="Sheet24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587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511</v>
      </c>
    </row>
    <row r="3" spans="1:25" ht="15.75" customHeight="1" x14ac:dyDescent="0.3">
      <c r="A3" s="7"/>
      <c r="B3" s="8" t="s">
        <v>4</v>
      </c>
      <c r="C3" s="4" t="s">
        <v>678</v>
      </c>
      <c r="E3" s="9" t="s">
        <v>679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97" t="s">
        <v>593</v>
      </c>
      <c r="C5" s="97" t="s">
        <v>100</v>
      </c>
      <c r="D5" s="100">
        <v>99.001000000000005</v>
      </c>
      <c r="E5" s="100">
        <v>98.001000000000005</v>
      </c>
      <c r="F5" s="100">
        <v>197.00200000000001</v>
      </c>
      <c r="G5" s="16">
        <v>6</v>
      </c>
      <c r="H5" s="100">
        <v>988.01700000000005</v>
      </c>
      <c r="I5" s="33">
        <v>37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09" t="s">
        <v>99</v>
      </c>
      <c r="C6" s="109" t="s">
        <v>100</v>
      </c>
      <c r="D6" s="110">
        <v>100.002</v>
      </c>
      <c r="E6" s="110">
        <v>97</v>
      </c>
      <c r="F6" s="101">
        <v>197.00200000000001</v>
      </c>
      <c r="G6" s="20">
        <v>6</v>
      </c>
      <c r="H6" s="110">
        <v>986.01299999999992</v>
      </c>
      <c r="I6" s="55">
        <v>34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8</v>
      </c>
      <c r="B7" s="109" t="s">
        <v>601</v>
      </c>
      <c r="C7" s="109" t="s">
        <v>100</v>
      </c>
      <c r="D7" s="110">
        <v>99.001999999999995</v>
      </c>
      <c r="E7" s="110">
        <v>98.001000000000005</v>
      </c>
      <c r="F7" s="101">
        <v>197.00299999999999</v>
      </c>
      <c r="G7" s="20">
        <v>7</v>
      </c>
      <c r="H7" s="110">
        <v>983.01299999999992</v>
      </c>
      <c r="I7" s="55">
        <v>32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09" t="s">
        <v>204</v>
      </c>
      <c r="C8" s="109" t="s">
        <v>205</v>
      </c>
      <c r="D8" s="110">
        <v>99.001999999999995</v>
      </c>
      <c r="E8" s="110">
        <v>98.001999999999995</v>
      </c>
      <c r="F8" s="101">
        <v>197.00399999999999</v>
      </c>
      <c r="G8" s="20">
        <v>8</v>
      </c>
      <c r="H8" s="110">
        <v>980.01700000000005</v>
      </c>
      <c r="I8" s="55">
        <v>32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6">
        <v>6</v>
      </c>
      <c r="B9" s="109" t="s">
        <v>600</v>
      </c>
      <c r="C9" s="109" t="s">
        <v>100</v>
      </c>
      <c r="D9" s="110">
        <v>99.001999999999995</v>
      </c>
      <c r="E9" s="110">
        <v>94</v>
      </c>
      <c r="F9" s="101">
        <v>193.00200000000001</v>
      </c>
      <c r="G9" s="20">
        <v>2</v>
      </c>
      <c r="H9" s="110">
        <v>981.01700000000005</v>
      </c>
      <c r="I9" s="55">
        <v>28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6">
        <v>2</v>
      </c>
      <c r="B10" s="109" t="s">
        <v>343</v>
      </c>
      <c r="C10" s="109" t="s">
        <v>25</v>
      </c>
      <c r="D10" s="110">
        <v>98.002099999999999</v>
      </c>
      <c r="E10" s="110">
        <v>98.001000000000005</v>
      </c>
      <c r="F10" s="101">
        <v>196.00310000000002</v>
      </c>
      <c r="G10" s="20">
        <v>4</v>
      </c>
      <c r="H10" s="110">
        <v>979.01409999999998</v>
      </c>
      <c r="I10" s="55">
        <v>25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9</v>
      </c>
      <c r="B11" s="109" t="s">
        <v>118</v>
      </c>
      <c r="C11" s="109" t="s">
        <v>100</v>
      </c>
      <c r="D11" s="110">
        <v>100.002</v>
      </c>
      <c r="E11" s="110">
        <v>98.001999999999995</v>
      </c>
      <c r="F11" s="101">
        <v>198.00399999999999</v>
      </c>
      <c r="G11" s="20">
        <v>9</v>
      </c>
      <c r="H11" s="110">
        <v>979.01499999999999</v>
      </c>
      <c r="I11" s="55">
        <v>23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09" t="s">
        <v>611</v>
      </c>
      <c r="C12" s="109" t="s">
        <v>134</v>
      </c>
      <c r="D12" s="110">
        <v>99.001999999999995</v>
      </c>
      <c r="E12" s="110">
        <v>97.001000000000005</v>
      </c>
      <c r="F12" s="101">
        <v>196.00299999999999</v>
      </c>
      <c r="G12" s="20">
        <v>3</v>
      </c>
      <c r="H12" s="110">
        <v>970.00799999999981</v>
      </c>
      <c r="I12" s="55">
        <v>14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9">
        <v>4</v>
      </c>
      <c r="B13" s="111" t="s">
        <v>595</v>
      </c>
      <c r="C13" s="111" t="s">
        <v>214</v>
      </c>
      <c r="D13" s="112">
        <v>97.001000000000005</v>
      </c>
      <c r="E13" s="112">
        <v>96.001000000000005</v>
      </c>
      <c r="F13" s="104">
        <v>193.00200000000001</v>
      </c>
      <c r="G13" s="27">
        <v>2</v>
      </c>
      <c r="H13" s="112">
        <v>584.00299999999993</v>
      </c>
      <c r="I13" s="58">
        <v>7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680</v>
      </c>
      <c r="E15" s="9" t="s">
        <v>681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1</v>
      </c>
      <c r="B17" s="97" t="s">
        <v>633</v>
      </c>
      <c r="C17" s="97" t="s">
        <v>634</v>
      </c>
      <c r="D17" s="100">
        <v>100</v>
      </c>
      <c r="E17" s="100">
        <v>98.001999999999995</v>
      </c>
      <c r="F17" s="100">
        <v>198.00200000000001</v>
      </c>
      <c r="G17" s="16">
        <v>8</v>
      </c>
      <c r="H17" s="100">
        <v>982.01099999999997</v>
      </c>
      <c r="I17" s="33">
        <v>38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6">
        <v>2</v>
      </c>
      <c r="B18" s="109" t="s">
        <v>664</v>
      </c>
      <c r="C18" s="109" t="s">
        <v>39</v>
      </c>
      <c r="D18" s="110">
        <v>100.005</v>
      </c>
      <c r="E18" s="110">
        <v>97</v>
      </c>
      <c r="F18" s="101">
        <v>197.005</v>
      </c>
      <c r="G18" s="20">
        <v>7</v>
      </c>
      <c r="H18" s="110">
        <v>976.01</v>
      </c>
      <c r="I18" s="55">
        <v>33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7</v>
      </c>
      <c r="B19" s="109" t="s">
        <v>38</v>
      </c>
      <c r="C19" s="109" t="s">
        <v>39</v>
      </c>
      <c r="D19" s="110">
        <v>98</v>
      </c>
      <c r="E19" s="110">
        <v>94.001999999999995</v>
      </c>
      <c r="F19" s="101">
        <v>192.00200000000001</v>
      </c>
      <c r="G19" s="20">
        <v>5</v>
      </c>
      <c r="H19" s="110">
        <v>953.00499999999988</v>
      </c>
      <c r="I19" s="55">
        <v>24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6">
        <v>8</v>
      </c>
      <c r="B20" s="109" t="s">
        <v>640</v>
      </c>
      <c r="C20" s="109" t="s">
        <v>134</v>
      </c>
      <c r="D20" s="110">
        <v>98</v>
      </c>
      <c r="E20" s="110">
        <v>97</v>
      </c>
      <c r="F20" s="101">
        <v>195</v>
      </c>
      <c r="G20" s="20">
        <v>6</v>
      </c>
      <c r="H20" s="110">
        <v>951.00199999999995</v>
      </c>
      <c r="I20" s="55">
        <v>22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6">
        <v>4</v>
      </c>
      <c r="B21" s="109" t="s">
        <v>496</v>
      </c>
      <c r="C21" s="109" t="s">
        <v>483</v>
      </c>
      <c r="D21" s="110" t="s">
        <v>43</v>
      </c>
      <c r="E21" s="110" t="s">
        <v>455</v>
      </c>
      <c r="F21" s="101">
        <v>0</v>
      </c>
      <c r="G21" s="20">
        <v>0</v>
      </c>
      <c r="H21" s="110">
        <v>584.00800000000004</v>
      </c>
      <c r="I21" s="55">
        <v>22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3</v>
      </c>
      <c r="B22" s="109" t="s">
        <v>646</v>
      </c>
      <c r="C22" s="109" t="s">
        <v>634</v>
      </c>
      <c r="D22" s="110">
        <v>94</v>
      </c>
      <c r="E22" s="110">
        <v>91</v>
      </c>
      <c r="F22" s="101">
        <v>185</v>
      </c>
      <c r="G22" s="20">
        <v>4</v>
      </c>
      <c r="H22" s="110">
        <v>935.00400000000002</v>
      </c>
      <c r="I22" s="55">
        <v>21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6">
        <v>6</v>
      </c>
      <c r="B23" s="109" t="s">
        <v>674</v>
      </c>
      <c r="C23" s="109" t="s">
        <v>186</v>
      </c>
      <c r="D23" s="110">
        <v>91</v>
      </c>
      <c r="E23" s="110">
        <v>90</v>
      </c>
      <c r="F23" s="101">
        <v>181</v>
      </c>
      <c r="G23" s="20">
        <v>3</v>
      </c>
      <c r="H23" s="110">
        <v>720.00099999999998</v>
      </c>
      <c r="I23" s="55">
        <v>10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26">
        <v>5</v>
      </c>
      <c r="B24" s="111" t="s">
        <v>677</v>
      </c>
      <c r="C24" s="111" t="s">
        <v>186</v>
      </c>
      <c r="D24" s="112" t="s">
        <v>43</v>
      </c>
      <c r="E24" s="112" t="s">
        <v>455</v>
      </c>
      <c r="F24" s="104">
        <v>0</v>
      </c>
      <c r="G24" s="27">
        <v>0</v>
      </c>
      <c r="H24" s="112">
        <v>0</v>
      </c>
      <c r="I24" s="58">
        <v>0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 t="s">
        <v>509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4" t="s">
        <v>266</v>
      </c>
      <c r="E28" s="38" t="s">
        <v>168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4" t="s">
        <v>169</v>
      </c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FAC5F875-2B3F-4AC9-BB11-D14FE656109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C551-C2C3-4A3D-BB3F-A735DF0A5520}">
  <sheetPr codeName="Sheet25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682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462</v>
      </c>
      <c r="J2" s="62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683</v>
      </c>
      <c r="B4" s="64"/>
      <c r="C4" s="65">
        <v>586</v>
      </c>
      <c r="D4" s="64"/>
      <c r="E4" s="66" t="s">
        <v>15</v>
      </c>
      <c r="F4" s="119">
        <f>SUM(F5:F7)</f>
        <v>586.00800000000004</v>
      </c>
      <c r="G4" s="68" t="s">
        <v>279</v>
      </c>
      <c r="H4" s="63" t="s">
        <v>684</v>
      </c>
      <c r="I4" s="64"/>
      <c r="J4" s="65">
        <v>586</v>
      </c>
      <c r="K4" s="64"/>
      <c r="L4" s="66" t="s">
        <v>15</v>
      </c>
      <c r="M4" s="119">
        <f>SUM(M5:M7)</f>
        <v>595.01300000000003</v>
      </c>
      <c r="N4" s="50"/>
    </row>
    <row r="5" spans="1:25" ht="15.75" customHeight="1" x14ac:dyDescent="0.3">
      <c r="A5" s="120" t="s">
        <v>602</v>
      </c>
      <c r="B5" s="121"/>
      <c r="C5" s="122"/>
      <c r="D5" s="123">
        <v>98.001000000000005</v>
      </c>
      <c r="E5" s="123">
        <v>98</v>
      </c>
      <c r="F5" s="124">
        <f>SUM(D5:E5)</f>
        <v>196.001</v>
      </c>
      <c r="G5" s="50"/>
      <c r="H5" s="120" t="s">
        <v>597</v>
      </c>
      <c r="I5" s="121"/>
      <c r="J5" s="122"/>
      <c r="K5" s="123">
        <v>100.005</v>
      </c>
      <c r="L5" s="123">
        <v>99.001999999999995</v>
      </c>
      <c r="M5" s="124">
        <f>SUM(K5:L5)</f>
        <v>199.00700000000001</v>
      </c>
      <c r="N5" s="50"/>
    </row>
    <row r="6" spans="1:25" ht="15.75" customHeight="1" x14ac:dyDescent="0.3">
      <c r="A6" s="125" t="s">
        <v>608</v>
      </c>
      <c r="B6" s="126"/>
      <c r="C6" s="127"/>
      <c r="D6" s="123">
        <v>96.001999999999995</v>
      </c>
      <c r="E6" s="123">
        <v>96.001999999999995</v>
      </c>
      <c r="F6" s="128">
        <f>SUM(D6:E6)</f>
        <v>192.00399999999999</v>
      </c>
      <c r="G6" s="50"/>
      <c r="H6" s="125" t="s">
        <v>610</v>
      </c>
      <c r="I6" s="126"/>
      <c r="J6" s="127"/>
      <c r="K6" s="123">
        <v>99.001000000000005</v>
      </c>
      <c r="L6" s="123">
        <v>98.001000000000005</v>
      </c>
      <c r="M6" s="128">
        <f>SUM(K6:L6)</f>
        <v>197.00200000000001</v>
      </c>
      <c r="N6" s="50"/>
    </row>
    <row r="7" spans="1:25" ht="15.75" customHeight="1" x14ac:dyDescent="0.3">
      <c r="A7" s="129" t="s">
        <v>606</v>
      </c>
      <c r="B7" s="130"/>
      <c r="C7" s="131"/>
      <c r="D7" s="132">
        <v>99.001999999999995</v>
      </c>
      <c r="E7" s="132">
        <v>99.001000000000005</v>
      </c>
      <c r="F7" s="133">
        <f>SUM(D7:E7)</f>
        <v>198.00299999999999</v>
      </c>
      <c r="G7" s="50"/>
      <c r="H7" s="129" t="s">
        <v>231</v>
      </c>
      <c r="I7" s="130"/>
      <c r="J7" s="131"/>
      <c r="K7" s="132">
        <v>100.004</v>
      </c>
      <c r="L7" s="132">
        <v>99</v>
      </c>
      <c r="M7" s="133">
        <f>SUM(K7:L7)</f>
        <v>199.00400000000002</v>
      </c>
      <c r="N7" s="50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73"/>
    </row>
    <row r="9" spans="1:25" ht="15.75" customHeight="1" x14ac:dyDescent="0.3">
      <c r="A9" s="63" t="s">
        <v>685</v>
      </c>
      <c r="B9" s="64"/>
      <c r="C9" s="65">
        <v>592</v>
      </c>
      <c r="D9" s="64"/>
      <c r="E9" s="66" t="s">
        <v>15</v>
      </c>
      <c r="F9" s="119">
        <f>SUM(F10:F12)</f>
        <v>591.00700000000006</v>
      </c>
      <c r="G9" s="68" t="s">
        <v>279</v>
      </c>
      <c r="H9" s="63" t="s">
        <v>686</v>
      </c>
      <c r="I9" s="64"/>
      <c r="J9" s="65">
        <v>592</v>
      </c>
      <c r="K9" s="64"/>
      <c r="L9" s="66" t="s">
        <v>15</v>
      </c>
      <c r="M9" s="119">
        <f>SUM(M10:M12)</f>
        <v>599.01099999999997</v>
      </c>
      <c r="N9" s="50"/>
    </row>
    <row r="10" spans="1:25" ht="15.75" customHeight="1" x14ac:dyDescent="0.3">
      <c r="A10" s="120" t="s">
        <v>593</v>
      </c>
      <c r="B10" s="121"/>
      <c r="C10" s="122"/>
      <c r="D10" s="123">
        <v>99.001000000000005</v>
      </c>
      <c r="E10" s="123">
        <v>98.001000000000005</v>
      </c>
      <c r="F10" s="124">
        <f>SUM(D10:E10)</f>
        <v>197.00200000000001</v>
      </c>
      <c r="G10" s="50"/>
      <c r="H10" s="120" t="s">
        <v>615</v>
      </c>
      <c r="I10" s="121"/>
      <c r="J10" s="122"/>
      <c r="K10" s="123">
        <v>100.001</v>
      </c>
      <c r="L10" s="123">
        <v>99</v>
      </c>
      <c r="M10" s="124">
        <f>SUM(K10:L10)</f>
        <v>199.001</v>
      </c>
      <c r="N10" s="50"/>
    </row>
    <row r="11" spans="1:25" ht="15.75" customHeight="1" x14ac:dyDescent="0.3">
      <c r="A11" s="125" t="s">
        <v>99</v>
      </c>
      <c r="B11" s="126"/>
      <c r="C11" s="127"/>
      <c r="D11" s="123">
        <v>100.002</v>
      </c>
      <c r="E11" s="123">
        <v>97</v>
      </c>
      <c r="F11" s="128">
        <f>SUM(D11:E11)</f>
        <v>197.00200000000001</v>
      </c>
      <c r="G11" s="50"/>
      <c r="H11" s="125" t="s">
        <v>591</v>
      </c>
      <c r="I11" s="126"/>
      <c r="J11" s="127"/>
      <c r="K11" s="123">
        <v>100.003</v>
      </c>
      <c r="L11" s="123">
        <v>100.001</v>
      </c>
      <c r="M11" s="128">
        <f>SUM(K11:L11)</f>
        <v>200.00400000000002</v>
      </c>
      <c r="N11" s="50"/>
    </row>
    <row r="12" spans="1:25" ht="15.75" customHeight="1" x14ac:dyDescent="0.3">
      <c r="A12" s="129" t="s">
        <v>601</v>
      </c>
      <c r="B12" s="130"/>
      <c r="C12" s="131"/>
      <c r="D12" s="132">
        <v>99.001999999999995</v>
      </c>
      <c r="E12" s="132">
        <v>98.001000000000005</v>
      </c>
      <c r="F12" s="133">
        <f>SUM(D12:E12)</f>
        <v>197.00299999999999</v>
      </c>
      <c r="G12" s="50"/>
      <c r="H12" s="129" t="s">
        <v>590</v>
      </c>
      <c r="I12" s="130"/>
      <c r="J12" s="131"/>
      <c r="K12" s="132">
        <v>100.003</v>
      </c>
      <c r="L12" s="132">
        <v>100.003</v>
      </c>
      <c r="M12" s="133">
        <f>SUM(K12:L12)</f>
        <v>200.006</v>
      </c>
      <c r="N12" s="50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25" ht="15.75" customHeight="1" x14ac:dyDescent="0.3">
      <c r="A14" s="63" t="s">
        <v>687</v>
      </c>
      <c r="B14" s="64"/>
      <c r="C14" s="65">
        <v>587</v>
      </c>
      <c r="D14" s="64"/>
      <c r="E14" s="66" t="s">
        <v>15</v>
      </c>
      <c r="F14" s="119">
        <f>SUM(F15:F17)</f>
        <v>586.00900000000001</v>
      </c>
      <c r="G14" s="68" t="s">
        <v>279</v>
      </c>
      <c r="H14" s="73" t="s">
        <v>688</v>
      </c>
      <c r="I14" s="73"/>
      <c r="J14" s="134">
        <v>588</v>
      </c>
      <c r="K14" s="73"/>
      <c r="L14" s="73"/>
      <c r="M14" s="4">
        <v>588</v>
      </c>
      <c r="N14" s="50"/>
    </row>
    <row r="15" spans="1:25" ht="15.75" customHeight="1" x14ac:dyDescent="0.3">
      <c r="A15" s="120" t="s">
        <v>600</v>
      </c>
      <c r="B15" s="121"/>
      <c r="C15" s="122"/>
      <c r="D15" s="123">
        <v>99.001999999999995</v>
      </c>
      <c r="E15" s="123">
        <v>94</v>
      </c>
      <c r="F15" s="124">
        <f>SUM(D15:E15)</f>
        <v>193.00200000000001</v>
      </c>
      <c r="G15" s="50"/>
      <c r="H15" s="73"/>
      <c r="I15" s="73"/>
      <c r="J15" s="73"/>
      <c r="K15" s="73"/>
      <c r="L15" s="73"/>
      <c r="M15" s="73"/>
      <c r="N15" s="50"/>
    </row>
    <row r="16" spans="1:25" ht="15.75" customHeight="1" x14ac:dyDescent="0.3">
      <c r="A16" s="125" t="s">
        <v>118</v>
      </c>
      <c r="B16" s="126"/>
      <c r="C16" s="127"/>
      <c r="D16" s="123">
        <v>100.002</v>
      </c>
      <c r="E16" s="123">
        <v>98.001999999999995</v>
      </c>
      <c r="F16" s="128">
        <f>SUM(D16:E16)</f>
        <v>198.00399999999999</v>
      </c>
      <c r="G16" s="50"/>
      <c r="H16" s="73"/>
      <c r="I16" s="73"/>
      <c r="J16" s="73"/>
      <c r="K16" s="73"/>
      <c r="L16" s="73"/>
      <c r="M16" s="73"/>
      <c r="N16" s="50"/>
    </row>
    <row r="17" spans="1:20" ht="15.75" customHeight="1" x14ac:dyDescent="0.3">
      <c r="A17" s="129" t="s">
        <v>598</v>
      </c>
      <c r="B17" s="130"/>
      <c r="C17" s="131"/>
      <c r="D17" s="132">
        <v>98.001000000000005</v>
      </c>
      <c r="E17" s="132">
        <v>97.001999999999995</v>
      </c>
      <c r="F17" s="133">
        <f>SUM(D17:E17)</f>
        <v>195.00299999999999</v>
      </c>
      <c r="G17" s="50"/>
      <c r="H17" s="73"/>
      <c r="I17" s="73"/>
      <c r="J17" s="73"/>
      <c r="K17" s="73"/>
      <c r="L17" s="73"/>
      <c r="M17" s="73"/>
      <c r="N17" s="50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20" ht="15.75" customHeight="1" x14ac:dyDescent="0.3">
      <c r="E19" s="4"/>
      <c r="H19" s="74" t="s">
        <v>4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689</v>
      </c>
      <c r="E20" s="4"/>
      <c r="H20" s="75" t="s">
        <v>686</v>
      </c>
      <c r="I20" s="21">
        <v>5</v>
      </c>
      <c r="J20" s="21">
        <v>5</v>
      </c>
      <c r="K20" s="21"/>
      <c r="L20" s="21"/>
      <c r="M20" s="135">
        <v>2982.0509999999999</v>
      </c>
      <c r="N20" s="70">
        <v>10</v>
      </c>
    </row>
    <row r="21" spans="1:20" ht="15.75" customHeight="1" x14ac:dyDescent="0.3">
      <c r="B21" s="76" t="s">
        <v>690</v>
      </c>
      <c r="E21" s="4"/>
      <c r="H21" s="71" t="s">
        <v>684</v>
      </c>
      <c r="I21" s="20">
        <v>5</v>
      </c>
      <c r="J21" s="20">
        <v>3</v>
      </c>
      <c r="K21" s="20"/>
      <c r="L21" s="20">
        <v>2</v>
      </c>
      <c r="M21" s="136">
        <v>2949.0430000000001</v>
      </c>
      <c r="N21" s="24">
        <v>6</v>
      </c>
    </row>
    <row r="22" spans="1:20" ht="15.75" customHeight="1" x14ac:dyDescent="0.3">
      <c r="B22" s="9" t="s">
        <v>292</v>
      </c>
      <c r="E22" s="4"/>
      <c r="H22" s="137" t="s">
        <v>685</v>
      </c>
      <c r="I22" s="20">
        <v>5</v>
      </c>
      <c r="J22" s="20">
        <v>2</v>
      </c>
      <c r="K22" s="20"/>
      <c r="L22" s="20">
        <v>3</v>
      </c>
      <c r="M22" s="136">
        <v>2957.0430000000001</v>
      </c>
      <c r="N22" s="24">
        <v>4</v>
      </c>
    </row>
    <row r="23" spans="1:20" ht="15.75" customHeight="1" x14ac:dyDescent="0.3">
      <c r="H23" s="137" t="s">
        <v>687</v>
      </c>
      <c r="I23" s="20">
        <v>5</v>
      </c>
      <c r="J23" s="20">
        <v>2</v>
      </c>
      <c r="K23" s="20"/>
      <c r="L23" s="20">
        <v>3</v>
      </c>
      <c r="M23" s="136">
        <v>2944.0450000000001</v>
      </c>
      <c r="N23" s="24">
        <v>4</v>
      </c>
    </row>
    <row r="24" spans="1:20" ht="15.75" customHeight="1" x14ac:dyDescent="0.3">
      <c r="H24" s="71" t="s">
        <v>683</v>
      </c>
      <c r="I24" s="22">
        <v>5</v>
      </c>
      <c r="J24" s="22">
        <v>2</v>
      </c>
      <c r="K24" s="22"/>
      <c r="L24" s="22">
        <v>3</v>
      </c>
      <c r="M24" s="138">
        <v>2940.0380000000005</v>
      </c>
      <c r="N24" s="23">
        <v>4</v>
      </c>
    </row>
    <row r="25" spans="1:20" ht="15.75" customHeight="1" x14ac:dyDescent="0.3">
      <c r="H25" s="72" t="s">
        <v>688</v>
      </c>
      <c r="I25" s="27">
        <v>5</v>
      </c>
      <c r="J25" s="27">
        <v>1</v>
      </c>
      <c r="K25" s="27"/>
      <c r="L25" s="27">
        <v>4</v>
      </c>
      <c r="M25" s="139">
        <v>2940</v>
      </c>
      <c r="N25" s="29">
        <v>2</v>
      </c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691</v>
      </c>
      <c r="B30" s="64"/>
      <c r="C30" s="65">
        <v>575</v>
      </c>
      <c r="D30" s="64"/>
      <c r="E30" s="66" t="s">
        <v>15</v>
      </c>
      <c r="F30" s="119">
        <f>SUM(F31:F33)</f>
        <v>580.00099999999998</v>
      </c>
      <c r="G30" s="68" t="s">
        <v>279</v>
      </c>
      <c r="H30" s="63" t="s">
        <v>692</v>
      </c>
      <c r="I30" s="64"/>
      <c r="J30" s="65">
        <v>572</v>
      </c>
      <c r="K30" s="64"/>
      <c r="L30" s="66" t="s">
        <v>15</v>
      </c>
      <c r="M30" s="119">
        <f>SUM(M31:M33)</f>
        <v>384.005</v>
      </c>
      <c r="N30" s="50"/>
      <c r="O30" s="50"/>
      <c r="P30"/>
      <c r="Q30"/>
      <c r="R30"/>
      <c r="S30"/>
      <c r="T30"/>
    </row>
    <row r="31" spans="1:20" ht="15.75" customHeight="1" x14ac:dyDescent="0.3">
      <c r="A31" s="120" t="s">
        <v>625</v>
      </c>
      <c r="B31" s="121"/>
      <c r="C31" s="122"/>
      <c r="D31" s="123">
        <v>98</v>
      </c>
      <c r="E31" s="123">
        <v>97</v>
      </c>
      <c r="F31" s="124">
        <f>SUM(D31:E31)</f>
        <v>195</v>
      </c>
      <c r="G31" s="50"/>
      <c r="H31" s="120" t="s">
        <v>620</v>
      </c>
      <c r="I31" s="121"/>
      <c r="J31" s="122"/>
      <c r="K31" s="123" t="s">
        <v>43</v>
      </c>
      <c r="L31" s="123"/>
      <c r="M31" s="124">
        <f>SUM(K31:L31)</f>
        <v>0</v>
      </c>
      <c r="N31" s="50"/>
      <c r="O31" s="50"/>
      <c r="P31"/>
      <c r="Q31"/>
      <c r="R31"/>
      <c r="S31"/>
      <c r="T31"/>
    </row>
    <row r="32" spans="1:20" ht="15.75" customHeight="1" x14ac:dyDescent="0.3">
      <c r="A32" s="125" t="s">
        <v>635</v>
      </c>
      <c r="B32" s="126"/>
      <c r="C32" s="127"/>
      <c r="D32" s="123">
        <v>99.001000000000005</v>
      </c>
      <c r="E32" s="123">
        <v>96</v>
      </c>
      <c r="F32" s="128">
        <f>SUM(D32:E32)</f>
        <v>195.001</v>
      </c>
      <c r="G32" s="50"/>
      <c r="H32" s="125" t="s">
        <v>645</v>
      </c>
      <c r="I32" s="126"/>
      <c r="J32" s="127"/>
      <c r="K32" s="123">
        <v>96.001000000000005</v>
      </c>
      <c r="L32" s="123">
        <v>96.001000000000005</v>
      </c>
      <c r="M32" s="128">
        <f>SUM(K32:L32)</f>
        <v>192.00200000000001</v>
      </c>
      <c r="N32" s="50"/>
      <c r="O32" s="50"/>
      <c r="P32"/>
      <c r="Q32"/>
      <c r="R32"/>
      <c r="S32"/>
      <c r="T32"/>
    </row>
    <row r="33" spans="1:20" ht="15.75" customHeight="1" x14ac:dyDescent="0.3">
      <c r="A33" s="129" t="s">
        <v>630</v>
      </c>
      <c r="B33" s="130"/>
      <c r="C33" s="131"/>
      <c r="D33" s="132">
        <v>96</v>
      </c>
      <c r="E33" s="132">
        <v>94</v>
      </c>
      <c r="F33" s="133">
        <f>SUM(D33:E33)</f>
        <v>190</v>
      </c>
      <c r="G33" s="50"/>
      <c r="H33" s="129" t="s">
        <v>624</v>
      </c>
      <c r="I33" s="130"/>
      <c r="J33" s="131"/>
      <c r="K33" s="132">
        <v>96.001999999999995</v>
      </c>
      <c r="L33" s="132">
        <v>96.001000000000005</v>
      </c>
      <c r="M33" s="133">
        <f>SUM(K33:L33)</f>
        <v>192.00299999999999</v>
      </c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693</v>
      </c>
      <c r="B35" s="64"/>
      <c r="C35" s="65">
        <v>545</v>
      </c>
      <c r="D35" s="64"/>
      <c r="E35" s="66" t="s">
        <v>15</v>
      </c>
      <c r="F35" s="119">
        <f>SUM(F36:F38)</f>
        <v>356.00099999999998</v>
      </c>
      <c r="G35" s="68" t="s">
        <v>279</v>
      </c>
      <c r="H35" s="50" t="s">
        <v>694</v>
      </c>
      <c r="I35" s="50"/>
      <c r="J35" s="90">
        <v>547</v>
      </c>
      <c r="K35" s="50"/>
      <c r="L35" s="50"/>
      <c r="M35" s="50">
        <v>547</v>
      </c>
      <c r="N35" s="50"/>
      <c r="O35" s="50"/>
      <c r="P35"/>
      <c r="Q35"/>
      <c r="R35"/>
      <c r="S35"/>
      <c r="T35"/>
    </row>
    <row r="36" spans="1:20" ht="15.75" customHeight="1" x14ac:dyDescent="0.3">
      <c r="A36" s="120" t="s">
        <v>668</v>
      </c>
      <c r="B36" s="121"/>
      <c r="C36" s="122"/>
      <c r="D36" s="123" t="s">
        <v>43</v>
      </c>
      <c r="E36" s="123"/>
      <c r="F36" s="124">
        <f>SUM(D36:E36)</f>
        <v>0</v>
      </c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</row>
    <row r="37" spans="1:20" ht="15.75" customHeight="1" x14ac:dyDescent="0.3">
      <c r="A37" s="125" t="s">
        <v>627</v>
      </c>
      <c r="B37" s="126"/>
      <c r="C37" s="127"/>
      <c r="D37" s="123">
        <v>95.001000000000005</v>
      </c>
      <c r="E37" s="123">
        <v>95</v>
      </c>
      <c r="F37" s="128">
        <f>SUM(D37:E37)</f>
        <v>190.001</v>
      </c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</row>
    <row r="38" spans="1:20" ht="15.75" customHeight="1" x14ac:dyDescent="0.3">
      <c r="A38" s="129" t="s">
        <v>673</v>
      </c>
      <c r="B38" s="130"/>
      <c r="C38" s="131"/>
      <c r="D38" s="132">
        <v>86</v>
      </c>
      <c r="E38" s="132">
        <v>80</v>
      </c>
      <c r="F38" s="133">
        <f>SUM(D38:E38)</f>
        <v>166</v>
      </c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50" t="s">
        <v>695</v>
      </c>
      <c r="B40" s="50"/>
      <c r="C40" s="90">
        <v>546</v>
      </c>
      <c r="D40" s="50"/>
      <c r="E40" s="50"/>
      <c r="F40" s="50">
        <v>546</v>
      </c>
      <c r="G40" s="68" t="s">
        <v>279</v>
      </c>
      <c r="H40" s="50" t="s">
        <v>696</v>
      </c>
      <c r="I40" s="50"/>
      <c r="J40" s="50"/>
      <c r="K40" s="50"/>
      <c r="L40" s="50"/>
      <c r="M40" s="50">
        <v>546</v>
      </c>
      <c r="N40" s="50"/>
      <c r="O40" s="50"/>
      <c r="P40"/>
      <c r="Q40"/>
      <c r="R40"/>
      <c r="S40"/>
      <c r="T40"/>
    </row>
    <row r="41" spans="1:20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E45" s="4"/>
      <c r="H45" s="74" t="s">
        <v>7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697</v>
      </c>
      <c r="E46" s="4"/>
      <c r="H46" s="84" t="s">
        <v>691</v>
      </c>
      <c r="I46" s="85">
        <v>5</v>
      </c>
      <c r="J46" s="85">
        <v>5</v>
      </c>
      <c r="K46" s="85"/>
      <c r="L46" s="85"/>
      <c r="M46" s="140">
        <v>2906.0190000000002</v>
      </c>
      <c r="N46" s="86">
        <v>10</v>
      </c>
      <c r="O46" s="50"/>
      <c r="P46"/>
    </row>
    <row r="47" spans="1:20" ht="15.75" customHeight="1" x14ac:dyDescent="0.3">
      <c r="B47" s="76" t="s">
        <v>698</v>
      </c>
      <c r="E47" s="4"/>
      <c r="H47" s="87" t="s">
        <v>692</v>
      </c>
      <c r="I47" s="54">
        <v>5</v>
      </c>
      <c r="J47" s="54">
        <v>3</v>
      </c>
      <c r="K47" s="54"/>
      <c r="L47" s="54">
        <v>2</v>
      </c>
      <c r="M47" s="141">
        <v>2691.0190000000002</v>
      </c>
      <c r="N47" s="55">
        <v>6</v>
      </c>
      <c r="O47" s="50"/>
      <c r="P47"/>
    </row>
    <row r="48" spans="1:20" ht="15.75" customHeight="1" x14ac:dyDescent="0.3">
      <c r="B48" s="9" t="s">
        <v>292</v>
      </c>
      <c r="E48" s="4"/>
      <c r="H48" s="87" t="s">
        <v>695</v>
      </c>
      <c r="I48" s="54">
        <v>5</v>
      </c>
      <c r="J48" s="54">
        <v>2</v>
      </c>
      <c r="K48" s="54">
        <v>1</v>
      </c>
      <c r="L48" s="54">
        <v>2</v>
      </c>
      <c r="M48" s="141">
        <v>2730</v>
      </c>
      <c r="N48" s="55">
        <v>5</v>
      </c>
      <c r="O48" s="50"/>
      <c r="P48"/>
    </row>
    <row r="49" spans="1:16" ht="15.75" customHeight="1" x14ac:dyDescent="0.3">
      <c r="H49" s="87" t="s">
        <v>694</v>
      </c>
      <c r="I49" s="54">
        <v>5</v>
      </c>
      <c r="J49" s="54">
        <v>1</v>
      </c>
      <c r="K49" s="54">
        <v>1</v>
      </c>
      <c r="L49" s="54">
        <v>3</v>
      </c>
      <c r="M49" s="141">
        <v>2188</v>
      </c>
      <c r="N49" s="55">
        <v>3</v>
      </c>
      <c r="O49" s="50"/>
      <c r="P49"/>
    </row>
    <row r="50" spans="1:16" ht="15.75" customHeight="1" x14ac:dyDescent="0.3">
      <c r="H50" s="88" t="s">
        <v>693</v>
      </c>
      <c r="I50" s="57">
        <v>5</v>
      </c>
      <c r="J50" s="57"/>
      <c r="K50" s="57"/>
      <c r="L50" s="57">
        <v>5</v>
      </c>
      <c r="M50" s="142">
        <v>2154.0079999999998</v>
      </c>
      <c r="N50" s="58">
        <v>0</v>
      </c>
      <c r="O50" s="50"/>
      <c r="P50"/>
    </row>
    <row r="51" spans="1:16" ht="15.75" customHeight="1" x14ac:dyDescent="0.3">
      <c r="H51" s="50"/>
      <c r="I51" s="50"/>
      <c r="J51" s="50"/>
      <c r="K51" s="50"/>
      <c r="L51" s="50"/>
      <c r="M51" s="50"/>
      <c r="N51" s="50"/>
      <c r="O51" s="50"/>
      <c r="P51"/>
    </row>
    <row r="52" spans="1:16" ht="15.75" customHeight="1" x14ac:dyDescent="0.3">
      <c r="A52" s="73" t="s">
        <v>509</v>
      </c>
      <c r="B52" s="73"/>
      <c r="C52" s="73"/>
      <c r="D52" s="73"/>
      <c r="E52" s="73"/>
      <c r="F52" s="73"/>
      <c r="G52" s="143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/>
      <c r="B53" s="73"/>
      <c r="C53" s="73"/>
      <c r="D53" s="73"/>
      <c r="E53" s="73"/>
      <c r="F53" s="73"/>
      <c r="G53" s="143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4" t="s">
        <v>510</v>
      </c>
      <c r="E54" s="95" t="s">
        <v>168</v>
      </c>
      <c r="G54" s="4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4" t="s">
        <v>169</v>
      </c>
      <c r="E55" s="4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73"/>
      <c r="B56" s="73"/>
      <c r="C56" s="73"/>
      <c r="D56" s="73"/>
      <c r="E56" s="73"/>
      <c r="F56" s="73"/>
      <c r="G56" s="143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43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43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43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43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43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43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43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43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43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43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43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43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43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43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43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43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43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43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43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43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43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43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43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43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43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43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43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43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43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43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43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43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43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43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43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43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43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43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43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43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43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43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43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43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43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43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43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43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43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43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43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43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43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43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43"/>
      <c r="H111" s="73"/>
      <c r="I111" s="73"/>
      <c r="J111" s="73"/>
      <c r="K111" s="73"/>
      <c r="L111" s="73"/>
      <c r="M111" s="73"/>
      <c r="N111" s="73"/>
    </row>
  </sheetData>
  <hyperlinks>
    <hyperlink ref="A2" location="'Index'!A3" tooltip="Go to the Index sheet" display="á" xr:uid="{F2DA41F2-7029-4A9C-83CC-28C2A926FCB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4150-0E52-49ED-ADDA-AD69157F9F02}">
  <sheetPr codeName="Sheet26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462</v>
      </c>
    </row>
    <row r="3" spans="1:25" ht="15.75" customHeight="1" x14ac:dyDescent="0.3">
      <c r="A3" s="7"/>
      <c r="B3" s="8" t="s">
        <v>4</v>
      </c>
      <c r="C3" s="9" t="s">
        <v>700</v>
      </c>
      <c r="D3" s="9"/>
      <c r="E3" s="9" t="s">
        <v>701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10</v>
      </c>
      <c r="B5" s="97" t="s">
        <v>702</v>
      </c>
      <c r="C5" s="97" t="s">
        <v>107</v>
      </c>
      <c r="D5" s="100">
        <v>100.005</v>
      </c>
      <c r="E5" s="100">
        <v>99.001999999999995</v>
      </c>
      <c r="F5" s="100">
        <f t="shared" ref="F5:F14" si="0">SUM(D5,E5)</f>
        <v>199.00700000000001</v>
      </c>
      <c r="G5" s="16">
        <v>9</v>
      </c>
      <c r="H5" s="100">
        <v>998.03199999999993</v>
      </c>
      <c r="I5" s="17">
        <v>44</v>
      </c>
      <c r="K5" s="4"/>
    </row>
    <row r="6" spans="1:25" ht="15.75" customHeight="1" x14ac:dyDescent="0.3">
      <c r="A6" s="18">
        <v>3</v>
      </c>
      <c r="B6" s="96" t="s">
        <v>703</v>
      </c>
      <c r="C6" s="96" t="s">
        <v>704</v>
      </c>
      <c r="D6" s="101">
        <v>100.002</v>
      </c>
      <c r="E6" s="101">
        <v>98.001999999999995</v>
      </c>
      <c r="F6" s="101">
        <f t="shared" si="0"/>
        <v>198.00399999999999</v>
      </c>
      <c r="G6" s="21">
        <v>6</v>
      </c>
      <c r="H6" s="101">
        <v>997.03800000000001</v>
      </c>
      <c r="I6" s="24">
        <v>41</v>
      </c>
      <c r="N6" s="116"/>
      <c r="O6" s="116"/>
      <c r="P6" s="116"/>
      <c r="R6" s="116"/>
      <c r="S6" s="117"/>
    </row>
    <row r="7" spans="1:25" ht="15.75" customHeight="1" x14ac:dyDescent="0.3">
      <c r="A7" s="18">
        <v>8</v>
      </c>
      <c r="B7" s="96" t="s">
        <v>520</v>
      </c>
      <c r="C7" s="96" t="s">
        <v>521</v>
      </c>
      <c r="D7" s="101">
        <v>100.001</v>
      </c>
      <c r="E7" s="101">
        <v>100.001</v>
      </c>
      <c r="F7" s="101">
        <f t="shared" si="0"/>
        <v>200.00200000000001</v>
      </c>
      <c r="G7" s="21">
        <v>10</v>
      </c>
      <c r="H7" s="101">
        <v>995.029</v>
      </c>
      <c r="I7" s="24">
        <v>35</v>
      </c>
      <c r="J7" s="95"/>
      <c r="K7" s="4"/>
    </row>
    <row r="8" spans="1:25" ht="15.75" customHeight="1" x14ac:dyDescent="0.3">
      <c r="A8" s="18">
        <v>9</v>
      </c>
      <c r="B8" s="96" t="s">
        <v>705</v>
      </c>
      <c r="C8" s="96" t="s">
        <v>626</v>
      </c>
      <c r="D8" s="101">
        <v>100.001</v>
      </c>
      <c r="E8" s="101">
        <v>99.003</v>
      </c>
      <c r="F8" s="101">
        <f t="shared" si="0"/>
        <v>199.00400000000002</v>
      </c>
      <c r="G8" s="21">
        <v>8</v>
      </c>
      <c r="H8" s="101">
        <v>996.02</v>
      </c>
      <c r="I8" s="24">
        <v>34</v>
      </c>
    </row>
    <row r="9" spans="1:25" ht="15.75" customHeight="1" x14ac:dyDescent="0.3">
      <c r="A9" s="18">
        <v>5</v>
      </c>
      <c r="B9" s="96" t="s">
        <v>706</v>
      </c>
      <c r="C9" s="96" t="s">
        <v>37</v>
      </c>
      <c r="D9" s="101">
        <v>100.003</v>
      </c>
      <c r="E9" s="101">
        <v>99.001000000000005</v>
      </c>
      <c r="F9" s="101">
        <f t="shared" si="0"/>
        <v>199.00400000000002</v>
      </c>
      <c r="G9" s="21">
        <v>8</v>
      </c>
      <c r="H9" s="101">
        <v>993.02800000000002</v>
      </c>
      <c r="I9" s="24">
        <v>33</v>
      </c>
      <c r="P9" s="118"/>
      <c r="Q9" s="118"/>
      <c r="R9" s="118"/>
      <c r="S9" s="118"/>
    </row>
    <row r="10" spans="1:25" ht="15.75" customHeight="1" x14ac:dyDescent="0.3">
      <c r="A10" s="18">
        <v>7</v>
      </c>
      <c r="B10" s="96" t="s">
        <v>204</v>
      </c>
      <c r="C10" s="96" t="s">
        <v>205</v>
      </c>
      <c r="D10" s="101">
        <v>99.001000000000005</v>
      </c>
      <c r="E10" s="101">
        <v>97</v>
      </c>
      <c r="F10" s="101">
        <f t="shared" si="0"/>
        <v>196.001</v>
      </c>
      <c r="G10" s="21">
        <v>3</v>
      </c>
      <c r="H10" s="101">
        <v>990.02699999999993</v>
      </c>
      <c r="I10" s="24">
        <v>26</v>
      </c>
    </row>
    <row r="11" spans="1:25" ht="15.75" customHeight="1" x14ac:dyDescent="0.3">
      <c r="A11" s="18">
        <v>6</v>
      </c>
      <c r="B11" s="96" t="s">
        <v>707</v>
      </c>
      <c r="C11" s="96" t="s">
        <v>440</v>
      </c>
      <c r="D11" s="101">
        <v>100.001</v>
      </c>
      <c r="E11" s="101">
        <v>98.001999999999995</v>
      </c>
      <c r="F11" s="101">
        <f t="shared" si="0"/>
        <v>198.00299999999999</v>
      </c>
      <c r="G11" s="21">
        <v>5</v>
      </c>
      <c r="H11" s="101">
        <v>991.02599999999984</v>
      </c>
      <c r="I11" s="24">
        <v>23</v>
      </c>
    </row>
    <row r="12" spans="1:25" ht="15.75" customHeight="1" x14ac:dyDescent="0.3">
      <c r="A12" s="18">
        <v>1</v>
      </c>
      <c r="B12" s="96" t="s">
        <v>318</v>
      </c>
      <c r="C12" s="96" t="s">
        <v>319</v>
      </c>
      <c r="D12" s="101">
        <v>99</v>
      </c>
      <c r="E12" s="101">
        <v>99</v>
      </c>
      <c r="F12" s="101">
        <f t="shared" si="0"/>
        <v>198</v>
      </c>
      <c r="G12" s="21">
        <v>4</v>
      </c>
      <c r="H12" s="101">
        <v>992.01400000000001</v>
      </c>
      <c r="I12" s="23">
        <v>21</v>
      </c>
    </row>
    <row r="13" spans="1:25" ht="15.75" customHeight="1" x14ac:dyDescent="0.3">
      <c r="A13" s="18">
        <v>2</v>
      </c>
      <c r="B13" s="96" t="s">
        <v>183</v>
      </c>
      <c r="C13" s="96" t="s">
        <v>42</v>
      </c>
      <c r="D13" s="101">
        <v>95</v>
      </c>
      <c r="E13" s="101">
        <v>94.001999999999995</v>
      </c>
      <c r="F13" s="101">
        <f t="shared" si="0"/>
        <v>189.00200000000001</v>
      </c>
      <c r="G13" s="21">
        <v>1</v>
      </c>
      <c r="H13" s="101">
        <v>781.0139999999999</v>
      </c>
      <c r="I13" s="23">
        <v>13</v>
      </c>
    </row>
    <row r="14" spans="1:25" ht="15.75" customHeight="1" x14ac:dyDescent="0.3">
      <c r="A14" s="26">
        <v>4</v>
      </c>
      <c r="B14" s="103" t="s">
        <v>544</v>
      </c>
      <c r="C14" s="103" t="s">
        <v>440</v>
      </c>
      <c r="D14" s="104">
        <v>98.001000000000005</v>
      </c>
      <c r="E14" s="104">
        <v>97</v>
      </c>
      <c r="F14" s="104">
        <f t="shared" si="0"/>
        <v>195.001</v>
      </c>
      <c r="G14" s="28">
        <v>2</v>
      </c>
      <c r="H14" s="104">
        <v>978.01</v>
      </c>
      <c r="I14" s="29">
        <v>9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708</v>
      </c>
      <c r="D16" s="9"/>
      <c r="E16" s="9" t="s">
        <v>709</v>
      </c>
      <c r="F16" s="8"/>
      <c r="G16" s="8"/>
      <c r="H16" s="8"/>
      <c r="I16" s="8"/>
    </row>
    <row r="17" spans="1:9" ht="15.75" customHeight="1" x14ac:dyDescent="0.3">
      <c r="A17" s="10">
        <v>2</v>
      </c>
      <c r="B17" s="11" t="s">
        <v>10</v>
      </c>
      <c r="C17" s="91" t="s">
        <v>11</v>
      </c>
      <c r="D17" s="64"/>
      <c r="E17" s="98"/>
      <c r="F17" s="12" t="s">
        <v>12</v>
      </c>
      <c r="G17" s="12" t="s">
        <v>13</v>
      </c>
      <c r="H17" s="12" t="s">
        <v>14</v>
      </c>
      <c r="I17" s="13" t="s">
        <v>15</v>
      </c>
    </row>
    <row r="18" spans="1:9" ht="15.75" customHeight="1" x14ac:dyDescent="0.3">
      <c r="A18" s="14">
        <v>3</v>
      </c>
      <c r="B18" s="97" t="s">
        <v>529</v>
      </c>
      <c r="C18" s="97" t="s">
        <v>530</v>
      </c>
      <c r="D18" s="100">
        <v>100.002</v>
      </c>
      <c r="E18" s="100">
        <v>98.001000000000005</v>
      </c>
      <c r="F18" s="100">
        <f t="shared" ref="F18:F26" si="1">SUM(D18,E18)</f>
        <v>198.00299999999999</v>
      </c>
      <c r="G18" s="16">
        <v>6</v>
      </c>
      <c r="H18" s="100">
        <v>994.02399999999989</v>
      </c>
      <c r="I18" s="17">
        <v>41</v>
      </c>
    </row>
    <row r="19" spans="1:9" ht="15.75" customHeight="1" x14ac:dyDescent="0.3">
      <c r="A19" s="18">
        <v>2</v>
      </c>
      <c r="B19" s="96" t="s">
        <v>710</v>
      </c>
      <c r="C19" s="96" t="s">
        <v>492</v>
      </c>
      <c r="D19" s="101">
        <v>100.003</v>
      </c>
      <c r="E19" s="101">
        <v>98.001000000000005</v>
      </c>
      <c r="F19" s="101">
        <f t="shared" si="1"/>
        <v>198.00400000000002</v>
      </c>
      <c r="G19" s="21">
        <v>8</v>
      </c>
      <c r="H19" s="101">
        <v>989.0200000000001</v>
      </c>
      <c r="I19" s="24">
        <v>37</v>
      </c>
    </row>
    <row r="20" spans="1:9" ht="15.75" customHeight="1" x14ac:dyDescent="0.3">
      <c r="A20" s="18">
        <v>5</v>
      </c>
      <c r="B20" s="96" t="s">
        <v>711</v>
      </c>
      <c r="C20" s="96" t="s">
        <v>37</v>
      </c>
      <c r="D20" s="101">
        <v>100.002</v>
      </c>
      <c r="E20" s="101">
        <v>98.001999999999995</v>
      </c>
      <c r="F20" s="101">
        <f t="shared" si="1"/>
        <v>198.00399999999999</v>
      </c>
      <c r="G20" s="21">
        <v>8</v>
      </c>
      <c r="H20" s="101">
        <v>990.02300000000002</v>
      </c>
      <c r="I20" s="24">
        <v>34</v>
      </c>
    </row>
    <row r="21" spans="1:9" ht="15.75" customHeight="1" x14ac:dyDescent="0.3">
      <c r="A21" s="18">
        <v>8</v>
      </c>
      <c r="B21" s="96" t="s">
        <v>712</v>
      </c>
      <c r="C21" s="96" t="s">
        <v>440</v>
      </c>
      <c r="D21" s="101">
        <v>97.003</v>
      </c>
      <c r="E21" s="101">
        <v>97</v>
      </c>
      <c r="F21" s="101">
        <f t="shared" si="1"/>
        <v>194.00299999999999</v>
      </c>
      <c r="G21" s="21">
        <v>3</v>
      </c>
      <c r="H21" s="101">
        <v>980.0150000000001</v>
      </c>
      <c r="I21" s="24">
        <v>22</v>
      </c>
    </row>
    <row r="22" spans="1:9" ht="15.75" customHeight="1" x14ac:dyDescent="0.3">
      <c r="A22" s="18">
        <v>9</v>
      </c>
      <c r="B22" s="96" t="s">
        <v>713</v>
      </c>
      <c r="C22" s="96" t="s">
        <v>63</v>
      </c>
      <c r="D22" s="101">
        <v>98</v>
      </c>
      <c r="E22" s="101">
        <v>97.001999999999995</v>
      </c>
      <c r="F22" s="101">
        <f t="shared" si="1"/>
        <v>195.00200000000001</v>
      </c>
      <c r="G22" s="21">
        <v>4</v>
      </c>
      <c r="H22" s="101">
        <v>979.0150000000001</v>
      </c>
      <c r="I22" s="24">
        <v>22</v>
      </c>
    </row>
    <row r="23" spans="1:9" ht="15.75" customHeight="1" x14ac:dyDescent="0.3">
      <c r="A23" s="18">
        <v>4</v>
      </c>
      <c r="B23" s="96" t="s">
        <v>714</v>
      </c>
      <c r="C23" s="96" t="s">
        <v>120</v>
      </c>
      <c r="D23" s="101">
        <v>96</v>
      </c>
      <c r="E23" s="101">
        <v>94</v>
      </c>
      <c r="F23" s="101">
        <f t="shared" si="1"/>
        <v>190</v>
      </c>
      <c r="G23" s="21">
        <v>2</v>
      </c>
      <c r="H23" s="101">
        <v>978.01199999999994</v>
      </c>
      <c r="I23" s="24">
        <v>22</v>
      </c>
    </row>
    <row r="24" spans="1:9" ht="15.75" customHeight="1" x14ac:dyDescent="0.3">
      <c r="A24" s="18">
        <v>1</v>
      </c>
      <c r="B24" s="96" t="s">
        <v>368</v>
      </c>
      <c r="C24" s="96" t="s">
        <v>21</v>
      </c>
      <c r="D24" s="101">
        <v>96.001999999999995</v>
      </c>
      <c r="E24" s="101">
        <v>93.001000000000005</v>
      </c>
      <c r="F24" s="101">
        <f t="shared" si="1"/>
        <v>189.00299999999999</v>
      </c>
      <c r="G24" s="21">
        <v>1</v>
      </c>
      <c r="H24" s="101">
        <v>969.0139999999999</v>
      </c>
      <c r="I24" s="23">
        <v>18</v>
      </c>
    </row>
    <row r="25" spans="1:9" ht="15.75" customHeight="1" x14ac:dyDescent="0.3">
      <c r="A25" s="18">
        <v>7</v>
      </c>
      <c r="B25" s="96" t="s">
        <v>715</v>
      </c>
      <c r="C25" s="96" t="s">
        <v>716</v>
      </c>
      <c r="D25" s="101">
        <v>100.004</v>
      </c>
      <c r="E25" s="101">
        <v>96.001999999999995</v>
      </c>
      <c r="F25" s="101">
        <f t="shared" si="1"/>
        <v>196.006</v>
      </c>
      <c r="G25" s="21">
        <v>5</v>
      </c>
      <c r="H25" s="101">
        <v>983.0089999999999</v>
      </c>
      <c r="I25" s="24">
        <v>17</v>
      </c>
    </row>
    <row r="26" spans="1:9" ht="15.75" customHeight="1" x14ac:dyDescent="0.3">
      <c r="A26" s="26">
        <v>6</v>
      </c>
      <c r="B26" s="103" t="s">
        <v>62</v>
      </c>
      <c r="C26" s="103" t="s">
        <v>63</v>
      </c>
      <c r="D26" s="104">
        <v>100.002</v>
      </c>
      <c r="E26" s="104">
        <v>100</v>
      </c>
      <c r="F26" s="104">
        <f t="shared" si="1"/>
        <v>200.00200000000001</v>
      </c>
      <c r="G26" s="28">
        <v>9</v>
      </c>
      <c r="H26" s="104">
        <v>594.01</v>
      </c>
      <c r="I26" s="29">
        <v>16</v>
      </c>
    </row>
    <row r="27" spans="1:9" ht="15.75" customHeight="1" x14ac:dyDescent="0.3"/>
    <row r="28" spans="1:9" ht="15.75" customHeight="1" x14ac:dyDescent="0.3">
      <c r="A28" s="7"/>
      <c r="B28" s="8" t="s">
        <v>48</v>
      </c>
      <c r="C28" s="9" t="s">
        <v>717</v>
      </c>
      <c r="D28" s="9"/>
      <c r="E28" s="9" t="s">
        <v>718</v>
      </c>
      <c r="F28" s="8"/>
      <c r="G28" s="8"/>
      <c r="H28" s="8"/>
      <c r="I28" s="8"/>
    </row>
    <row r="29" spans="1:9" ht="15.75" customHeight="1" x14ac:dyDescent="0.3">
      <c r="A29" s="10">
        <v>2</v>
      </c>
      <c r="B29" s="11" t="s">
        <v>10</v>
      </c>
      <c r="C29" s="91" t="s">
        <v>11</v>
      </c>
      <c r="D29" s="64"/>
      <c r="E29" s="98"/>
      <c r="F29" s="12" t="s">
        <v>12</v>
      </c>
      <c r="G29" s="12" t="s">
        <v>13</v>
      </c>
      <c r="H29" s="12" t="s">
        <v>14</v>
      </c>
      <c r="I29" s="13" t="s">
        <v>15</v>
      </c>
    </row>
    <row r="30" spans="1:9" ht="15.75" customHeight="1" x14ac:dyDescent="0.3">
      <c r="A30" s="14">
        <v>2</v>
      </c>
      <c r="B30" s="97" t="s">
        <v>719</v>
      </c>
      <c r="C30" s="97" t="s">
        <v>720</v>
      </c>
      <c r="D30" s="100">
        <v>100.003</v>
      </c>
      <c r="E30" s="100">
        <v>99.001999999999995</v>
      </c>
      <c r="F30" s="100">
        <f t="shared" ref="F30:F39" si="2">SUM(D30,E30)</f>
        <v>199.005</v>
      </c>
      <c r="G30" s="16">
        <v>6</v>
      </c>
      <c r="H30" s="100">
        <v>995.02099999999996</v>
      </c>
      <c r="I30" s="17">
        <v>42</v>
      </c>
    </row>
    <row r="31" spans="1:9" ht="15.75" customHeight="1" x14ac:dyDescent="0.3">
      <c r="A31" s="18">
        <v>8</v>
      </c>
      <c r="B31" s="96" t="s">
        <v>594</v>
      </c>
      <c r="C31" s="96" t="s">
        <v>92</v>
      </c>
      <c r="D31" s="101">
        <v>100.004</v>
      </c>
      <c r="E31" s="101">
        <v>100.003</v>
      </c>
      <c r="F31" s="101">
        <f t="shared" si="2"/>
        <v>200.00700000000001</v>
      </c>
      <c r="G31" s="21">
        <v>9</v>
      </c>
      <c r="H31" s="101">
        <v>994.02399999999989</v>
      </c>
      <c r="I31" s="24">
        <v>39</v>
      </c>
    </row>
    <row r="32" spans="1:9" ht="15.75" customHeight="1" x14ac:dyDescent="0.3">
      <c r="A32" s="18">
        <v>7</v>
      </c>
      <c r="B32" s="96" t="s">
        <v>721</v>
      </c>
      <c r="C32" s="96" t="s">
        <v>134</v>
      </c>
      <c r="D32" s="101">
        <v>100.00700000000001</v>
      </c>
      <c r="E32" s="101">
        <v>100.006</v>
      </c>
      <c r="F32" s="101">
        <f t="shared" si="2"/>
        <v>200.01300000000001</v>
      </c>
      <c r="G32" s="21">
        <v>10</v>
      </c>
      <c r="H32" s="101">
        <v>993.02800000000013</v>
      </c>
      <c r="I32" s="24">
        <v>38</v>
      </c>
    </row>
    <row r="33" spans="1:9" ht="15.75" customHeight="1" x14ac:dyDescent="0.3">
      <c r="A33" s="18">
        <v>4</v>
      </c>
      <c r="B33" s="96" t="s">
        <v>722</v>
      </c>
      <c r="C33" s="96" t="s">
        <v>704</v>
      </c>
      <c r="D33" s="101">
        <v>100.001</v>
      </c>
      <c r="E33" s="101">
        <v>100.001</v>
      </c>
      <c r="F33" s="101">
        <f t="shared" si="2"/>
        <v>200.00200000000001</v>
      </c>
      <c r="G33" s="21">
        <v>8</v>
      </c>
      <c r="H33" s="101">
        <v>993.01900000000001</v>
      </c>
      <c r="I33" s="24">
        <v>38</v>
      </c>
    </row>
    <row r="34" spans="1:9" ht="15.75" customHeight="1" x14ac:dyDescent="0.3">
      <c r="A34" s="18">
        <v>6</v>
      </c>
      <c r="B34" s="96" t="s">
        <v>723</v>
      </c>
      <c r="C34" s="96" t="s">
        <v>530</v>
      </c>
      <c r="D34" s="101">
        <v>100.003</v>
      </c>
      <c r="E34" s="101">
        <v>98.001999999999995</v>
      </c>
      <c r="F34" s="101">
        <f t="shared" si="2"/>
        <v>198.005</v>
      </c>
      <c r="G34" s="21">
        <v>4</v>
      </c>
      <c r="H34" s="101">
        <v>987.01700000000005</v>
      </c>
      <c r="I34" s="24">
        <v>26</v>
      </c>
    </row>
    <row r="35" spans="1:9" ht="15.75" customHeight="1" x14ac:dyDescent="0.3">
      <c r="A35" s="18">
        <v>10</v>
      </c>
      <c r="B35" s="96" t="s">
        <v>724</v>
      </c>
      <c r="C35" s="96" t="s">
        <v>237</v>
      </c>
      <c r="D35" s="101">
        <v>100.002</v>
      </c>
      <c r="E35" s="101">
        <v>99.001000000000005</v>
      </c>
      <c r="F35" s="101">
        <f t="shared" si="2"/>
        <v>199.00299999999999</v>
      </c>
      <c r="G35" s="21">
        <v>5</v>
      </c>
      <c r="H35" s="101">
        <v>981.01299999999992</v>
      </c>
      <c r="I35" s="24">
        <v>24</v>
      </c>
    </row>
    <row r="36" spans="1:9" ht="15.75" customHeight="1" x14ac:dyDescent="0.3">
      <c r="A36" s="18">
        <v>5</v>
      </c>
      <c r="B36" s="96" t="s">
        <v>725</v>
      </c>
      <c r="C36" s="96" t="s">
        <v>259</v>
      </c>
      <c r="D36" s="101">
        <v>98.001000000000005</v>
      </c>
      <c r="E36" s="101">
        <v>98</v>
      </c>
      <c r="F36" s="101">
        <f t="shared" si="2"/>
        <v>196.001</v>
      </c>
      <c r="G36" s="21">
        <v>2</v>
      </c>
      <c r="H36" s="101">
        <v>984.01499999999987</v>
      </c>
      <c r="I36" s="24">
        <v>21</v>
      </c>
    </row>
    <row r="37" spans="1:9" ht="15.75" customHeight="1" x14ac:dyDescent="0.3">
      <c r="A37" s="18">
        <v>3</v>
      </c>
      <c r="B37" s="96" t="s">
        <v>479</v>
      </c>
      <c r="C37" s="96" t="s">
        <v>116</v>
      </c>
      <c r="D37" s="101">
        <v>100.001</v>
      </c>
      <c r="E37" s="101">
        <v>100.001</v>
      </c>
      <c r="F37" s="101">
        <f t="shared" si="2"/>
        <v>200.00200000000001</v>
      </c>
      <c r="G37" s="21">
        <v>8</v>
      </c>
      <c r="H37" s="101">
        <v>976.0139999999999</v>
      </c>
      <c r="I37" s="24">
        <v>18</v>
      </c>
    </row>
    <row r="38" spans="1:9" ht="15.75" customHeight="1" x14ac:dyDescent="0.3">
      <c r="A38" s="18">
        <v>9</v>
      </c>
      <c r="B38" s="96" t="s">
        <v>724</v>
      </c>
      <c r="C38" s="96" t="s">
        <v>58</v>
      </c>
      <c r="D38" s="101">
        <v>99.001999999999995</v>
      </c>
      <c r="E38" s="101">
        <v>99.001000000000005</v>
      </c>
      <c r="F38" s="101">
        <f t="shared" si="2"/>
        <v>198.00299999999999</v>
      </c>
      <c r="G38" s="21">
        <v>3</v>
      </c>
      <c r="H38" s="101">
        <v>975.0139999999999</v>
      </c>
      <c r="I38" s="24">
        <v>17</v>
      </c>
    </row>
    <row r="39" spans="1:9" ht="15.75" customHeight="1" x14ac:dyDescent="0.3">
      <c r="A39" s="26">
        <v>1</v>
      </c>
      <c r="B39" s="103" t="s">
        <v>726</v>
      </c>
      <c r="C39" s="103" t="s">
        <v>58</v>
      </c>
      <c r="D39" s="104">
        <v>97</v>
      </c>
      <c r="E39" s="104">
        <v>93</v>
      </c>
      <c r="F39" s="104">
        <f t="shared" si="2"/>
        <v>190</v>
      </c>
      <c r="G39" s="28">
        <v>1</v>
      </c>
      <c r="H39" s="104">
        <v>973.00900000000001</v>
      </c>
      <c r="I39" s="36">
        <v>16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727</v>
      </c>
      <c r="D41" s="9"/>
      <c r="E41" s="9" t="s">
        <v>728</v>
      </c>
      <c r="F41" s="8"/>
      <c r="G41" s="8"/>
      <c r="H41" s="8"/>
      <c r="I41" s="8"/>
    </row>
    <row r="42" spans="1:9" ht="15.75" customHeight="1" x14ac:dyDescent="0.3">
      <c r="A42" s="10">
        <v>2</v>
      </c>
      <c r="B42" s="11" t="s">
        <v>10</v>
      </c>
      <c r="C42" s="91" t="s">
        <v>11</v>
      </c>
      <c r="D42" s="64"/>
      <c r="E42" s="98"/>
      <c r="F42" s="12" t="s">
        <v>12</v>
      </c>
      <c r="G42" s="12" t="s">
        <v>13</v>
      </c>
      <c r="H42" s="12" t="s">
        <v>14</v>
      </c>
      <c r="I42" s="13" t="s">
        <v>15</v>
      </c>
    </row>
    <row r="43" spans="1:9" ht="15.75" customHeight="1" x14ac:dyDescent="0.3">
      <c r="A43" s="14">
        <v>9</v>
      </c>
      <c r="B43" s="97" t="s">
        <v>528</v>
      </c>
      <c r="C43" s="97" t="s">
        <v>521</v>
      </c>
      <c r="D43" s="100">
        <v>100.002</v>
      </c>
      <c r="E43" s="100">
        <v>100</v>
      </c>
      <c r="F43" s="100">
        <f t="shared" ref="F43:F51" si="3">SUM(D43,E43)</f>
        <v>200.00200000000001</v>
      </c>
      <c r="G43" s="16">
        <v>8</v>
      </c>
      <c r="H43" s="100">
        <v>1000.0229999999999</v>
      </c>
      <c r="I43" s="17">
        <v>44</v>
      </c>
    </row>
    <row r="44" spans="1:9" ht="15.75" customHeight="1" x14ac:dyDescent="0.3">
      <c r="A44" s="18">
        <v>5</v>
      </c>
      <c r="B44" s="96" t="s">
        <v>729</v>
      </c>
      <c r="C44" s="96" t="s">
        <v>530</v>
      </c>
      <c r="D44" s="101">
        <v>100.003</v>
      </c>
      <c r="E44" s="101">
        <v>99.003</v>
      </c>
      <c r="F44" s="101">
        <f t="shared" si="3"/>
        <v>199.006</v>
      </c>
      <c r="G44" s="21">
        <v>6</v>
      </c>
      <c r="H44" s="101">
        <v>995.02699999999993</v>
      </c>
      <c r="I44" s="24">
        <v>37</v>
      </c>
    </row>
    <row r="45" spans="1:9" ht="15.75" customHeight="1" x14ac:dyDescent="0.3">
      <c r="A45" s="18">
        <v>6</v>
      </c>
      <c r="B45" s="96" t="s">
        <v>730</v>
      </c>
      <c r="C45" s="96" t="s">
        <v>259</v>
      </c>
      <c r="D45" s="101">
        <v>100.005</v>
      </c>
      <c r="E45" s="101">
        <v>100.002</v>
      </c>
      <c r="F45" s="101">
        <f t="shared" si="3"/>
        <v>200.00700000000001</v>
      </c>
      <c r="G45" s="21">
        <v>9</v>
      </c>
      <c r="H45" s="101">
        <v>990.02800000000002</v>
      </c>
      <c r="I45" s="24">
        <v>34</v>
      </c>
    </row>
    <row r="46" spans="1:9" ht="15.75" customHeight="1" x14ac:dyDescent="0.3">
      <c r="A46" s="18">
        <v>8</v>
      </c>
      <c r="B46" s="96" t="s">
        <v>731</v>
      </c>
      <c r="C46" s="96" t="s">
        <v>21</v>
      </c>
      <c r="D46" s="101">
        <v>100.002</v>
      </c>
      <c r="E46" s="101">
        <v>99.001000000000005</v>
      </c>
      <c r="F46" s="101">
        <f t="shared" si="3"/>
        <v>199.00299999999999</v>
      </c>
      <c r="G46" s="21">
        <v>5</v>
      </c>
      <c r="H46" s="101">
        <v>995.02199999999993</v>
      </c>
      <c r="I46" s="24">
        <v>33</v>
      </c>
    </row>
    <row r="47" spans="1:9" ht="15.75" customHeight="1" x14ac:dyDescent="0.3">
      <c r="A47" s="18">
        <v>4</v>
      </c>
      <c r="B47" s="96" t="s">
        <v>732</v>
      </c>
      <c r="C47" s="96" t="s">
        <v>45</v>
      </c>
      <c r="D47" s="101">
        <v>100.001</v>
      </c>
      <c r="E47" s="101">
        <v>100</v>
      </c>
      <c r="F47" s="101">
        <f t="shared" si="3"/>
        <v>200.001</v>
      </c>
      <c r="G47" s="21">
        <v>7</v>
      </c>
      <c r="H47" s="101">
        <v>988.01700000000005</v>
      </c>
      <c r="I47" s="24">
        <v>25</v>
      </c>
    </row>
    <row r="48" spans="1:9" ht="15.75" customHeight="1" x14ac:dyDescent="0.3">
      <c r="A48" s="18">
        <v>3</v>
      </c>
      <c r="B48" s="96" t="s">
        <v>733</v>
      </c>
      <c r="C48" s="96" t="s">
        <v>45</v>
      </c>
      <c r="D48" s="101">
        <v>99.003</v>
      </c>
      <c r="E48" s="101">
        <v>99.001999999999995</v>
      </c>
      <c r="F48" s="101">
        <f t="shared" si="3"/>
        <v>198.005</v>
      </c>
      <c r="G48" s="21">
        <v>4</v>
      </c>
      <c r="H48" s="101">
        <v>981.01599999999996</v>
      </c>
      <c r="I48" s="24">
        <v>18</v>
      </c>
    </row>
    <row r="49" spans="1:9" ht="15.75" customHeight="1" x14ac:dyDescent="0.3">
      <c r="A49" s="18">
        <v>2</v>
      </c>
      <c r="B49" s="96" t="s">
        <v>734</v>
      </c>
      <c r="C49" s="96" t="s">
        <v>259</v>
      </c>
      <c r="D49" s="101">
        <v>99</v>
      </c>
      <c r="E49" s="101">
        <v>97.001000000000005</v>
      </c>
      <c r="F49" s="101">
        <f t="shared" si="3"/>
        <v>196.001</v>
      </c>
      <c r="G49" s="21">
        <v>2</v>
      </c>
      <c r="H49" s="101">
        <v>975.01599999999996</v>
      </c>
      <c r="I49" s="24">
        <v>15</v>
      </c>
    </row>
    <row r="50" spans="1:9" ht="15.75" customHeight="1" x14ac:dyDescent="0.3">
      <c r="A50" s="18">
        <v>7</v>
      </c>
      <c r="B50" s="96" t="s">
        <v>735</v>
      </c>
      <c r="C50" s="96" t="s">
        <v>530</v>
      </c>
      <c r="D50" s="101">
        <v>99.004999999999995</v>
      </c>
      <c r="E50" s="101">
        <v>96.001999999999995</v>
      </c>
      <c r="F50" s="101">
        <f t="shared" si="3"/>
        <v>195.00700000000001</v>
      </c>
      <c r="G50" s="21">
        <v>1</v>
      </c>
      <c r="H50" s="101">
        <v>978.01400000000012</v>
      </c>
      <c r="I50" s="24">
        <v>14</v>
      </c>
    </row>
    <row r="51" spans="1:9" ht="15.75" customHeight="1" x14ac:dyDescent="0.3">
      <c r="A51" s="26">
        <v>1</v>
      </c>
      <c r="B51" s="103" t="s">
        <v>666</v>
      </c>
      <c r="C51" s="103" t="s">
        <v>521</v>
      </c>
      <c r="D51" s="104">
        <v>98.001999999999995</v>
      </c>
      <c r="E51" s="104">
        <v>98.001000000000005</v>
      </c>
      <c r="F51" s="104">
        <f t="shared" si="3"/>
        <v>196.00299999999999</v>
      </c>
      <c r="G51" s="28">
        <v>3</v>
      </c>
      <c r="H51" s="104">
        <v>971.01199999999994</v>
      </c>
      <c r="I51" s="36">
        <v>10</v>
      </c>
    </row>
    <row r="52" spans="1:9" ht="15.75" customHeight="1" x14ac:dyDescent="0.3"/>
    <row r="53" spans="1:9" ht="15.75" customHeight="1" x14ac:dyDescent="0.3">
      <c r="A53" s="7"/>
      <c r="B53" s="8" t="s">
        <v>79</v>
      </c>
      <c r="C53" s="9" t="s">
        <v>526</v>
      </c>
      <c r="D53" s="9"/>
      <c r="E53" s="9" t="s">
        <v>736</v>
      </c>
      <c r="F53" s="8"/>
      <c r="G53" s="8"/>
      <c r="H53" s="8"/>
      <c r="I53" s="8"/>
    </row>
    <row r="54" spans="1:9" ht="15.75" customHeight="1" x14ac:dyDescent="0.3">
      <c r="A54" s="10">
        <v>2</v>
      </c>
      <c r="B54" s="11" t="s">
        <v>10</v>
      </c>
      <c r="C54" s="91" t="s">
        <v>11</v>
      </c>
      <c r="D54" s="64"/>
      <c r="E54" s="98"/>
      <c r="F54" s="12" t="s">
        <v>12</v>
      </c>
      <c r="G54" s="12" t="s">
        <v>13</v>
      </c>
      <c r="H54" s="12" t="s">
        <v>14</v>
      </c>
      <c r="I54" s="13" t="s">
        <v>15</v>
      </c>
    </row>
    <row r="55" spans="1:9" ht="15.75" customHeight="1" x14ac:dyDescent="0.3">
      <c r="A55" s="14">
        <v>8</v>
      </c>
      <c r="B55" s="97" t="s">
        <v>737</v>
      </c>
      <c r="C55" s="97" t="s">
        <v>259</v>
      </c>
      <c r="D55" s="100">
        <v>100.002</v>
      </c>
      <c r="E55" s="100">
        <v>95</v>
      </c>
      <c r="F55" s="100">
        <f t="shared" ref="F55:F63" si="4">SUM(D55,E55)</f>
        <v>195.00200000000001</v>
      </c>
      <c r="G55" s="16">
        <v>4</v>
      </c>
      <c r="H55" s="100">
        <v>989.01900000000001</v>
      </c>
      <c r="I55" s="17">
        <v>37</v>
      </c>
    </row>
    <row r="56" spans="1:9" ht="15.75" customHeight="1" x14ac:dyDescent="0.3">
      <c r="A56" s="18">
        <v>1</v>
      </c>
      <c r="B56" s="96" t="s">
        <v>738</v>
      </c>
      <c r="C56" s="96" t="s">
        <v>319</v>
      </c>
      <c r="D56" s="101">
        <v>100</v>
      </c>
      <c r="E56" s="101">
        <v>98.001999999999995</v>
      </c>
      <c r="F56" s="101">
        <f t="shared" si="4"/>
        <v>198.00200000000001</v>
      </c>
      <c r="G56" s="21">
        <v>8</v>
      </c>
      <c r="H56" s="101">
        <v>989.01800000000003</v>
      </c>
      <c r="I56" s="23">
        <v>37</v>
      </c>
    </row>
    <row r="57" spans="1:9" ht="15.75" customHeight="1" x14ac:dyDescent="0.3">
      <c r="A57" s="18">
        <v>3</v>
      </c>
      <c r="B57" s="96" t="s">
        <v>537</v>
      </c>
      <c r="C57" s="96" t="s">
        <v>71</v>
      </c>
      <c r="D57" s="101">
        <v>100.002</v>
      </c>
      <c r="E57" s="101">
        <v>97.001000000000005</v>
      </c>
      <c r="F57" s="101">
        <f t="shared" si="4"/>
        <v>197.00299999999999</v>
      </c>
      <c r="G57" s="21">
        <v>6</v>
      </c>
      <c r="H57" s="101">
        <v>789.01099999999997</v>
      </c>
      <c r="I57" s="24">
        <v>26</v>
      </c>
    </row>
    <row r="58" spans="1:9" ht="15.75" customHeight="1" x14ac:dyDescent="0.3">
      <c r="A58" s="18">
        <v>5</v>
      </c>
      <c r="B58" s="96" t="s">
        <v>539</v>
      </c>
      <c r="C58" s="96" t="s">
        <v>530</v>
      </c>
      <c r="D58" s="101">
        <v>99.001000000000005</v>
      </c>
      <c r="E58" s="101">
        <v>98.003</v>
      </c>
      <c r="F58" s="101">
        <f t="shared" si="4"/>
        <v>197.00400000000002</v>
      </c>
      <c r="G58" s="21">
        <v>7</v>
      </c>
      <c r="H58" s="101">
        <v>978.01599999999996</v>
      </c>
      <c r="I58" s="24">
        <v>25</v>
      </c>
    </row>
    <row r="59" spans="1:9" ht="15.75" customHeight="1" x14ac:dyDescent="0.3">
      <c r="A59" s="18">
        <v>7</v>
      </c>
      <c r="B59" s="96" t="s">
        <v>739</v>
      </c>
      <c r="C59" s="96" t="s">
        <v>37</v>
      </c>
      <c r="D59" s="101">
        <v>99.004999999999995</v>
      </c>
      <c r="E59" s="101">
        <v>99</v>
      </c>
      <c r="F59" s="101">
        <f t="shared" si="4"/>
        <v>198.005</v>
      </c>
      <c r="G59" s="21">
        <v>9</v>
      </c>
      <c r="H59" s="101">
        <v>968.01300000000003</v>
      </c>
      <c r="I59" s="24">
        <v>25</v>
      </c>
    </row>
    <row r="60" spans="1:9" ht="15.75" customHeight="1" x14ac:dyDescent="0.3">
      <c r="A60" s="18">
        <v>2</v>
      </c>
      <c r="B60" s="96" t="s">
        <v>740</v>
      </c>
      <c r="C60" s="96" t="s">
        <v>149</v>
      </c>
      <c r="D60" s="101" t="s">
        <v>43</v>
      </c>
      <c r="E60" s="101"/>
      <c r="F60" s="101">
        <f t="shared" si="4"/>
        <v>0</v>
      </c>
      <c r="G60" s="21">
        <v>0</v>
      </c>
      <c r="H60" s="101">
        <v>790.00800000000004</v>
      </c>
      <c r="I60" s="24">
        <v>24</v>
      </c>
    </row>
    <row r="61" spans="1:9" ht="15.75" customHeight="1" x14ac:dyDescent="0.3">
      <c r="A61" s="18">
        <v>6</v>
      </c>
      <c r="B61" s="96" t="s">
        <v>210</v>
      </c>
      <c r="C61" s="96" t="s">
        <v>45</v>
      </c>
      <c r="D61" s="101">
        <v>100.003</v>
      </c>
      <c r="E61" s="101">
        <v>95.001000000000005</v>
      </c>
      <c r="F61" s="101">
        <f t="shared" si="4"/>
        <v>195.00400000000002</v>
      </c>
      <c r="G61" s="21">
        <v>5</v>
      </c>
      <c r="H61" s="101">
        <v>975.01100000000008</v>
      </c>
      <c r="I61" s="24">
        <v>22</v>
      </c>
    </row>
    <row r="62" spans="1:9" ht="15.75" customHeight="1" x14ac:dyDescent="0.3">
      <c r="A62" s="18">
        <v>9</v>
      </c>
      <c r="B62" s="96" t="s">
        <v>741</v>
      </c>
      <c r="C62" s="96" t="s">
        <v>319</v>
      </c>
      <c r="D62" s="101">
        <v>98.001999999999995</v>
      </c>
      <c r="E62" s="101">
        <v>97</v>
      </c>
      <c r="F62" s="101">
        <f t="shared" si="4"/>
        <v>195.00200000000001</v>
      </c>
      <c r="G62" s="21">
        <v>4</v>
      </c>
      <c r="H62" s="101">
        <v>973.01099999999997</v>
      </c>
      <c r="I62" s="24">
        <v>22</v>
      </c>
    </row>
    <row r="63" spans="1:9" ht="15.75" customHeight="1" x14ac:dyDescent="0.3">
      <c r="A63" s="26">
        <v>4</v>
      </c>
      <c r="B63" s="103" t="s">
        <v>742</v>
      </c>
      <c r="C63" s="103" t="s">
        <v>134</v>
      </c>
      <c r="D63" s="104" t="s">
        <v>43</v>
      </c>
      <c r="E63" s="104"/>
      <c r="F63" s="104">
        <f t="shared" si="4"/>
        <v>0</v>
      </c>
      <c r="G63" s="28">
        <v>0</v>
      </c>
      <c r="H63" s="104">
        <v>0</v>
      </c>
      <c r="I63" s="29">
        <v>0</v>
      </c>
    </row>
    <row r="64" spans="1:9" ht="15.75" customHeight="1" x14ac:dyDescent="0.3"/>
    <row r="65" spans="2:5" ht="15.75" customHeight="1" x14ac:dyDescent="0.3">
      <c r="B65" s="4" t="s">
        <v>509</v>
      </c>
    </row>
    <row r="66" spans="2:5" ht="15.75" customHeight="1" x14ac:dyDescent="0.3"/>
    <row r="67" spans="2:5" ht="15.75" customHeight="1" x14ac:dyDescent="0.3">
      <c r="B67" s="4" t="s">
        <v>510</v>
      </c>
      <c r="E67" s="38" t="s">
        <v>168</v>
      </c>
    </row>
    <row r="68" spans="2:5" ht="15.75" customHeight="1" x14ac:dyDescent="0.3">
      <c r="B68" s="4" t="s">
        <v>169</v>
      </c>
    </row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hyperlinks>
    <hyperlink ref="B2" location="'Index'!A3" tooltip="Go to the Index sheet" display="á" xr:uid="{7B6309EA-2B9D-4CE9-805C-39D7AC2EE61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0861-1706-42F8-B1A2-E9DFD9AE0C7A}">
  <sheetPr codeName="Sheet2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462</v>
      </c>
    </row>
    <row r="3" spans="1:25" ht="15.75" customHeight="1" x14ac:dyDescent="0.3">
      <c r="A3" s="7"/>
      <c r="B3" s="8" t="s">
        <v>82</v>
      </c>
      <c r="C3" s="4" t="s">
        <v>743</v>
      </c>
      <c r="E3" s="9" t="s">
        <v>744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07" t="s">
        <v>745</v>
      </c>
      <c r="C5" s="107" t="s">
        <v>720</v>
      </c>
      <c r="D5" s="108">
        <v>99</v>
      </c>
      <c r="E5" s="108">
        <v>98</v>
      </c>
      <c r="F5" s="100">
        <f t="shared" ref="F5:F13" si="0">SUM(D5,E5)</f>
        <v>197</v>
      </c>
      <c r="G5" s="16">
        <v>8</v>
      </c>
      <c r="H5" s="108">
        <v>991.01599999999985</v>
      </c>
      <c r="I5" s="53">
        <v>40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6">
        <v>6</v>
      </c>
      <c r="B6" s="109" t="s">
        <v>536</v>
      </c>
      <c r="C6" s="109" t="s">
        <v>33</v>
      </c>
      <c r="D6" s="110">
        <v>99.004000000000005</v>
      </c>
      <c r="E6" s="110">
        <v>96</v>
      </c>
      <c r="F6" s="101">
        <f t="shared" si="0"/>
        <v>195.00400000000002</v>
      </c>
      <c r="G6" s="21">
        <v>7</v>
      </c>
      <c r="H6" s="110">
        <v>985.024</v>
      </c>
      <c r="I6" s="55">
        <v>37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4</v>
      </c>
      <c r="B7" s="109" t="s">
        <v>746</v>
      </c>
      <c r="C7" s="109" t="s">
        <v>45</v>
      </c>
      <c r="D7" s="110">
        <v>100</v>
      </c>
      <c r="E7" s="110">
        <v>98.001000000000005</v>
      </c>
      <c r="F7" s="101">
        <f t="shared" si="0"/>
        <v>198.001</v>
      </c>
      <c r="G7" s="21">
        <v>9</v>
      </c>
      <c r="H7" s="110">
        <v>986.01699999999994</v>
      </c>
      <c r="I7" s="55">
        <v>35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96" t="s">
        <v>747</v>
      </c>
      <c r="C8" s="96" t="s">
        <v>127</v>
      </c>
      <c r="D8" s="101" t="s">
        <v>43</v>
      </c>
      <c r="E8" s="101"/>
      <c r="F8" s="101">
        <f t="shared" si="0"/>
        <v>0</v>
      </c>
      <c r="G8" s="21">
        <v>0</v>
      </c>
      <c r="H8" s="101">
        <v>697.0139999999999</v>
      </c>
      <c r="I8" s="23">
        <v>26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09" t="s">
        <v>748</v>
      </c>
      <c r="C9" s="109" t="s">
        <v>134</v>
      </c>
      <c r="D9" s="110">
        <v>93</v>
      </c>
      <c r="E9" s="110">
        <v>93</v>
      </c>
      <c r="F9" s="101">
        <f t="shared" si="0"/>
        <v>186</v>
      </c>
      <c r="G9" s="21">
        <v>3</v>
      </c>
      <c r="H9" s="110">
        <v>966.00399999999991</v>
      </c>
      <c r="I9" s="55">
        <v>23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09" t="s">
        <v>749</v>
      </c>
      <c r="C10" s="109" t="s">
        <v>164</v>
      </c>
      <c r="D10" s="110">
        <v>97</v>
      </c>
      <c r="E10" s="110">
        <v>90</v>
      </c>
      <c r="F10" s="101">
        <f t="shared" si="0"/>
        <v>187</v>
      </c>
      <c r="G10" s="21">
        <v>4</v>
      </c>
      <c r="H10" s="110">
        <v>964.01099999999997</v>
      </c>
      <c r="I10" s="55">
        <v>23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09" t="s">
        <v>566</v>
      </c>
      <c r="C11" s="109" t="s">
        <v>563</v>
      </c>
      <c r="D11" s="110">
        <v>98.001000000000005</v>
      </c>
      <c r="E11" s="110">
        <v>97.001000000000005</v>
      </c>
      <c r="F11" s="101">
        <f t="shared" si="0"/>
        <v>195.00200000000001</v>
      </c>
      <c r="G11" s="21">
        <v>6</v>
      </c>
      <c r="H11" s="110">
        <v>967.00700000000006</v>
      </c>
      <c r="I11" s="55">
        <v>19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6">
        <v>2</v>
      </c>
      <c r="B12" s="109" t="s">
        <v>532</v>
      </c>
      <c r="C12" s="109" t="s">
        <v>521</v>
      </c>
      <c r="D12" s="110">
        <v>97.001000000000005</v>
      </c>
      <c r="E12" s="110">
        <v>96.001999999999995</v>
      </c>
      <c r="F12" s="101">
        <f t="shared" si="0"/>
        <v>193.00299999999999</v>
      </c>
      <c r="G12" s="21">
        <v>5</v>
      </c>
      <c r="H12" s="110">
        <v>965.0139999999999</v>
      </c>
      <c r="I12" s="55">
        <v>18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9">
        <v>8</v>
      </c>
      <c r="B13" s="111" t="s">
        <v>750</v>
      </c>
      <c r="C13" s="111" t="s">
        <v>127</v>
      </c>
      <c r="D13" s="112">
        <v>90</v>
      </c>
      <c r="E13" s="112">
        <v>90</v>
      </c>
      <c r="F13" s="104">
        <f t="shared" si="0"/>
        <v>180</v>
      </c>
      <c r="G13" s="28">
        <v>2</v>
      </c>
      <c r="H13" s="112">
        <v>935.00599999999997</v>
      </c>
      <c r="I13" s="58">
        <v>7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751</v>
      </c>
      <c r="E15" s="9" t="s">
        <v>752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>
        <v>2</v>
      </c>
      <c r="B17" s="107" t="s">
        <v>208</v>
      </c>
      <c r="C17" s="107" t="s">
        <v>42</v>
      </c>
      <c r="D17" s="108">
        <v>99.001000000000005</v>
      </c>
      <c r="E17" s="108">
        <v>98.001999999999995</v>
      </c>
      <c r="F17" s="100">
        <f t="shared" ref="F17:F25" si="1">SUM(D17,E17)</f>
        <v>197.00299999999999</v>
      </c>
      <c r="G17" s="16">
        <v>6</v>
      </c>
      <c r="H17" s="108">
        <v>987.01700000000005</v>
      </c>
      <c r="I17" s="53">
        <v>36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6">
        <v>8</v>
      </c>
      <c r="B18" s="109" t="s">
        <v>753</v>
      </c>
      <c r="C18" s="109" t="s">
        <v>116</v>
      </c>
      <c r="D18" s="110">
        <v>98.003</v>
      </c>
      <c r="E18" s="110">
        <v>97.001999999999995</v>
      </c>
      <c r="F18" s="101">
        <f t="shared" si="1"/>
        <v>195.005</v>
      </c>
      <c r="G18" s="21">
        <v>4</v>
      </c>
      <c r="H18" s="110">
        <v>981.01400000000001</v>
      </c>
      <c r="I18" s="55">
        <v>31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6">
        <v>4</v>
      </c>
      <c r="B19" s="109" t="s">
        <v>210</v>
      </c>
      <c r="C19" s="109" t="s">
        <v>563</v>
      </c>
      <c r="D19" s="110">
        <v>99.001999999999995</v>
      </c>
      <c r="E19" s="110">
        <v>98.003</v>
      </c>
      <c r="F19" s="101">
        <f t="shared" si="1"/>
        <v>197.005</v>
      </c>
      <c r="G19" s="21">
        <v>8</v>
      </c>
      <c r="H19" s="110">
        <v>978.01899999999989</v>
      </c>
      <c r="I19" s="55">
        <v>30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96" t="s">
        <v>754</v>
      </c>
      <c r="C20" s="96" t="s">
        <v>259</v>
      </c>
      <c r="D20" s="101">
        <v>100.002</v>
      </c>
      <c r="E20" s="101">
        <v>97</v>
      </c>
      <c r="F20" s="101">
        <f t="shared" si="1"/>
        <v>197.00200000000001</v>
      </c>
      <c r="G20" s="21">
        <v>5</v>
      </c>
      <c r="H20" s="101">
        <v>980.00900000000001</v>
      </c>
      <c r="I20" s="23">
        <v>27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9</v>
      </c>
      <c r="B21" s="109" t="s">
        <v>755</v>
      </c>
      <c r="C21" s="109" t="s">
        <v>720</v>
      </c>
      <c r="D21" s="110">
        <v>98.001999999999995</v>
      </c>
      <c r="E21" s="110">
        <v>97</v>
      </c>
      <c r="F21" s="101">
        <f t="shared" si="1"/>
        <v>195.00200000000001</v>
      </c>
      <c r="G21" s="21">
        <v>3</v>
      </c>
      <c r="H21" s="110">
        <v>979.01600000000008</v>
      </c>
      <c r="I21" s="55">
        <v>25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5</v>
      </c>
      <c r="B22" s="109" t="s">
        <v>147</v>
      </c>
      <c r="C22" s="109" t="s">
        <v>134</v>
      </c>
      <c r="D22" s="110">
        <v>99.003</v>
      </c>
      <c r="E22" s="110">
        <v>99.001999999999995</v>
      </c>
      <c r="F22" s="101">
        <f t="shared" si="1"/>
        <v>198.005</v>
      </c>
      <c r="G22" s="21">
        <v>9</v>
      </c>
      <c r="H22" s="110">
        <v>977.01300000000003</v>
      </c>
      <c r="I22" s="55">
        <v>24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3</v>
      </c>
      <c r="B23" s="109" t="s">
        <v>566</v>
      </c>
      <c r="C23" s="109" t="s">
        <v>149</v>
      </c>
      <c r="D23" s="110">
        <v>98.001000000000005</v>
      </c>
      <c r="E23" s="110">
        <v>95</v>
      </c>
      <c r="F23" s="101">
        <f t="shared" si="1"/>
        <v>193.001</v>
      </c>
      <c r="G23" s="21">
        <v>1</v>
      </c>
      <c r="H23" s="110">
        <v>977.01099999999997</v>
      </c>
      <c r="I23" s="55">
        <v>24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09" t="s">
        <v>756</v>
      </c>
      <c r="C24" s="109" t="s">
        <v>259</v>
      </c>
      <c r="D24" s="110">
        <v>98</v>
      </c>
      <c r="E24" s="110">
        <v>96.003</v>
      </c>
      <c r="F24" s="101">
        <f t="shared" si="1"/>
        <v>194.00299999999999</v>
      </c>
      <c r="G24" s="21">
        <v>2</v>
      </c>
      <c r="H24" s="110">
        <v>973.00699999999983</v>
      </c>
      <c r="I24" s="55">
        <v>20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9">
        <v>6</v>
      </c>
      <c r="B25" s="111" t="s">
        <v>757</v>
      </c>
      <c r="C25" s="111" t="s">
        <v>21</v>
      </c>
      <c r="D25" s="112">
        <v>99.003</v>
      </c>
      <c r="E25" s="112">
        <v>98.001999999999995</v>
      </c>
      <c r="F25" s="104">
        <f t="shared" si="1"/>
        <v>197.005</v>
      </c>
      <c r="G25" s="28">
        <v>8</v>
      </c>
      <c r="H25" s="112">
        <v>962.01300000000003</v>
      </c>
      <c r="I25" s="58">
        <v>15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758</v>
      </c>
      <c r="E27" s="9" t="s">
        <v>543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3</v>
      </c>
      <c r="B29" s="107" t="s">
        <v>538</v>
      </c>
      <c r="C29" s="107" t="s">
        <v>530</v>
      </c>
      <c r="D29" s="108">
        <v>100.001</v>
      </c>
      <c r="E29" s="108">
        <v>100</v>
      </c>
      <c r="F29" s="100">
        <f t="shared" ref="F29:F37" si="2">SUM(D29,E29)</f>
        <v>200.001</v>
      </c>
      <c r="G29" s="16">
        <v>8</v>
      </c>
      <c r="H29" s="108">
        <v>993.01799999999992</v>
      </c>
      <c r="I29" s="53">
        <v>40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9</v>
      </c>
      <c r="B30" s="109" t="s">
        <v>759</v>
      </c>
      <c r="C30" s="109" t="s">
        <v>760</v>
      </c>
      <c r="D30" s="110">
        <v>100.003</v>
      </c>
      <c r="E30" s="110">
        <v>99</v>
      </c>
      <c r="F30" s="101">
        <f t="shared" si="2"/>
        <v>199.00299999999999</v>
      </c>
      <c r="G30" s="21">
        <v>7</v>
      </c>
      <c r="H30" s="110">
        <v>987.01</v>
      </c>
      <c r="I30" s="55">
        <v>32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6">
        <v>4</v>
      </c>
      <c r="B31" s="109" t="s">
        <v>502</v>
      </c>
      <c r="C31" s="109" t="s">
        <v>63</v>
      </c>
      <c r="D31" s="110">
        <v>98</v>
      </c>
      <c r="E31" s="110">
        <v>96.001000000000005</v>
      </c>
      <c r="F31" s="101">
        <f t="shared" si="2"/>
        <v>194.001</v>
      </c>
      <c r="G31" s="21">
        <v>3</v>
      </c>
      <c r="H31" s="110">
        <v>983.02099999999996</v>
      </c>
      <c r="I31" s="55">
        <v>30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6">
        <v>8</v>
      </c>
      <c r="B32" s="109" t="s">
        <v>761</v>
      </c>
      <c r="C32" s="109" t="s">
        <v>760</v>
      </c>
      <c r="D32" s="110">
        <v>99</v>
      </c>
      <c r="E32" s="110">
        <v>97</v>
      </c>
      <c r="F32" s="101">
        <f t="shared" si="2"/>
        <v>196</v>
      </c>
      <c r="G32" s="21">
        <v>5</v>
      </c>
      <c r="H32" s="110">
        <v>978.005</v>
      </c>
      <c r="I32" s="55">
        <v>27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7</v>
      </c>
      <c r="B33" s="109" t="s">
        <v>762</v>
      </c>
      <c r="C33" s="109" t="s">
        <v>626</v>
      </c>
      <c r="D33" s="110">
        <v>97.001999999999995</v>
      </c>
      <c r="E33" s="110">
        <v>97.001999999999995</v>
      </c>
      <c r="F33" s="101">
        <f t="shared" si="2"/>
        <v>194.00399999999999</v>
      </c>
      <c r="G33" s="21">
        <v>4</v>
      </c>
      <c r="H33" s="110">
        <v>975.01400000000001</v>
      </c>
      <c r="I33" s="55">
        <v>24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6">
        <v>6</v>
      </c>
      <c r="B34" s="109" t="s">
        <v>422</v>
      </c>
      <c r="C34" s="109" t="s">
        <v>259</v>
      </c>
      <c r="D34" s="110">
        <v>100.003</v>
      </c>
      <c r="E34" s="110">
        <v>100.002</v>
      </c>
      <c r="F34" s="101">
        <f t="shared" si="2"/>
        <v>200.005</v>
      </c>
      <c r="G34" s="21">
        <v>9</v>
      </c>
      <c r="H34" s="110">
        <v>974.01499999999999</v>
      </c>
      <c r="I34" s="55">
        <v>24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1</v>
      </c>
      <c r="B35" s="96" t="s">
        <v>763</v>
      </c>
      <c r="C35" s="96" t="s">
        <v>21</v>
      </c>
      <c r="D35" s="101">
        <v>97</v>
      </c>
      <c r="E35" s="101">
        <v>96</v>
      </c>
      <c r="F35" s="101">
        <f t="shared" si="2"/>
        <v>193</v>
      </c>
      <c r="G35" s="21">
        <v>2</v>
      </c>
      <c r="H35" s="101">
        <v>975.01100000000008</v>
      </c>
      <c r="I35" s="23">
        <v>22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5</v>
      </c>
      <c r="B36" s="109" t="s">
        <v>764</v>
      </c>
      <c r="C36" s="109" t="s">
        <v>259</v>
      </c>
      <c r="D36" s="110">
        <v>100.001</v>
      </c>
      <c r="E36" s="110">
        <v>99</v>
      </c>
      <c r="F36" s="101">
        <f t="shared" si="2"/>
        <v>199.001</v>
      </c>
      <c r="G36" s="21">
        <v>6</v>
      </c>
      <c r="H36" s="110">
        <v>973.01209999999992</v>
      </c>
      <c r="I36" s="55">
        <v>19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9">
        <v>2</v>
      </c>
      <c r="B37" s="111" t="s">
        <v>567</v>
      </c>
      <c r="C37" s="111" t="s">
        <v>23</v>
      </c>
      <c r="D37" s="112">
        <v>96.001000000000005</v>
      </c>
      <c r="E37" s="112">
        <v>94.001000000000005</v>
      </c>
      <c r="F37" s="104">
        <f t="shared" si="2"/>
        <v>190.00200000000001</v>
      </c>
      <c r="G37" s="28">
        <v>1</v>
      </c>
      <c r="H37" s="112">
        <v>956.01099999999997</v>
      </c>
      <c r="I37" s="58">
        <v>9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140</v>
      </c>
      <c r="C39" s="4" t="s">
        <v>765</v>
      </c>
      <c r="E39" s="9" t="s">
        <v>766</v>
      </c>
      <c r="F39" s="8"/>
      <c r="G39" s="8"/>
      <c r="H39" s="8"/>
      <c r="I39" s="8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91" t="s">
        <v>11</v>
      </c>
      <c r="D40" s="64"/>
      <c r="E40" s="98"/>
      <c r="F40" s="12" t="s">
        <v>12</v>
      </c>
      <c r="G40" s="12" t="s">
        <v>13</v>
      </c>
      <c r="H40" s="12" t="s">
        <v>14</v>
      </c>
      <c r="I40" s="13" t="s">
        <v>15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>
        <v>2</v>
      </c>
      <c r="B41" s="107" t="s">
        <v>767</v>
      </c>
      <c r="C41" s="107" t="s">
        <v>21</v>
      </c>
      <c r="D41" s="108">
        <v>99.001000000000005</v>
      </c>
      <c r="E41" s="108">
        <v>97</v>
      </c>
      <c r="F41" s="100">
        <f t="shared" ref="F41:F49" si="3">SUM(D41,E41)</f>
        <v>196.001</v>
      </c>
      <c r="G41" s="16">
        <v>7</v>
      </c>
      <c r="H41" s="108">
        <v>974.01699999999994</v>
      </c>
      <c r="I41" s="53">
        <v>34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7</v>
      </c>
      <c r="B42" s="109" t="s">
        <v>768</v>
      </c>
      <c r="C42" s="109" t="s">
        <v>626</v>
      </c>
      <c r="D42" s="110">
        <v>99.001000000000005</v>
      </c>
      <c r="E42" s="110">
        <v>99</v>
      </c>
      <c r="F42" s="101">
        <f t="shared" si="3"/>
        <v>198.001</v>
      </c>
      <c r="G42" s="21">
        <v>8</v>
      </c>
      <c r="H42" s="110">
        <v>974.01099999999997</v>
      </c>
      <c r="I42" s="55">
        <v>33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9</v>
      </c>
      <c r="B43" s="109" t="s">
        <v>194</v>
      </c>
      <c r="C43" s="109" t="s">
        <v>134</v>
      </c>
      <c r="D43" s="110">
        <v>100.002</v>
      </c>
      <c r="E43" s="110">
        <v>98.001000000000005</v>
      </c>
      <c r="F43" s="101">
        <f t="shared" si="3"/>
        <v>198.00299999999999</v>
      </c>
      <c r="G43" s="21">
        <v>9</v>
      </c>
      <c r="H43" s="110">
        <v>787.00900000000001</v>
      </c>
      <c r="I43" s="55">
        <v>33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6">
        <v>6</v>
      </c>
      <c r="B44" s="109" t="s">
        <v>562</v>
      </c>
      <c r="C44" s="109" t="s">
        <v>563</v>
      </c>
      <c r="D44" s="110">
        <v>98.001999999999995</v>
      </c>
      <c r="E44" s="110">
        <v>97.001999999999995</v>
      </c>
      <c r="F44" s="101">
        <f t="shared" si="3"/>
        <v>195.00399999999999</v>
      </c>
      <c r="G44" s="21">
        <v>6</v>
      </c>
      <c r="H44" s="110">
        <v>973.00999999999988</v>
      </c>
      <c r="I44" s="55">
        <v>31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09" t="s">
        <v>769</v>
      </c>
      <c r="C45" s="109" t="s">
        <v>259</v>
      </c>
      <c r="D45" s="110">
        <v>97</v>
      </c>
      <c r="E45" s="110">
        <v>96.003</v>
      </c>
      <c r="F45" s="101">
        <f t="shared" si="3"/>
        <v>193.00299999999999</v>
      </c>
      <c r="G45" s="21">
        <v>4</v>
      </c>
      <c r="H45" s="110">
        <v>926.01199999999994</v>
      </c>
      <c r="I45" s="55">
        <v>21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6">
        <v>4</v>
      </c>
      <c r="B46" s="109" t="s">
        <v>770</v>
      </c>
      <c r="C46" s="109" t="s">
        <v>440</v>
      </c>
      <c r="D46" s="110">
        <v>97.003</v>
      </c>
      <c r="E46" s="110">
        <v>96.001000000000005</v>
      </c>
      <c r="F46" s="101">
        <f t="shared" si="3"/>
        <v>193.00400000000002</v>
      </c>
      <c r="G46" s="21">
        <v>5</v>
      </c>
      <c r="H46" s="110">
        <v>957.00699999999995</v>
      </c>
      <c r="I46" s="55">
        <v>20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6">
        <v>8</v>
      </c>
      <c r="B47" s="109" t="s">
        <v>771</v>
      </c>
      <c r="C47" s="109" t="s">
        <v>21</v>
      </c>
      <c r="D47" s="110">
        <v>97</v>
      </c>
      <c r="E47" s="110">
        <v>94</v>
      </c>
      <c r="F47" s="101">
        <f t="shared" si="3"/>
        <v>191</v>
      </c>
      <c r="G47" s="21">
        <v>3</v>
      </c>
      <c r="H47" s="110">
        <v>768.00800000000004</v>
      </c>
      <c r="I47" s="55">
        <v>18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1</v>
      </c>
      <c r="B48" s="96" t="s">
        <v>772</v>
      </c>
      <c r="C48" s="96" t="s">
        <v>563</v>
      </c>
      <c r="D48" s="101" t="s">
        <v>43</v>
      </c>
      <c r="E48" s="101"/>
      <c r="F48" s="101">
        <f t="shared" si="3"/>
        <v>0</v>
      </c>
      <c r="G48" s="21">
        <v>0</v>
      </c>
      <c r="H48" s="101">
        <v>771.00599999999997</v>
      </c>
      <c r="I48" s="23">
        <v>17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6">
        <v>3</v>
      </c>
      <c r="B49" s="111" t="s">
        <v>773</v>
      </c>
      <c r="C49" s="111" t="s">
        <v>319</v>
      </c>
      <c r="D49" s="112" t="s">
        <v>43</v>
      </c>
      <c r="E49" s="112"/>
      <c r="F49" s="104">
        <f t="shared" si="3"/>
        <v>0</v>
      </c>
      <c r="G49" s="28">
        <v>0</v>
      </c>
      <c r="H49" s="112">
        <v>388.00099999999998</v>
      </c>
      <c r="I49" s="58">
        <v>10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143</v>
      </c>
      <c r="C51" s="4" t="s">
        <v>774</v>
      </c>
      <c r="E51" s="9" t="s">
        <v>775</v>
      </c>
      <c r="F51" s="8"/>
      <c r="G51" s="8"/>
      <c r="H51" s="8"/>
      <c r="I51" s="8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91" t="s">
        <v>11</v>
      </c>
      <c r="D52" s="64"/>
      <c r="E52" s="98"/>
      <c r="F52" s="12" t="s">
        <v>12</v>
      </c>
      <c r="G52" s="12" t="s">
        <v>13</v>
      </c>
      <c r="H52" s="12" t="s">
        <v>14</v>
      </c>
      <c r="I52" s="13" t="s">
        <v>15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>
        <v>2</v>
      </c>
      <c r="B53" s="107" t="s">
        <v>776</v>
      </c>
      <c r="C53" s="107" t="s">
        <v>626</v>
      </c>
      <c r="D53" s="108">
        <v>100.002</v>
      </c>
      <c r="E53" s="108">
        <v>96.003</v>
      </c>
      <c r="F53" s="100">
        <f t="shared" ref="F53:F61" si="4">SUM(D53,E53)</f>
        <v>196.005</v>
      </c>
      <c r="G53" s="16">
        <v>7</v>
      </c>
      <c r="H53" s="108">
        <v>984.01800000000003</v>
      </c>
      <c r="I53" s="53">
        <v>40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9</v>
      </c>
      <c r="B54" s="109" t="s">
        <v>777</v>
      </c>
      <c r="C54" s="109" t="s">
        <v>23</v>
      </c>
      <c r="D54" s="110">
        <v>97.003</v>
      </c>
      <c r="E54" s="110">
        <v>96</v>
      </c>
      <c r="F54" s="101">
        <f t="shared" si="4"/>
        <v>193.00299999999999</v>
      </c>
      <c r="G54" s="21">
        <v>4</v>
      </c>
      <c r="H54" s="110">
        <v>980.0139999999999</v>
      </c>
      <c r="I54" s="55">
        <v>35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6">
        <v>6</v>
      </c>
      <c r="B55" s="109" t="s">
        <v>778</v>
      </c>
      <c r="C55" s="109" t="s">
        <v>37</v>
      </c>
      <c r="D55" s="110">
        <v>99.003</v>
      </c>
      <c r="E55" s="110">
        <v>97</v>
      </c>
      <c r="F55" s="101">
        <f t="shared" si="4"/>
        <v>196.00299999999999</v>
      </c>
      <c r="G55" s="21">
        <v>6</v>
      </c>
      <c r="H55" s="110">
        <v>979.01199999999994</v>
      </c>
      <c r="I55" s="55">
        <v>33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6">
        <v>8</v>
      </c>
      <c r="B56" s="109" t="s">
        <v>640</v>
      </c>
      <c r="C56" s="109" t="s">
        <v>134</v>
      </c>
      <c r="D56" s="110">
        <v>96.001000000000005</v>
      </c>
      <c r="E56" s="110">
        <v>94.001000000000005</v>
      </c>
      <c r="F56" s="101">
        <f t="shared" si="4"/>
        <v>190.00200000000001</v>
      </c>
      <c r="G56" s="21">
        <v>3</v>
      </c>
      <c r="H56" s="110">
        <v>968.00900000000001</v>
      </c>
      <c r="I56" s="55">
        <v>27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1</v>
      </c>
      <c r="B57" s="96" t="s">
        <v>779</v>
      </c>
      <c r="C57" s="96" t="s">
        <v>563</v>
      </c>
      <c r="D57" s="101">
        <v>99.001999999999995</v>
      </c>
      <c r="E57" s="101">
        <v>99.001000000000005</v>
      </c>
      <c r="F57" s="101">
        <f t="shared" si="4"/>
        <v>198.00299999999999</v>
      </c>
      <c r="G57" s="21">
        <v>8</v>
      </c>
      <c r="H57" s="101">
        <v>969.00699999999983</v>
      </c>
      <c r="I57" s="23">
        <v>25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7</v>
      </c>
      <c r="B58" s="109" t="s">
        <v>780</v>
      </c>
      <c r="C58" s="109" t="s">
        <v>563</v>
      </c>
      <c r="D58" s="110">
        <v>98.001999999999995</v>
      </c>
      <c r="E58" s="110">
        <v>96</v>
      </c>
      <c r="F58" s="101">
        <f t="shared" si="4"/>
        <v>194.00200000000001</v>
      </c>
      <c r="G58" s="21">
        <v>5</v>
      </c>
      <c r="H58" s="110">
        <v>965.01099999999997</v>
      </c>
      <c r="I58" s="55">
        <v>22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3</v>
      </c>
      <c r="B59" s="109" t="s">
        <v>781</v>
      </c>
      <c r="C59" s="109" t="s">
        <v>259</v>
      </c>
      <c r="D59" s="110">
        <v>97.001000000000005</v>
      </c>
      <c r="E59" s="110">
        <v>93.001000000000005</v>
      </c>
      <c r="F59" s="101">
        <f t="shared" si="4"/>
        <v>190.00200000000001</v>
      </c>
      <c r="G59" s="21">
        <v>3</v>
      </c>
      <c r="H59" s="110">
        <v>961.00800000000004</v>
      </c>
      <c r="I59" s="55">
        <v>21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8">
        <v>5</v>
      </c>
      <c r="B60" s="109" t="s">
        <v>782</v>
      </c>
      <c r="C60" s="109" t="s">
        <v>492</v>
      </c>
      <c r="D60" s="110">
        <v>99.003</v>
      </c>
      <c r="E60" s="110">
        <v>99.001000000000005</v>
      </c>
      <c r="F60" s="101">
        <f t="shared" si="4"/>
        <v>198.00400000000002</v>
      </c>
      <c r="G60" s="21">
        <v>9</v>
      </c>
      <c r="H60" s="110">
        <v>964.01100000000008</v>
      </c>
      <c r="I60" s="55">
        <v>20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9">
        <v>4</v>
      </c>
      <c r="B61" s="111" t="s">
        <v>622</v>
      </c>
      <c r="C61" s="111" t="s">
        <v>120</v>
      </c>
      <c r="D61" s="112">
        <v>96.001000000000005</v>
      </c>
      <c r="E61" s="112">
        <v>94</v>
      </c>
      <c r="F61" s="104">
        <f t="shared" si="4"/>
        <v>190.001</v>
      </c>
      <c r="G61" s="28">
        <v>1</v>
      </c>
      <c r="H61" s="112">
        <v>760.01</v>
      </c>
      <c r="I61" s="58">
        <v>4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 t="s">
        <v>509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4" t="s">
        <v>510</v>
      </c>
      <c r="E65" s="38" t="s">
        <v>168</v>
      </c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169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F6FAF08C-F61C-4DBA-8A3E-BAF6246EAE2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3FAAC-FD7A-4D75-B723-137718BC53BF}">
  <sheetPr codeName="Sheet2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783</v>
      </c>
    </row>
    <row r="3" spans="1:25" ht="15.75" customHeight="1" x14ac:dyDescent="0.3">
      <c r="A3" s="7"/>
      <c r="B3" s="8" t="s">
        <v>170</v>
      </c>
      <c r="C3" s="4" t="s">
        <v>784</v>
      </c>
      <c r="E3" s="9" t="s">
        <v>785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07" t="s">
        <v>193</v>
      </c>
      <c r="C5" s="107" t="s">
        <v>37</v>
      </c>
      <c r="D5" s="108">
        <v>97.001000000000005</v>
      </c>
      <c r="E5" s="108">
        <v>97.001999999999995</v>
      </c>
      <c r="F5" s="100">
        <f t="shared" ref="F5:F13" si="0">SUM(D5,E5)</f>
        <v>194.00299999999999</v>
      </c>
      <c r="G5" s="16">
        <v>8</v>
      </c>
      <c r="H5" s="108">
        <v>977.01099999999997</v>
      </c>
      <c r="I5" s="53">
        <v>41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96" t="s">
        <v>786</v>
      </c>
      <c r="C6" s="96" t="s">
        <v>563</v>
      </c>
      <c r="D6" s="101">
        <v>95</v>
      </c>
      <c r="E6" s="101">
        <v>97.001000000000005</v>
      </c>
      <c r="F6" s="101">
        <f t="shared" si="0"/>
        <v>192.001</v>
      </c>
      <c r="G6" s="21">
        <v>7</v>
      </c>
      <c r="H6" s="101">
        <v>972.00699999999995</v>
      </c>
      <c r="I6" s="23">
        <v>37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09" t="s">
        <v>787</v>
      </c>
      <c r="C7" s="109" t="s">
        <v>120</v>
      </c>
      <c r="D7" s="110">
        <v>98.001000000000005</v>
      </c>
      <c r="E7" s="110">
        <v>97.001999999999995</v>
      </c>
      <c r="F7" s="101">
        <f t="shared" si="0"/>
        <v>195.00299999999999</v>
      </c>
      <c r="G7" s="21">
        <v>9</v>
      </c>
      <c r="H7" s="110">
        <v>962.0139999999999</v>
      </c>
      <c r="I7" s="55">
        <v>31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09" t="s">
        <v>788</v>
      </c>
      <c r="C8" s="109" t="s">
        <v>37</v>
      </c>
      <c r="D8" s="110">
        <v>98.001000000000005</v>
      </c>
      <c r="E8" s="110">
        <v>94</v>
      </c>
      <c r="F8" s="101">
        <f t="shared" si="0"/>
        <v>192.001</v>
      </c>
      <c r="G8" s="21">
        <v>7</v>
      </c>
      <c r="H8" s="110">
        <v>957.00399999999991</v>
      </c>
      <c r="I8" s="55">
        <v>28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6">
        <v>4</v>
      </c>
      <c r="B9" s="109" t="s">
        <v>789</v>
      </c>
      <c r="C9" s="109" t="s">
        <v>58</v>
      </c>
      <c r="D9" s="110">
        <v>94.001000000000005</v>
      </c>
      <c r="E9" s="110">
        <v>97.003</v>
      </c>
      <c r="F9" s="101">
        <f t="shared" si="0"/>
        <v>191.00400000000002</v>
      </c>
      <c r="G9" s="21">
        <v>5</v>
      </c>
      <c r="H9" s="110">
        <v>963.0100000000001</v>
      </c>
      <c r="I9" s="55">
        <v>27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6">
        <v>8</v>
      </c>
      <c r="B10" s="115" t="s">
        <v>136</v>
      </c>
      <c r="C10" s="109" t="s">
        <v>42</v>
      </c>
      <c r="D10" s="110">
        <v>94.001000000000005</v>
      </c>
      <c r="E10" s="110">
        <v>91.001000000000005</v>
      </c>
      <c r="F10" s="101">
        <f t="shared" si="0"/>
        <v>185.00200000000001</v>
      </c>
      <c r="G10" s="21">
        <v>3</v>
      </c>
      <c r="H10" s="110">
        <v>941.01199999999994</v>
      </c>
      <c r="I10" s="55">
        <v>20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9</v>
      </c>
      <c r="B11" s="109" t="s">
        <v>790</v>
      </c>
      <c r="C11" s="109" t="s">
        <v>21</v>
      </c>
      <c r="D11" s="110">
        <v>92.001000000000005</v>
      </c>
      <c r="E11" s="110">
        <v>98.001000000000005</v>
      </c>
      <c r="F11" s="101">
        <f t="shared" si="0"/>
        <v>190.00200000000001</v>
      </c>
      <c r="G11" s="21">
        <v>4</v>
      </c>
      <c r="H11" s="110">
        <v>934.00900000000001</v>
      </c>
      <c r="I11" s="55">
        <v>19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6">
        <v>6</v>
      </c>
      <c r="B12" s="109" t="s">
        <v>553</v>
      </c>
      <c r="C12" s="109" t="s">
        <v>521</v>
      </c>
      <c r="D12" s="110">
        <v>94</v>
      </c>
      <c r="E12" s="110">
        <v>91</v>
      </c>
      <c r="F12" s="101">
        <f t="shared" si="0"/>
        <v>185</v>
      </c>
      <c r="G12" s="21">
        <v>2</v>
      </c>
      <c r="H12" s="110">
        <v>942.005</v>
      </c>
      <c r="I12" s="55">
        <v>18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9">
        <v>2</v>
      </c>
      <c r="B13" s="111" t="s">
        <v>557</v>
      </c>
      <c r="C13" s="111" t="s">
        <v>521</v>
      </c>
      <c r="D13" s="112" t="s">
        <v>43</v>
      </c>
      <c r="E13" s="112"/>
      <c r="F13" s="104">
        <f t="shared" si="0"/>
        <v>0</v>
      </c>
      <c r="G13" s="28">
        <v>0</v>
      </c>
      <c r="H13" s="112">
        <v>0</v>
      </c>
      <c r="I13" s="58">
        <v>0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173</v>
      </c>
      <c r="C15" s="4" t="s">
        <v>791</v>
      </c>
      <c r="E15" s="9" t="s">
        <v>792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>
        <v>8</v>
      </c>
      <c r="B17" s="107" t="s">
        <v>560</v>
      </c>
      <c r="C17" s="107" t="s">
        <v>521</v>
      </c>
      <c r="D17" s="108">
        <v>100.002</v>
      </c>
      <c r="E17" s="108">
        <v>99.003</v>
      </c>
      <c r="F17" s="100">
        <f t="shared" ref="F17:F25" si="1">SUM(D17,E17)</f>
        <v>199.005</v>
      </c>
      <c r="G17" s="16">
        <v>9</v>
      </c>
      <c r="H17" s="108">
        <v>985.02199999999993</v>
      </c>
      <c r="I17" s="53">
        <v>43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6">
        <v>2</v>
      </c>
      <c r="B18" s="109" t="s">
        <v>793</v>
      </c>
      <c r="C18" s="109" t="s">
        <v>37</v>
      </c>
      <c r="D18" s="110">
        <v>98.001000000000005</v>
      </c>
      <c r="E18" s="110">
        <v>99.003</v>
      </c>
      <c r="F18" s="101">
        <f t="shared" si="1"/>
        <v>197.00400000000002</v>
      </c>
      <c r="G18" s="21">
        <v>8</v>
      </c>
      <c r="H18" s="110">
        <v>979.01400000000012</v>
      </c>
      <c r="I18" s="55">
        <v>39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6">
        <v>6</v>
      </c>
      <c r="B19" s="109" t="s">
        <v>794</v>
      </c>
      <c r="C19" s="109" t="s">
        <v>95</v>
      </c>
      <c r="D19" s="110">
        <v>97.001999999999995</v>
      </c>
      <c r="E19" s="110">
        <v>93.001000000000005</v>
      </c>
      <c r="F19" s="101">
        <f t="shared" si="1"/>
        <v>190.00299999999999</v>
      </c>
      <c r="G19" s="21">
        <v>7</v>
      </c>
      <c r="H19" s="110">
        <v>960.00900000000001</v>
      </c>
      <c r="I19" s="55">
        <v>32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6">
        <v>4</v>
      </c>
      <c r="B20" s="109" t="s">
        <v>795</v>
      </c>
      <c r="C20" s="109" t="s">
        <v>95</v>
      </c>
      <c r="D20" s="110">
        <v>97.001999999999995</v>
      </c>
      <c r="E20" s="110">
        <v>93</v>
      </c>
      <c r="F20" s="101">
        <f t="shared" si="1"/>
        <v>190.00200000000001</v>
      </c>
      <c r="G20" s="21">
        <v>6</v>
      </c>
      <c r="H20" s="110">
        <v>948.00700000000006</v>
      </c>
      <c r="I20" s="55">
        <v>29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96" t="s">
        <v>796</v>
      </c>
      <c r="C21" s="96" t="s">
        <v>69</v>
      </c>
      <c r="D21" s="101">
        <v>94</v>
      </c>
      <c r="E21" s="101">
        <v>93</v>
      </c>
      <c r="F21" s="101">
        <f t="shared" si="1"/>
        <v>187</v>
      </c>
      <c r="G21" s="21">
        <v>4</v>
      </c>
      <c r="H21" s="101">
        <v>941.00600000000009</v>
      </c>
      <c r="I21" s="23">
        <v>25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09" t="s">
        <v>797</v>
      </c>
      <c r="C22" s="109" t="s">
        <v>58</v>
      </c>
      <c r="D22" s="110">
        <v>93</v>
      </c>
      <c r="E22" s="110">
        <v>95</v>
      </c>
      <c r="F22" s="101">
        <f t="shared" si="1"/>
        <v>188</v>
      </c>
      <c r="G22" s="21">
        <v>5</v>
      </c>
      <c r="H22" s="110">
        <v>724.00199999999995</v>
      </c>
      <c r="I22" s="55">
        <v>15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5</v>
      </c>
      <c r="B23" s="109" t="s">
        <v>798</v>
      </c>
      <c r="C23" s="109" t="s">
        <v>626</v>
      </c>
      <c r="D23" s="110" t="s">
        <v>43</v>
      </c>
      <c r="E23" s="110"/>
      <c r="F23" s="101">
        <f t="shared" si="1"/>
        <v>0</v>
      </c>
      <c r="G23" s="21">
        <v>0</v>
      </c>
      <c r="H23" s="110">
        <v>387.00200000000001</v>
      </c>
      <c r="I23" s="55">
        <v>12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09" t="s">
        <v>799</v>
      </c>
      <c r="C24" s="109" t="s">
        <v>259</v>
      </c>
      <c r="D24" s="110" t="s">
        <v>43</v>
      </c>
      <c r="E24" s="110"/>
      <c r="F24" s="101">
        <f t="shared" si="1"/>
        <v>0</v>
      </c>
      <c r="G24" s="21">
        <v>0</v>
      </c>
      <c r="H24" s="110">
        <v>469.00599999999997</v>
      </c>
      <c r="I24" s="55">
        <v>11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">
        <v>3</v>
      </c>
      <c r="B25" s="111" t="s">
        <v>508</v>
      </c>
      <c r="C25" s="111" t="s">
        <v>440</v>
      </c>
      <c r="D25" s="112" t="s">
        <v>43</v>
      </c>
      <c r="E25" s="112"/>
      <c r="F25" s="104">
        <f t="shared" si="1"/>
        <v>0</v>
      </c>
      <c r="G25" s="28">
        <v>0</v>
      </c>
      <c r="H25" s="112">
        <v>0</v>
      </c>
      <c r="I25" s="58">
        <v>0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196</v>
      </c>
      <c r="C27" s="4" t="s">
        <v>800</v>
      </c>
      <c r="E27" s="9" t="s">
        <v>801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5</v>
      </c>
      <c r="B29" s="107" t="s">
        <v>802</v>
      </c>
      <c r="C29" s="107" t="s">
        <v>37</v>
      </c>
      <c r="D29" s="108">
        <v>97.001000000000005</v>
      </c>
      <c r="E29" s="108">
        <v>99.001000000000005</v>
      </c>
      <c r="F29" s="100">
        <f t="shared" ref="F29:F37" si="2">SUM(D29,E29)</f>
        <v>196.00200000000001</v>
      </c>
      <c r="G29" s="16">
        <v>9</v>
      </c>
      <c r="H29" s="108">
        <v>981.00800000000004</v>
      </c>
      <c r="I29" s="53">
        <v>44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6">
        <v>6</v>
      </c>
      <c r="B30" s="109" t="s">
        <v>803</v>
      </c>
      <c r="C30" s="109" t="s">
        <v>116</v>
      </c>
      <c r="D30" s="110">
        <v>98.001000000000005</v>
      </c>
      <c r="E30" s="110">
        <v>97</v>
      </c>
      <c r="F30" s="101">
        <f t="shared" si="2"/>
        <v>195.001</v>
      </c>
      <c r="G30" s="21">
        <v>8</v>
      </c>
      <c r="H30" s="110">
        <v>970.01599999999996</v>
      </c>
      <c r="I30" s="55">
        <v>40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6">
        <v>4</v>
      </c>
      <c r="B31" s="109" t="s">
        <v>804</v>
      </c>
      <c r="C31" s="109" t="s">
        <v>134</v>
      </c>
      <c r="D31" s="110">
        <v>95.003</v>
      </c>
      <c r="E31" s="110">
        <v>95</v>
      </c>
      <c r="F31" s="101">
        <f t="shared" si="2"/>
        <v>190.00299999999999</v>
      </c>
      <c r="G31" s="21">
        <v>6</v>
      </c>
      <c r="H31" s="110">
        <v>946.00900000000001</v>
      </c>
      <c r="I31" s="55">
        <v>30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6">
        <v>2</v>
      </c>
      <c r="B32" s="109" t="s">
        <v>805</v>
      </c>
      <c r="C32" s="109" t="s">
        <v>33</v>
      </c>
      <c r="D32" s="110">
        <v>93</v>
      </c>
      <c r="E32" s="110">
        <v>93</v>
      </c>
      <c r="F32" s="101">
        <f t="shared" si="2"/>
        <v>186</v>
      </c>
      <c r="G32" s="21">
        <v>5</v>
      </c>
      <c r="H32" s="110">
        <v>944.00699999999995</v>
      </c>
      <c r="I32" s="55">
        <v>30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1</v>
      </c>
      <c r="B33" s="96" t="s">
        <v>806</v>
      </c>
      <c r="C33" s="96" t="s">
        <v>95</v>
      </c>
      <c r="D33" s="101">
        <v>89</v>
      </c>
      <c r="E33" s="101">
        <v>92</v>
      </c>
      <c r="F33" s="101">
        <f t="shared" si="2"/>
        <v>181</v>
      </c>
      <c r="G33" s="21">
        <v>4</v>
      </c>
      <c r="H33" s="101">
        <v>913.00099999999998</v>
      </c>
      <c r="I33" s="23">
        <v>23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7</v>
      </c>
      <c r="B34" s="109" t="s">
        <v>807</v>
      </c>
      <c r="C34" s="109" t="s">
        <v>116</v>
      </c>
      <c r="D34" s="110">
        <v>97</v>
      </c>
      <c r="E34" s="110">
        <v>97.001000000000005</v>
      </c>
      <c r="F34" s="101">
        <f t="shared" si="2"/>
        <v>194.001</v>
      </c>
      <c r="G34" s="21">
        <v>7</v>
      </c>
      <c r="H34" s="110">
        <v>579.00300000000004</v>
      </c>
      <c r="I34" s="55">
        <v>20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3</v>
      </c>
      <c r="B35" s="109" t="s">
        <v>808</v>
      </c>
      <c r="C35" s="109" t="s">
        <v>809</v>
      </c>
      <c r="D35" s="110" t="s">
        <v>43</v>
      </c>
      <c r="E35" s="110"/>
      <c r="F35" s="101">
        <f t="shared" si="2"/>
        <v>0</v>
      </c>
      <c r="G35" s="21">
        <v>0</v>
      </c>
      <c r="H35" s="110">
        <v>0</v>
      </c>
      <c r="I35" s="55">
        <v>0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6">
        <v>8</v>
      </c>
      <c r="B36" s="109" t="s">
        <v>621</v>
      </c>
      <c r="C36" s="109" t="s">
        <v>120</v>
      </c>
      <c r="D36" s="110" t="s">
        <v>43</v>
      </c>
      <c r="E36" s="110"/>
      <c r="F36" s="101">
        <f t="shared" si="2"/>
        <v>0</v>
      </c>
      <c r="G36" s="21">
        <v>0</v>
      </c>
      <c r="H36" s="110">
        <v>0</v>
      </c>
      <c r="I36" s="55">
        <v>0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">
        <v>9</v>
      </c>
      <c r="B37" s="111" t="s">
        <v>130</v>
      </c>
      <c r="C37" s="111" t="s">
        <v>120</v>
      </c>
      <c r="D37" s="112" t="s">
        <v>43</v>
      </c>
      <c r="E37" s="112"/>
      <c r="F37" s="104">
        <f t="shared" si="2"/>
        <v>0</v>
      </c>
      <c r="G37" s="28">
        <v>0</v>
      </c>
      <c r="H37" s="112">
        <v>0</v>
      </c>
      <c r="I37" s="58">
        <v>0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199</v>
      </c>
      <c r="C39" s="4" t="s">
        <v>810</v>
      </c>
      <c r="E39" s="9" t="s">
        <v>811</v>
      </c>
      <c r="F39" s="8"/>
      <c r="G39" s="8"/>
      <c r="H39" s="8"/>
      <c r="I39" s="8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91" t="s">
        <v>11</v>
      </c>
      <c r="D40" s="64"/>
      <c r="E40" s="98"/>
      <c r="F40" s="12" t="s">
        <v>12</v>
      </c>
      <c r="G40" s="12" t="s">
        <v>13</v>
      </c>
      <c r="H40" s="12" t="s">
        <v>14</v>
      </c>
      <c r="I40" s="13" t="s">
        <v>15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107" t="s">
        <v>812</v>
      </c>
      <c r="C41" s="107" t="s">
        <v>626</v>
      </c>
      <c r="D41" s="108">
        <v>99</v>
      </c>
      <c r="E41" s="108">
        <v>98.001999999999995</v>
      </c>
      <c r="F41" s="100">
        <f t="shared" ref="F41:F49" si="3">SUM(D41,E41)</f>
        <v>197.00200000000001</v>
      </c>
      <c r="G41" s="16">
        <v>9</v>
      </c>
      <c r="H41" s="108">
        <v>963.00800000000004</v>
      </c>
      <c r="I41" s="53">
        <v>40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6">
        <v>4</v>
      </c>
      <c r="B42" s="109" t="s">
        <v>813</v>
      </c>
      <c r="C42" s="109" t="s">
        <v>33</v>
      </c>
      <c r="D42" s="110">
        <v>96.001000000000005</v>
      </c>
      <c r="E42" s="110">
        <v>93</v>
      </c>
      <c r="F42" s="101">
        <f t="shared" si="3"/>
        <v>189.001</v>
      </c>
      <c r="G42" s="21">
        <v>6</v>
      </c>
      <c r="H42" s="110">
        <v>961.005</v>
      </c>
      <c r="I42" s="55">
        <v>37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9</v>
      </c>
      <c r="B43" s="109" t="s">
        <v>814</v>
      </c>
      <c r="C43" s="109" t="s">
        <v>186</v>
      </c>
      <c r="D43" s="110">
        <v>96</v>
      </c>
      <c r="E43" s="110">
        <v>91</v>
      </c>
      <c r="F43" s="101">
        <f t="shared" si="3"/>
        <v>187</v>
      </c>
      <c r="G43" s="21">
        <v>4</v>
      </c>
      <c r="H43" s="110">
        <v>953.005</v>
      </c>
      <c r="I43" s="55">
        <v>34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3</v>
      </c>
      <c r="B44" s="109" t="s">
        <v>815</v>
      </c>
      <c r="C44" s="109" t="s">
        <v>521</v>
      </c>
      <c r="D44" s="110">
        <v>95.001000000000005</v>
      </c>
      <c r="E44" s="110">
        <v>93</v>
      </c>
      <c r="F44" s="101">
        <f t="shared" si="3"/>
        <v>188.001</v>
      </c>
      <c r="G44" s="21">
        <v>5</v>
      </c>
      <c r="H44" s="110">
        <v>944.00699999999995</v>
      </c>
      <c r="I44" s="55">
        <v>30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6">
        <v>8</v>
      </c>
      <c r="B45" s="109" t="s">
        <v>816</v>
      </c>
      <c r="C45" s="109" t="s">
        <v>33</v>
      </c>
      <c r="D45" s="110">
        <v>95.001000000000005</v>
      </c>
      <c r="E45" s="110">
        <v>99.001000000000005</v>
      </c>
      <c r="F45" s="101">
        <f t="shared" si="3"/>
        <v>194.00200000000001</v>
      </c>
      <c r="G45" s="21">
        <v>8</v>
      </c>
      <c r="H45" s="110">
        <v>939.00499999999988</v>
      </c>
      <c r="I45" s="55">
        <v>25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6">
        <v>2</v>
      </c>
      <c r="B46" s="109" t="s">
        <v>619</v>
      </c>
      <c r="C46" s="109" t="s">
        <v>164</v>
      </c>
      <c r="D46" s="110">
        <v>92</v>
      </c>
      <c r="E46" s="110">
        <v>92.001000000000005</v>
      </c>
      <c r="F46" s="101">
        <f t="shared" si="3"/>
        <v>184.001</v>
      </c>
      <c r="G46" s="21">
        <v>3</v>
      </c>
      <c r="H46" s="110">
        <v>924.00699999999995</v>
      </c>
      <c r="I46" s="55">
        <v>19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5</v>
      </c>
      <c r="B47" s="109" t="s">
        <v>504</v>
      </c>
      <c r="C47" s="109" t="s">
        <v>440</v>
      </c>
      <c r="D47" s="110">
        <v>98</v>
      </c>
      <c r="E47" s="110">
        <v>92.003</v>
      </c>
      <c r="F47" s="101">
        <f t="shared" si="3"/>
        <v>190.00299999999999</v>
      </c>
      <c r="G47" s="21">
        <v>7</v>
      </c>
      <c r="H47" s="110">
        <v>927.00499999999988</v>
      </c>
      <c r="I47" s="55">
        <v>18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1</v>
      </c>
      <c r="B48" s="96" t="s">
        <v>219</v>
      </c>
      <c r="C48" s="96" t="s">
        <v>33</v>
      </c>
      <c r="D48" s="101">
        <v>91</v>
      </c>
      <c r="E48" s="101">
        <v>90</v>
      </c>
      <c r="F48" s="101">
        <f t="shared" si="3"/>
        <v>181</v>
      </c>
      <c r="G48" s="21">
        <v>2</v>
      </c>
      <c r="H48" s="101">
        <v>920.00199999999995</v>
      </c>
      <c r="I48" s="23">
        <v>18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9">
        <v>6</v>
      </c>
      <c r="B49" s="111" t="s">
        <v>817</v>
      </c>
      <c r="C49" s="111" t="s">
        <v>134</v>
      </c>
      <c r="D49" s="112">
        <v>89</v>
      </c>
      <c r="E49" s="144">
        <v>85</v>
      </c>
      <c r="F49" s="104">
        <f t="shared" si="3"/>
        <v>174</v>
      </c>
      <c r="G49" s="28">
        <v>1</v>
      </c>
      <c r="H49" s="112">
        <v>861.00099999999998</v>
      </c>
      <c r="I49" s="58">
        <v>6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223</v>
      </c>
      <c r="C51" s="4" t="s">
        <v>818</v>
      </c>
      <c r="E51" s="9" t="s">
        <v>811</v>
      </c>
      <c r="F51" s="8"/>
      <c r="G51" s="8"/>
      <c r="H51" s="8"/>
      <c r="I51" s="8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91" t="s">
        <v>11</v>
      </c>
      <c r="D52" s="64"/>
      <c r="E52" s="98"/>
      <c r="F52" s="12" t="s">
        <v>12</v>
      </c>
      <c r="G52" s="12" t="s">
        <v>13</v>
      </c>
      <c r="H52" s="12" t="s">
        <v>14</v>
      </c>
      <c r="I52" s="13" t="s">
        <v>15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>
        <v>4</v>
      </c>
      <c r="B53" s="107" t="s">
        <v>819</v>
      </c>
      <c r="C53" s="107" t="s">
        <v>760</v>
      </c>
      <c r="D53" s="108">
        <v>97</v>
      </c>
      <c r="E53" s="108">
        <v>93</v>
      </c>
      <c r="F53" s="100">
        <f t="shared" ref="F53:F61" si="4">SUM(D53,E53)</f>
        <v>190</v>
      </c>
      <c r="G53" s="16">
        <v>8</v>
      </c>
      <c r="H53" s="108">
        <v>951.00600000000009</v>
      </c>
      <c r="I53" s="53">
        <v>34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6">
        <v>6</v>
      </c>
      <c r="B54" s="109" t="s">
        <v>820</v>
      </c>
      <c r="C54" s="109" t="s">
        <v>259</v>
      </c>
      <c r="D54" s="110">
        <v>92</v>
      </c>
      <c r="E54" s="110">
        <v>94.001000000000005</v>
      </c>
      <c r="F54" s="101">
        <f t="shared" si="4"/>
        <v>186.001</v>
      </c>
      <c r="G54" s="21">
        <v>5</v>
      </c>
      <c r="H54" s="110">
        <v>948.00900000000001</v>
      </c>
      <c r="I54" s="55">
        <v>33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6">
        <v>2</v>
      </c>
      <c r="B55" s="109" t="s">
        <v>821</v>
      </c>
      <c r="C55" s="109" t="s">
        <v>58</v>
      </c>
      <c r="D55" s="110">
        <v>95</v>
      </c>
      <c r="E55" s="110">
        <v>95</v>
      </c>
      <c r="F55" s="101">
        <f t="shared" si="4"/>
        <v>190</v>
      </c>
      <c r="G55" s="21">
        <v>8</v>
      </c>
      <c r="H55" s="110">
        <v>761.00400000000002</v>
      </c>
      <c r="I55" s="55">
        <v>28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6">
        <v>8</v>
      </c>
      <c r="B56" s="109" t="s">
        <v>660</v>
      </c>
      <c r="C56" s="109" t="s">
        <v>33</v>
      </c>
      <c r="D56" s="110">
        <v>91.001000000000005</v>
      </c>
      <c r="E56" s="110">
        <v>92</v>
      </c>
      <c r="F56" s="101">
        <f t="shared" si="4"/>
        <v>183.001</v>
      </c>
      <c r="G56" s="21">
        <v>3</v>
      </c>
      <c r="H56" s="110">
        <v>939.00699999999995</v>
      </c>
      <c r="I56" s="55">
        <v>26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3</v>
      </c>
      <c r="B57" s="109" t="s">
        <v>822</v>
      </c>
      <c r="C57" s="109" t="s">
        <v>492</v>
      </c>
      <c r="D57" s="110">
        <v>94</v>
      </c>
      <c r="E57" s="110">
        <v>96.001000000000005</v>
      </c>
      <c r="F57" s="101">
        <f t="shared" si="4"/>
        <v>190.001</v>
      </c>
      <c r="G57" s="21">
        <v>9</v>
      </c>
      <c r="H57" s="110">
        <v>937.00400000000002</v>
      </c>
      <c r="I57" s="55">
        <v>26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9</v>
      </c>
      <c r="B58" s="109" t="s">
        <v>405</v>
      </c>
      <c r="C58" s="109" t="s">
        <v>21</v>
      </c>
      <c r="D58" s="110">
        <v>93</v>
      </c>
      <c r="E58" s="110">
        <v>94.001000000000005</v>
      </c>
      <c r="F58" s="101">
        <f t="shared" si="4"/>
        <v>187.001</v>
      </c>
      <c r="G58" s="21">
        <v>6</v>
      </c>
      <c r="H58" s="110">
        <v>933.00499999999988</v>
      </c>
      <c r="I58" s="55">
        <v>24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7</v>
      </c>
      <c r="B59" s="109" t="s">
        <v>823</v>
      </c>
      <c r="C59" s="109" t="s">
        <v>563</v>
      </c>
      <c r="D59" s="110" t="s">
        <v>43</v>
      </c>
      <c r="E59" s="110"/>
      <c r="F59" s="101">
        <f t="shared" si="4"/>
        <v>0</v>
      </c>
      <c r="G59" s="21">
        <v>0</v>
      </c>
      <c r="H59" s="110">
        <v>577.00800000000004</v>
      </c>
      <c r="I59" s="55">
        <v>24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8">
        <v>1</v>
      </c>
      <c r="B60" s="96" t="s">
        <v>344</v>
      </c>
      <c r="C60" s="96" t="s">
        <v>319</v>
      </c>
      <c r="D60" s="101">
        <v>92</v>
      </c>
      <c r="E60" s="101">
        <v>92</v>
      </c>
      <c r="F60" s="101">
        <f t="shared" si="4"/>
        <v>184</v>
      </c>
      <c r="G60" s="21">
        <v>4</v>
      </c>
      <c r="H60" s="101">
        <v>916.00599999999986</v>
      </c>
      <c r="I60" s="23">
        <v>17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6">
        <v>5</v>
      </c>
      <c r="B61" s="111" t="s">
        <v>824</v>
      </c>
      <c r="C61" s="111" t="s">
        <v>319</v>
      </c>
      <c r="D61" s="112" t="s">
        <v>43</v>
      </c>
      <c r="E61" s="112"/>
      <c r="F61" s="104">
        <f t="shared" si="4"/>
        <v>0</v>
      </c>
      <c r="G61" s="28">
        <v>0</v>
      </c>
      <c r="H61" s="112">
        <v>192.00200000000001</v>
      </c>
      <c r="I61" s="58">
        <v>6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 t="s">
        <v>509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4" t="s">
        <v>825</v>
      </c>
      <c r="E65" s="38" t="s">
        <v>168</v>
      </c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169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61F24EE0-70E7-4049-9EF6-A3587E78F82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A966F-6BF0-44E6-AB4E-DE20A7A37E0D}">
  <sheetPr codeName="Sheet29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783</v>
      </c>
    </row>
    <row r="3" spans="1:25" ht="15.75" customHeight="1" x14ac:dyDescent="0.3">
      <c r="A3" s="7"/>
      <c r="B3" s="8" t="s">
        <v>226</v>
      </c>
      <c r="C3" s="4" t="s">
        <v>826</v>
      </c>
      <c r="E3" s="9" t="s">
        <v>827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9</v>
      </c>
      <c r="B5" s="107" t="s">
        <v>177</v>
      </c>
      <c r="C5" s="107" t="s">
        <v>716</v>
      </c>
      <c r="D5" s="108">
        <v>98.003</v>
      </c>
      <c r="E5" s="108">
        <v>95.001000000000005</v>
      </c>
      <c r="F5" s="100">
        <f t="shared" ref="F5:F13" si="0">SUM(D5,E5)</f>
        <v>193.00400000000002</v>
      </c>
      <c r="G5" s="16">
        <v>8</v>
      </c>
      <c r="H5" s="108">
        <v>961.0100000000001</v>
      </c>
      <c r="I5" s="53">
        <v>35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6">
        <v>6</v>
      </c>
      <c r="B6" s="109" t="s">
        <v>828</v>
      </c>
      <c r="C6" s="109" t="s">
        <v>37</v>
      </c>
      <c r="D6" s="110">
        <v>97.001000000000005</v>
      </c>
      <c r="E6" s="110">
        <v>96</v>
      </c>
      <c r="F6" s="101">
        <f t="shared" si="0"/>
        <v>193.001</v>
      </c>
      <c r="G6" s="21">
        <v>7</v>
      </c>
      <c r="H6" s="110">
        <v>957.00699999999995</v>
      </c>
      <c r="I6" s="55">
        <v>33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2</v>
      </c>
      <c r="B7" s="109" t="s">
        <v>829</v>
      </c>
      <c r="C7" s="109" t="s">
        <v>116</v>
      </c>
      <c r="D7" s="110">
        <v>97</v>
      </c>
      <c r="E7" s="110">
        <v>95.001000000000005</v>
      </c>
      <c r="F7" s="101">
        <f t="shared" si="0"/>
        <v>192.001</v>
      </c>
      <c r="G7" s="21">
        <v>6</v>
      </c>
      <c r="H7" s="110">
        <v>951.005</v>
      </c>
      <c r="I7" s="55">
        <v>30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09" t="s">
        <v>830</v>
      </c>
      <c r="C8" s="109" t="s">
        <v>492</v>
      </c>
      <c r="D8" s="110">
        <v>94</v>
      </c>
      <c r="E8" s="110">
        <v>95</v>
      </c>
      <c r="F8" s="101">
        <f t="shared" si="0"/>
        <v>189</v>
      </c>
      <c r="G8" s="21">
        <v>5</v>
      </c>
      <c r="H8" s="110">
        <v>949.005</v>
      </c>
      <c r="I8" s="55">
        <v>30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09" t="s">
        <v>831</v>
      </c>
      <c r="C9" s="109" t="s">
        <v>23</v>
      </c>
      <c r="D9" s="110">
        <v>98.001000000000005</v>
      </c>
      <c r="E9" s="110">
        <v>98</v>
      </c>
      <c r="F9" s="101">
        <f t="shared" si="0"/>
        <v>196.001</v>
      </c>
      <c r="G9" s="21">
        <v>9</v>
      </c>
      <c r="H9" s="110">
        <v>956.00099999999998</v>
      </c>
      <c r="I9" s="55">
        <v>28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96" t="s">
        <v>115</v>
      </c>
      <c r="C10" s="96" t="s">
        <v>116</v>
      </c>
      <c r="D10" s="101">
        <v>91.001000000000005</v>
      </c>
      <c r="E10" s="101">
        <v>93.001000000000005</v>
      </c>
      <c r="F10" s="101">
        <f t="shared" si="0"/>
        <v>184.00200000000001</v>
      </c>
      <c r="G10" s="21">
        <v>3</v>
      </c>
      <c r="H10" s="101">
        <v>945.00700000000006</v>
      </c>
      <c r="I10" s="23">
        <v>26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6">
        <v>8</v>
      </c>
      <c r="B11" s="109" t="s">
        <v>832</v>
      </c>
      <c r="C11" s="109" t="s">
        <v>116</v>
      </c>
      <c r="D11" s="110">
        <v>91.001000000000005</v>
      </c>
      <c r="E11" s="110">
        <v>91</v>
      </c>
      <c r="F11" s="101">
        <f t="shared" si="0"/>
        <v>182.001</v>
      </c>
      <c r="G11" s="21">
        <v>2</v>
      </c>
      <c r="H11" s="110">
        <v>934.00699999999995</v>
      </c>
      <c r="I11" s="55">
        <v>21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09" t="s">
        <v>833</v>
      </c>
      <c r="C12" s="109" t="s">
        <v>95</v>
      </c>
      <c r="D12" s="145">
        <v>87</v>
      </c>
      <c r="E12" s="110">
        <v>90.001999999999995</v>
      </c>
      <c r="F12" s="101">
        <f t="shared" si="0"/>
        <v>177.00200000000001</v>
      </c>
      <c r="G12" s="21">
        <v>1</v>
      </c>
      <c r="H12" s="110">
        <v>935.00499999999988</v>
      </c>
      <c r="I12" s="55">
        <v>19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9">
        <v>4</v>
      </c>
      <c r="B13" s="111" t="s">
        <v>834</v>
      </c>
      <c r="C13" s="111" t="s">
        <v>116</v>
      </c>
      <c r="D13" s="112">
        <v>95</v>
      </c>
      <c r="E13" s="112">
        <v>90</v>
      </c>
      <c r="F13" s="104">
        <f t="shared" si="0"/>
        <v>185</v>
      </c>
      <c r="G13" s="28">
        <v>4</v>
      </c>
      <c r="H13" s="112">
        <v>463</v>
      </c>
      <c r="I13" s="58">
        <v>6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248</v>
      </c>
      <c r="C15" s="4" t="s">
        <v>835</v>
      </c>
      <c r="E15" s="9" t="s">
        <v>836</v>
      </c>
      <c r="F15" s="8"/>
      <c r="G15" s="8"/>
      <c r="H15" s="8"/>
      <c r="I15" s="8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07" t="s">
        <v>837</v>
      </c>
      <c r="C17" s="107" t="s">
        <v>563</v>
      </c>
      <c r="D17" s="108">
        <v>97.001000000000005</v>
      </c>
      <c r="E17" s="108">
        <v>99.001000000000005</v>
      </c>
      <c r="F17" s="100">
        <f t="shared" ref="F17:F25" si="1">SUM(D17,E17)</f>
        <v>196.00200000000001</v>
      </c>
      <c r="G17" s="16">
        <v>9</v>
      </c>
      <c r="H17" s="108">
        <v>958.00800000000004</v>
      </c>
      <c r="I17" s="53">
        <v>37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6">
        <v>6</v>
      </c>
      <c r="B18" s="109" t="s">
        <v>638</v>
      </c>
      <c r="C18" s="109" t="s">
        <v>33</v>
      </c>
      <c r="D18" s="110">
        <v>92.001000000000005</v>
      </c>
      <c r="E18" s="110">
        <v>95.001000000000005</v>
      </c>
      <c r="F18" s="101">
        <f t="shared" si="1"/>
        <v>187.00200000000001</v>
      </c>
      <c r="G18" s="21">
        <v>6</v>
      </c>
      <c r="H18" s="110">
        <v>941.00800000000004</v>
      </c>
      <c r="I18" s="55">
        <v>34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6">
        <v>4</v>
      </c>
      <c r="B19" s="109" t="s">
        <v>838</v>
      </c>
      <c r="C19" s="109" t="s">
        <v>21</v>
      </c>
      <c r="D19" s="110">
        <v>91</v>
      </c>
      <c r="E19" s="110">
        <v>93</v>
      </c>
      <c r="F19" s="101">
        <f t="shared" si="1"/>
        <v>184</v>
      </c>
      <c r="G19" s="21">
        <v>4</v>
      </c>
      <c r="H19" s="110">
        <v>933.00599999999997</v>
      </c>
      <c r="I19" s="55">
        <v>30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6">
        <v>8</v>
      </c>
      <c r="B20" s="109" t="s">
        <v>491</v>
      </c>
      <c r="C20" s="109" t="s">
        <v>492</v>
      </c>
      <c r="D20" s="110">
        <v>97</v>
      </c>
      <c r="E20" s="110">
        <v>97.001000000000005</v>
      </c>
      <c r="F20" s="101">
        <f t="shared" si="1"/>
        <v>194.001</v>
      </c>
      <c r="G20" s="21">
        <v>8</v>
      </c>
      <c r="H20" s="110">
        <v>762.00599999999997</v>
      </c>
      <c r="I20" s="55">
        <v>30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96" t="s">
        <v>839</v>
      </c>
      <c r="C21" s="96" t="s">
        <v>237</v>
      </c>
      <c r="D21" s="101">
        <v>95.001000000000005</v>
      </c>
      <c r="E21" s="101">
        <v>88</v>
      </c>
      <c r="F21" s="101">
        <f t="shared" si="1"/>
        <v>183.001</v>
      </c>
      <c r="G21" s="21">
        <v>3</v>
      </c>
      <c r="H21" s="101">
        <v>928.00800000000004</v>
      </c>
      <c r="I21" s="23">
        <v>26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09" t="s">
        <v>840</v>
      </c>
      <c r="C22" s="109" t="s">
        <v>33</v>
      </c>
      <c r="D22" s="110">
        <v>96</v>
      </c>
      <c r="E22" s="110">
        <v>96</v>
      </c>
      <c r="F22" s="101">
        <f t="shared" si="1"/>
        <v>192</v>
      </c>
      <c r="G22" s="21">
        <v>7</v>
      </c>
      <c r="H22" s="110">
        <v>927.00299999999993</v>
      </c>
      <c r="I22" s="55">
        <v>25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6">
        <v>2</v>
      </c>
      <c r="B23" s="109" t="s">
        <v>841</v>
      </c>
      <c r="C23" s="109" t="s">
        <v>73</v>
      </c>
      <c r="D23" s="110">
        <v>90</v>
      </c>
      <c r="E23" s="110">
        <v>92</v>
      </c>
      <c r="F23" s="101">
        <f t="shared" si="1"/>
        <v>182</v>
      </c>
      <c r="G23" s="21">
        <v>2</v>
      </c>
      <c r="H23" s="110">
        <v>922.00600000000009</v>
      </c>
      <c r="I23" s="55">
        <v>21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09" t="s">
        <v>842</v>
      </c>
      <c r="C24" s="109" t="s">
        <v>33</v>
      </c>
      <c r="D24" s="110">
        <v>93</v>
      </c>
      <c r="E24" s="110">
        <v>94.001000000000005</v>
      </c>
      <c r="F24" s="101">
        <f t="shared" si="1"/>
        <v>187.001</v>
      </c>
      <c r="G24" s="21">
        <v>5</v>
      </c>
      <c r="H24" s="110">
        <v>865.00099999999998</v>
      </c>
      <c r="I24" s="55">
        <v>13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">
        <v>7</v>
      </c>
      <c r="B25" s="111" t="s">
        <v>843</v>
      </c>
      <c r="C25" s="111" t="s">
        <v>116</v>
      </c>
      <c r="D25" s="112" t="s">
        <v>43</v>
      </c>
      <c r="E25" s="112"/>
      <c r="F25" s="104">
        <f t="shared" si="1"/>
        <v>0</v>
      </c>
      <c r="G25" s="28">
        <v>0</v>
      </c>
      <c r="H25" s="112">
        <v>187.001</v>
      </c>
      <c r="I25" s="58">
        <v>5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844</v>
      </c>
      <c r="C27" s="4" t="s">
        <v>845</v>
      </c>
      <c r="E27" s="9" t="s">
        <v>846</v>
      </c>
      <c r="F27" s="8"/>
      <c r="G27" s="8"/>
      <c r="H27" s="8"/>
      <c r="I27" s="8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9</v>
      </c>
      <c r="B29" s="107" t="s">
        <v>847</v>
      </c>
      <c r="C29" s="107" t="s">
        <v>134</v>
      </c>
      <c r="D29" s="108">
        <v>99.001000000000005</v>
      </c>
      <c r="E29" s="108">
        <v>96</v>
      </c>
      <c r="F29" s="100">
        <f t="shared" ref="F29:F37" si="2">SUM(D29,E29)</f>
        <v>195.001</v>
      </c>
      <c r="G29" s="16">
        <v>9</v>
      </c>
      <c r="H29" s="108">
        <v>963.00900000000001</v>
      </c>
      <c r="I29" s="53">
        <v>41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5</v>
      </c>
      <c r="B30" s="109" t="s">
        <v>848</v>
      </c>
      <c r="C30" s="109" t="s">
        <v>259</v>
      </c>
      <c r="D30" s="110">
        <v>97.001000000000005</v>
      </c>
      <c r="E30" s="110">
        <v>97.001000000000005</v>
      </c>
      <c r="F30" s="101">
        <f t="shared" si="2"/>
        <v>194.00200000000001</v>
      </c>
      <c r="G30" s="21">
        <v>8</v>
      </c>
      <c r="H30" s="110">
        <v>959.00800000000004</v>
      </c>
      <c r="I30" s="55">
        <v>39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7</v>
      </c>
      <c r="B31" s="109" t="s">
        <v>849</v>
      </c>
      <c r="C31" s="109" t="s">
        <v>37</v>
      </c>
      <c r="D31" s="110">
        <v>95</v>
      </c>
      <c r="E31" s="110">
        <v>96</v>
      </c>
      <c r="F31" s="101">
        <f t="shared" si="2"/>
        <v>191</v>
      </c>
      <c r="G31" s="21">
        <v>7</v>
      </c>
      <c r="H31" s="110">
        <v>770.00700000000006</v>
      </c>
      <c r="I31" s="55">
        <v>31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6">
        <v>4</v>
      </c>
      <c r="B32" s="109" t="s">
        <v>850</v>
      </c>
      <c r="C32" s="109" t="s">
        <v>851</v>
      </c>
      <c r="D32" s="110">
        <v>96.001000000000005</v>
      </c>
      <c r="E32" s="110">
        <v>91</v>
      </c>
      <c r="F32" s="101">
        <f t="shared" si="2"/>
        <v>187.001</v>
      </c>
      <c r="G32" s="21">
        <v>6</v>
      </c>
      <c r="H32" s="110">
        <v>924.005</v>
      </c>
      <c r="I32" s="55">
        <v>24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6">
        <v>6</v>
      </c>
      <c r="B33" s="109" t="s">
        <v>852</v>
      </c>
      <c r="C33" s="109" t="s">
        <v>116</v>
      </c>
      <c r="D33" s="110">
        <v>0</v>
      </c>
      <c r="E33" s="110">
        <v>0</v>
      </c>
      <c r="F33" s="101">
        <f t="shared" si="2"/>
        <v>0</v>
      </c>
      <c r="G33" s="21">
        <v>0</v>
      </c>
      <c r="H33" s="110">
        <v>661.005</v>
      </c>
      <c r="I33" s="55">
        <v>23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6">
        <v>8</v>
      </c>
      <c r="B34" s="109" t="s">
        <v>853</v>
      </c>
      <c r="C34" s="109" t="s">
        <v>760</v>
      </c>
      <c r="D34" s="110">
        <v>96.001000000000005</v>
      </c>
      <c r="E34" s="110">
        <v>90</v>
      </c>
      <c r="F34" s="101">
        <f t="shared" si="2"/>
        <v>186.001</v>
      </c>
      <c r="G34" s="21">
        <v>5</v>
      </c>
      <c r="H34" s="110">
        <v>925.00399999999991</v>
      </c>
      <c r="I34" s="55">
        <v>22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1</v>
      </c>
      <c r="B35" s="96" t="s">
        <v>854</v>
      </c>
      <c r="C35" s="96" t="s">
        <v>149</v>
      </c>
      <c r="D35" s="101">
        <v>91</v>
      </c>
      <c r="E35" s="101">
        <v>95.001000000000005</v>
      </c>
      <c r="F35" s="101">
        <f t="shared" si="2"/>
        <v>186.001</v>
      </c>
      <c r="G35" s="21">
        <v>5</v>
      </c>
      <c r="H35" s="101">
        <v>563.00400000000002</v>
      </c>
      <c r="I35" s="23">
        <v>17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6">
        <v>2</v>
      </c>
      <c r="B36" s="109" t="s">
        <v>855</v>
      </c>
      <c r="C36" s="109" t="s">
        <v>127</v>
      </c>
      <c r="D36" s="110">
        <v>92</v>
      </c>
      <c r="E36" s="110">
        <v>87</v>
      </c>
      <c r="F36" s="101">
        <f t="shared" si="2"/>
        <v>179</v>
      </c>
      <c r="G36" s="21">
        <v>3</v>
      </c>
      <c r="H36" s="110">
        <v>705.00099999999998</v>
      </c>
      <c r="I36" s="55">
        <v>13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">
        <v>3</v>
      </c>
      <c r="B37" s="111" t="s">
        <v>856</v>
      </c>
      <c r="C37" s="111" t="s">
        <v>760</v>
      </c>
      <c r="D37" s="112" t="s">
        <v>43</v>
      </c>
      <c r="E37" s="112"/>
      <c r="F37" s="104">
        <f t="shared" si="2"/>
        <v>0</v>
      </c>
      <c r="G37" s="28">
        <v>0</v>
      </c>
      <c r="H37" s="112">
        <v>0</v>
      </c>
      <c r="I37" s="58">
        <v>0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857</v>
      </c>
      <c r="C39" s="4" t="s">
        <v>858</v>
      </c>
      <c r="E39" s="9" t="s">
        <v>859</v>
      </c>
      <c r="F39" s="8"/>
      <c r="G39" s="8"/>
      <c r="H39" s="8"/>
      <c r="I39" s="8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91" t="s">
        <v>11</v>
      </c>
      <c r="D40" s="64"/>
      <c r="E40" s="98"/>
      <c r="F40" s="12" t="s">
        <v>12</v>
      </c>
      <c r="G40" s="12" t="s">
        <v>13</v>
      </c>
      <c r="H40" s="12" t="s">
        <v>14</v>
      </c>
      <c r="I40" s="13" t="s">
        <v>15</v>
      </c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5</v>
      </c>
      <c r="B41" s="107" t="s">
        <v>617</v>
      </c>
      <c r="C41" s="107" t="s">
        <v>92</v>
      </c>
      <c r="D41" s="108">
        <v>97</v>
      </c>
      <c r="E41" s="108">
        <v>100.001</v>
      </c>
      <c r="F41" s="100">
        <f t="shared" ref="F41:F49" si="3">SUM(D41,E41)</f>
        <v>197.001</v>
      </c>
      <c r="G41" s="16">
        <v>9</v>
      </c>
      <c r="H41" s="108">
        <v>968.00599999999986</v>
      </c>
      <c r="I41" s="53">
        <v>42</v>
      </c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6">
        <v>8</v>
      </c>
      <c r="B42" s="109" t="s">
        <v>860</v>
      </c>
      <c r="C42" s="109" t="s">
        <v>33</v>
      </c>
      <c r="D42" s="110">
        <v>94</v>
      </c>
      <c r="E42" s="110">
        <v>90</v>
      </c>
      <c r="F42" s="101">
        <f t="shared" si="3"/>
        <v>184</v>
      </c>
      <c r="G42" s="21">
        <v>7</v>
      </c>
      <c r="H42" s="110">
        <v>940.00700000000006</v>
      </c>
      <c r="I42" s="55">
        <v>35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7</v>
      </c>
      <c r="B43" s="109" t="s">
        <v>861</v>
      </c>
      <c r="C43" s="109" t="s">
        <v>92</v>
      </c>
      <c r="D43" s="110" t="s">
        <v>43</v>
      </c>
      <c r="E43" s="110"/>
      <c r="F43" s="101">
        <f t="shared" si="3"/>
        <v>0</v>
      </c>
      <c r="G43" s="21">
        <v>0</v>
      </c>
      <c r="H43" s="110">
        <v>773.00300000000004</v>
      </c>
      <c r="I43" s="55">
        <v>33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1</v>
      </c>
      <c r="B44" s="96" t="s">
        <v>507</v>
      </c>
      <c r="C44" s="96" t="s">
        <v>440</v>
      </c>
      <c r="D44" s="101">
        <v>94</v>
      </c>
      <c r="E44" s="101">
        <v>88</v>
      </c>
      <c r="F44" s="101">
        <f t="shared" si="3"/>
        <v>182</v>
      </c>
      <c r="G44" s="21">
        <v>5</v>
      </c>
      <c r="H44" s="101">
        <v>947.00299999999993</v>
      </c>
      <c r="I44" s="23">
        <v>31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6">
        <v>6</v>
      </c>
      <c r="B45" s="109" t="s">
        <v>862</v>
      </c>
      <c r="C45" s="109" t="s">
        <v>626</v>
      </c>
      <c r="D45" s="110">
        <v>95</v>
      </c>
      <c r="E45" s="110">
        <v>92</v>
      </c>
      <c r="F45" s="101">
        <f t="shared" si="3"/>
        <v>187</v>
      </c>
      <c r="G45" s="21">
        <v>8</v>
      </c>
      <c r="H45" s="110">
        <v>904.00299999999993</v>
      </c>
      <c r="I45" s="55">
        <v>22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9</v>
      </c>
      <c r="B46" s="109" t="s">
        <v>863</v>
      </c>
      <c r="C46" s="109" t="s">
        <v>95</v>
      </c>
      <c r="D46" s="110">
        <v>89</v>
      </c>
      <c r="E46" s="110">
        <v>91</v>
      </c>
      <c r="F46" s="101">
        <f t="shared" si="3"/>
        <v>180</v>
      </c>
      <c r="G46" s="21">
        <v>4</v>
      </c>
      <c r="H46" s="110">
        <v>906.00299999999993</v>
      </c>
      <c r="I46" s="55">
        <v>21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6">
        <v>4</v>
      </c>
      <c r="B47" s="109" t="s">
        <v>864</v>
      </c>
      <c r="C47" s="109" t="s">
        <v>237</v>
      </c>
      <c r="D47" s="110">
        <v>92.001000000000005</v>
      </c>
      <c r="E47" s="110">
        <v>90</v>
      </c>
      <c r="F47" s="101">
        <f t="shared" si="3"/>
        <v>182.001</v>
      </c>
      <c r="G47" s="21">
        <v>6</v>
      </c>
      <c r="H47" s="110">
        <v>886.00499999999988</v>
      </c>
      <c r="I47" s="55">
        <v>17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3</v>
      </c>
      <c r="B48" s="109" t="s">
        <v>865</v>
      </c>
      <c r="C48" s="109" t="s">
        <v>259</v>
      </c>
      <c r="D48" s="110">
        <v>90</v>
      </c>
      <c r="E48" s="110">
        <v>85.001999999999995</v>
      </c>
      <c r="F48" s="101">
        <f t="shared" si="3"/>
        <v>175.00200000000001</v>
      </c>
      <c r="G48" s="21">
        <v>3</v>
      </c>
      <c r="H48" s="110">
        <v>879.00599999999986</v>
      </c>
      <c r="I48" s="55">
        <v>17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9">
        <v>2</v>
      </c>
      <c r="B49" s="111" t="s">
        <v>573</v>
      </c>
      <c r="C49" s="111" t="s">
        <v>319</v>
      </c>
      <c r="D49" s="112">
        <v>0</v>
      </c>
      <c r="E49" s="112">
        <v>0</v>
      </c>
      <c r="F49" s="104">
        <f t="shared" si="3"/>
        <v>0</v>
      </c>
      <c r="G49" s="28">
        <v>0</v>
      </c>
      <c r="H49" s="112">
        <v>0</v>
      </c>
      <c r="I49" s="58">
        <v>0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866</v>
      </c>
      <c r="C51" s="4" t="s">
        <v>867</v>
      </c>
      <c r="E51" s="9" t="s">
        <v>868</v>
      </c>
      <c r="F51" s="8"/>
      <c r="G51" s="8"/>
      <c r="H51" s="8"/>
      <c r="I51" s="8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91" t="s">
        <v>11</v>
      </c>
      <c r="D52" s="64"/>
      <c r="E52" s="98"/>
      <c r="F52" s="12" t="s">
        <v>12</v>
      </c>
      <c r="G52" s="12" t="s">
        <v>13</v>
      </c>
      <c r="H52" s="12" t="s">
        <v>14</v>
      </c>
      <c r="I52" s="13" t="s">
        <v>15</v>
      </c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4">
        <v>9</v>
      </c>
      <c r="B53" s="107" t="s">
        <v>724</v>
      </c>
      <c r="C53" s="107" t="s">
        <v>134</v>
      </c>
      <c r="D53" s="108">
        <v>100.002</v>
      </c>
      <c r="E53" s="108">
        <v>97</v>
      </c>
      <c r="F53" s="100">
        <f t="shared" ref="F53:F61" si="4">SUM(D53,E53)</f>
        <v>197.00200000000001</v>
      </c>
      <c r="G53" s="16">
        <v>9</v>
      </c>
      <c r="H53" s="108">
        <v>965.00499999999988</v>
      </c>
      <c r="I53" s="53">
        <v>42</v>
      </c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5</v>
      </c>
      <c r="B54" s="109" t="s">
        <v>869</v>
      </c>
      <c r="C54" s="109" t="s">
        <v>521</v>
      </c>
      <c r="D54" s="110">
        <v>97.001999999999995</v>
      </c>
      <c r="E54" s="110">
        <v>95.001999999999995</v>
      </c>
      <c r="F54" s="101">
        <f t="shared" si="4"/>
        <v>192.00399999999999</v>
      </c>
      <c r="G54" s="21">
        <v>8</v>
      </c>
      <c r="H54" s="110">
        <v>940.01</v>
      </c>
      <c r="I54" s="55">
        <v>37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6">
        <v>8</v>
      </c>
      <c r="B55" s="109" t="s">
        <v>870</v>
      </c>
      <c r="C55" s="109" t="s">
        <v>116</v>
      </c>
      <c r="D55" s="110">
        <v>96</v>
      </c>
      <c r="E55" s="110">
        <v>94.001999999999995</v>
      </c>
      <c r="F55" s="101">
        <f t="shared" si="4"/>
        <v>190.00200000000001</v>
      </c>
      <c r="G55" s="21">
        <v>6</v>
      </c>
      <c r="H55" s="110">
        <v>935.00299999999993</v>
      </c>
      <c r="I55" s="55">
        <v>32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6">
        <v>2</v>
      </c>
      <c r="B56" s="109" t="s">
        <v>871</v>
      </c>
      <c r="C56" s="109" t="s">
        <v>483</v>
      </c>
      <c r="D56" s="110">
        <v>93</v>
      </c>
      <c r="E56" s="110">
        <v>94.001000000000005</v>
      </c>
      <c r="F56" s="101">
        <f t="shared" si="4"/>
        <v>187.001</v>
      </c>
      <c r="G56" s="21">
        <v>5</v>
      </c>
      <c r="H56" s="110">
        <v>927.00199999999995</v>
      </c>
      <c r="I56" s="55">
        <v>30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6">
        <v>6</v>
      </c>
      <c r="B57" s="109" t="s">
        <v>505</v>
      </c>
      <c r="C57" s="109" t="s">
        <v>440</v>
      </c>
      <c r="D57" s="110">
        <v>91</v>
      </c>
      <c r="E57" s="110">
        <v>92</v>
      </c>
      <c r="F57" s="101">
        <f t="shared" si="4"/>
        <v>183</v>
      </c>
      <c r="G57" s="21">
        <v>4</v>
      </c>
      <c r="H57" s="110">
        <v>920.00299999999993</v>
      </c>
      <c r="I57" s="55">
        <v>29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3</v>
      </c>
      <c r="B58" s="109" t="s">
        <v>872</v>
      </c>
      <c r="C58" s="109" t="s">
        <v>116</v>
      </c>
      <c r="D58" s="110">
        <v>96.001000000000005</v>
      </c>
      <c r="E58" s="110">
        <v>95</v>
      </c>
      <c r="F58" s="101">
        <f t="shared" si="4"/>
        <v>191.001</v>
      </c>
      <c r="G58" s="21">
        <v>7</v>
      </c>
      <c r="H58" s="110">
        <v>472.00199999999995</v>
      </c>
      <c r="I58" s="55">
        <v>15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1</v>
      </c>
      <c r="B59" s="96" t="s">
        <v>873</v>
      </c>
      <c r="C59" s="96" t="s">
        <v>95</v>
      </c>
      <c r="D59" s="101">
        <v>88</v>
      </c>
      <c r="E59" s="101">
        <v>90</v>
      </c>
      <c r="F59" s="101">
        <f t="shared" si="4"/>
        <v>178</v>
      </c>
      <c r="G59" s="21">
        <v>3</v>
      </c>
      <c r="H59" s="101">
        <v>707</v>
      </c>
      <c r="I59" s="23">
        <v>13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6">
        <v>4</v>
      </c>
      <c r="B60" s="109" t="s">
        <v>874</v>
      </c>
      <c r="C60" s="109" t="s">
        <v>95</v>
      </c>
      <c r="D60" s="110">
        <v>78</v>
      </c>
      <c r="E60" s="110">
        <v>78</v>
      </c>
      <c r="F60" s="101">
        <f t="shared" si="4"/>
        <v>156</v>
      </c>
      <c r="G60" s="21">
        <v>1</v>
      </c>
      <c r="H60" s="110">
        <v>689.00300000000004</v>
      </c>
      <c r="I60" s="55">
        <v>13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6">
        <v>7</v>
      </c>
      <c r="B61" s="111" t="s">
        <v>138</v>
      </c>
      <c r="C61" s="111" t="s">
        <v>139</v>
      </c>
      <c r="D61" s="112">
        <v>91</v>
      </c>
      <c r="E61" s="112">
        <v>87</v>
      </c>
      <c r="F61" s="104">
        <f t="shared" si="4"/>
        <v>178</v>
      </c>
      <c r="G61" s="28">
        <v>3</v>
      </c>
      <c r="H61" s="112">
        <v>672.00099999999998</v>
      </c>
      <c r="I61" s="58">
        <v>10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 t="s">
        <v>509</v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4" t="s">
        <v>825</v>
      </c>
      <c r="E65" s="38" t="s">
        <v>168</v>
      </c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169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43DBA2CC-49D6-48D8-824B-6C2463239F9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78FC3-EF62-4567-9F9D-6FF87E7DE238}">
  <sheetPr codeName="Sheet3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170</v>
      </c>
      <c r="C3" s="9" t="s">
        <v>171</v>
      </c>
      <c r="D3" s="9"/>
      <c r="E3" s="9" t="s">
        <v>172</v>
      </c>
      <c r="F3" s="8"/>
      <c r="G3" s="8"/>
      <c r="H3"/>
      <c r="I3" s="7"/>
      <c r="J3" s="8" t="s">
        <v>173</v>
      </c>
      <c r="K3" s="9" t="s">
        <v>174</v>
      </c>
      <c r="L3" s="9"/>
      <c r="M3" s="9" t="s">
        <v>175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9">
        <v>2</v>
      </c>
      <c r="B5" s="40" t="s">
        <v>176</v>
      </c>
      <c r="C5" s="40" t="s">
        <v>120</v>
      </c>
      <c r="D5" s="40">
        <v>169</v>
      </c>
      <c r="E5" s="16">
        <v>8</v>
      </c>
      <c r="F5" s="40">
        <v>830</v>
      </c>
      <c r="G5" s="41">
        <v>35</v>
      </c>
      <c r="H5"/>
      <c r="I5" s="14">
        <v>9</v>
      </c>
      <c r="J5" s="40" t="s">
        <v>177</v>
      </c>
      <c r="K5" s="40" t="s">
        <v>37</v>
      </c>
      <c r="L5" s="40">
        <v>158</v>
      </c>
      <c r="M5" s="16">
        <v>5</v>
      </c>
      <c r="N5" s="40">
        <v>852</v>
      </c>
      <c r="O5" s="41">
        <v>39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178</v>
      </c>
      <c r="C6" s="19" t="s">
        <v>107</v>
      </c>
      <c r="D6" s="20">
        <v>173</v>
      </c>
      <c r="E6" s="21">
        <v>9</v>
      </c>
      <c r="F6" s="22">
        <v>827</v>
      </c>
      <c r="G6" s="23">
        <v>35</v>
      </c>
      <c r="H6"/>
      <c r="I6" s="18">
        <v>7</v>
      </c>
      <c r="J6" s="42" t="s">
        <v>179</v>
      </c>
      <c r="K6" s="42" t="s">
        <v>28</v>
      </c>
      <c r="L6" s="42">
        <v>166</v>
      </c>
      <c r="M6" s="21">
        <v>8</v>
      </c>
      <c r="N6" s="42">
        <v>819</v>
      </c>
      <c r="O6" s="43">
        <v>36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42" t="s">
        <v>180</v>
      </c>
      <c r="C7" s="42" t="s">
        <v>30</v>
      </c>
      <c r="D7" s="42">
        <v>169</v>
      </c>
      <c r="E7" s="21">
        <v>8</v>
      </c>
      <c r="F7" s="42">
        <v>830</v>
      </c>
      <c r="G7" s="43">
        <v>34</v>
      </c>
      <c r="H7"/>
      <c r="I7" s="44">
        <v>8</v>
      </c>
      <c r="J7" s="42" t="s">
        <v>181</v>
      </c>
      <c r="K7" s="42" t="s">
        <v>21</v>
      </c>
      <c r="L7" s="42">
        <v>168</v>
      </c>
      <c r="M7" s="21">
        <v>9</v>
      </c>
      <c r="N7" s="42">
        <v>799</v>
      </c>
      <c r="O7" s="43">
        <v>31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4">
        <v>6</v>
      </c>
      <c r="B8" s="42" t="s">
        <v>182</v>
      </c>
      <c r="C8" s="42" t="s">
        <v>125</v>
      </c>
      <c r="D8" s="42">
        <v>165</v>
      </c>
      <c r="E8" s="21">
        <v>6</v>
      </c>
      <c r="F8" s="42">
        <v>821</v>
      </c>
      <c r="G8" s="43">
        <v>31</v>
      </c>
      <c r="H8"/>
      <c r="I8" s="44">
        <v>2</v>
      </c>
      <c r="J8" s="42" t="s">
        <v>183</v>
      </c>
      <c r="K8" s="42" t="s">
        <v>42</v>
      </c>
      <c r="L8" s="42">
        <v>158</v>
      </c>
      <c r="M8" s="21">
        <v>5</v>
      </c>
      <c r="N8" s="42">
        <v>798</v>
      </c>
      <c r="O8" s="43">
        <v>29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4">
        <v>8</v>
      </c>
      <c r="B9" s="42" t="s">
        <v>184</v>
      </c>
      <c r="C9" s="42" t="s">
        <v>100</v>
      </c>
      <c r="D9" s="42">
        <v>153</v>
      </c>
      <c r="E9" s="21">
        <v>2</v>
      </c>
      <c r="F9" s="42">
        <v>814</v>
      </c>
      <c r="G9" s="43">
        <v>31</v>
      </c>
      <c r="H9"/>
      <c r="I9" s="18">
        <v>5</v>
      </c>
      <c r="J9" s="42" t="s">
        <v>185</v>
      </c>
      <c r="K9" s="42" t="s">
        <v>186</v>
      </c>
      <c r="L9" s="42">
        <v>153</v>
      </c>
      <c r="M9" s="21">
        <v>2</v>
      </c>
      <c r="N9" s="42">
        <v>796</v>
      </c>
      <c r="O9" s="43">
        <v>27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5</v>
      </c>
      <c r="B10" s="42" t="s">
        <v>187</v>
      </c>
      <c r="C10" s="42" t="s">
        <v>127</v>
      </c>
      <c r="D10" s="42">
        <v>159</v>
      </c>
      <c r="E10" s="21">
        <v>5</v>
      </c>
      <c r="F10" s="42">
        <v>801</v>
      </c>
      <c r="G10" s="43">
        <v>27</v>
      </c>
      <c r="H10"/>
      <c r="I10" s="44">
        <v>6</v>
      </c>
      <c r="J10" s="42" t="s">
        <v>188</v>
      </c>
      <c r="K10" s="42" t="s">
        <v>21</v>
      </c>
      <c r="L10" s="42">
        <v>156</v>
      </c>
      <c r="M10" s="21">
        <v>3</v>
      </c>
      <c r="N10" s="42">
        <v>796</v>
      </c>
      <c r="O10" s="43">
        <v>26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42" t="s">
        <v>189</v>
      </c>
      <c r="C11" s="42" t="s">
        <v>190</v>
      </c>
      <c r="D11" s="42">
        <v>157</v>
      </c>
      <c r="E11" s="21">
        <v>4</v>
      </c>
      <c r="F11" s="42">
        <v>775</v>
      </c>
      <c r="G11" s="43">
        <v>18</v>
      </c>
      <c r="H11"/>
      <c r="I11" s="18">
        <v>3</v>
      </c>
      <c r="J11" s="42" t="s">
        <v>191</v>
      </c>
      <c r="K11" s="42" t="s">
        <v>97</v>
      </c>
      <c r="L11" s="42">
        <v>160</v>
      </c>
      <c r="M11" s="21">
        <v>6</v>
      </c>
      <c r="N11" s="42">
        <v>763</v>
      </c>
      <c r="O11" s="43">
        <v>18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4">
        <v>4</v>
      </c>
      <c r="B12" s="42" t="s">
        <v>192</v>
      </c>
      <c r="C12" s="42" t="s">
        <v>25</v>
      </c>
      <c r="D12" s="42">
        <v>156</v>
      </c>
      <c r="E12" s="21">
        <v>3</v>
      </c>
      <c r="F12" s="42">
        <v>770</v>
      </c>
      <c r="G12" s="43">
        <v>15</v>
      </c>
      <c r="H12"/>
      <c r="I12" s="44">
        <v>4</v>
      </c>
      <c r="J12" s="42" t="s">
        <v>193</v>
      </c>
      <c r="K12" s="42" t="s">
        <v>37</v>
      </c>
      <c r="L12" s="42">
        <v>165</v>
      </c>
      <c r="M12" s="21">
        <v>7</v>
      </c>
      <c r="N12" s="42">
        <v>747</v>
      </c>
      <c r="O12" s="43">
        <v>17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">
        <v>9</v>
      </c>
      <c r="B13" s="45" t="s">
        <v>194</v>
      </c>
      <c r="C13" s="45" t="s">
        <v>134</v>
      </c>
      <c r="D13" s="45" t="s">
        <v>43</v>
      </c>
      <c r="E13" s="28">
        <v>0</v>
      </c>
      <c r="F13" s="45">
        <v>0</v>
      </c>
      <c r="G13" s="46">
        <v>0</v>
      </c>
      <c r="H13"/>
      <c r="I13" s="26">
        <v>1</v>
      </c>
      <c r="J13" s="34" t="s">
        <v>195</v>
      </c>
      <c r="K13" s="34" t="s">
        <v>116</v>
      </c>
      <c r="L13" s="27" t="s">
        <v>43</v>
      </c>
      <c r="M13" s="28">
        <v>0</v>
      </c>
      <c r="N13" s="35">
        <v>0</v>
      </c>
      <c r="O13" s="36">
        <v>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196</v>
      </c>
      <c r="C15" s="9" t="s">
        <v>197</v>
      </c>
      <c r="D15" s="9"/>
      <c r="E15" s="9" t="s">
        <v>198</v>
      </c>
      <c r="F15" s="8"/>
      <c r="G15" s="8"/>
      <c r="H15"/>
      <c r="I15" s="7"/>
      <c r="J15" s="8" t="s">
        <v>199</v>
      </c>
      <c r="K15" s="9" t="s">
        <v>200</v>
      </c>
      <c r="L15" s="9"/>
      <c r="M15" s="9" t="s">
        <v>201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3</v>
      </c>
      <c r="B17" s="40" t="s">
        <v>202</v>
      </c>
      <c r="C17" s="40" t="s">
        <v>164</v>
      </c>
      <c r="D17" s="40">
        <v>164</v>
      </c>
      <c r="E17" s="16">
        <v>7</v>
      </c>
      <c r="F17" s="40">
        <v>806</v>
      </c>
      <c r="G17" s="41">
        <v>34</v>
      </c>
      <c r="H17"/>
      <c r="I17" s="14">
        <v>7</v>
      </c>
      <c r="J17" s="40" t="s">
        <v>203</v>
      </c>
      <c r="K17" s="40" t="s">
        <v>134</v>
      </c>
      <c r="L17" s="40">
        <v>156</v>
      </c>
      <c r="M17" s="16">
        <v>5</v>
      </c>
      <c r="N17" s="40">
        <v>802</v>
      </c>
      <c r="O17" s="41">
        <v>40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4">
        <v>8</v>
      </c>
      <c r="B18" s="42" t="s">
        <v>204</v>
      </c>
      <c r="C18" s="42" t="s">
        <v>205</v>
      </c>
      <c r="D18" s="42">
        <v>157</v>
      </c>
      <c r="E18" s="21">
        <v>4</v>
      </c>
      <c r="F18" s="42">
        <v>803</v>
      </c>
      <c r="G18" s="43">
        <v>33</v>
      </c>
      <c r="H18"/>
      <c r="I18" s="18">
        <v>9</v>
      </c>
      <c r="J18" s="42" t="s">
        <v>206</v>
      </c>
      <c r="K18" s="42" t="s">
        <v>127</v>
      </c>
      <c r="L18" s="42">
        <v>163</v>
      </c>
      <c r="M18" s="21">
        <v>8</v>
      </c>
      <c r="N18" s="42">
        <v>787</v>
      </c>
      <c r="O18" s="43">
        <v>38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4">
        <v>4</v>
      </c>
      <c r="B19" s="42" t="s">
        <v>207</v>
      </c>
      <c r="C19" s="42" t="s">
        <v>125</v>
      </c>
      <c r="D19" s="42">
        <v>166</v>
      </c>
      <c r="E19" s="21">
        <v>9</v>
      </c>
      <c r="F19" s="42">
        <v>800</v>
      </c>
      <c r="G19" s="43">
        <v>32</v>
      </c>
      <c r="H19"/>
      <c r="I19" s="18">
        <v>3</v>
      </c>
      <c r="J19" s="42" t="s">
        <v>208</v>
      </c>
      <c r="K19" s="42" t="s">
        <v>42</v>
      </c>
      <c r="L19" s="42">
        <v>164</v>
      </c>
      <c r="M19" s="21">
        <v>9</v>
      </c>
      <c r="N19" s="42">
        <v>788</v>
      </c>
      <c r="O19" s="43">
        <v>32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4">
        <v>2</v>
      </c>
      <c r="B20" s="42" t="s">
        <v>209</v>
      </c>
      <c r="C20" s="42" t="s">
        <v>149</v>
      </c>
      <c r="D20" s="42">
        <v>162</v>
      </c>
      <c r="E20" s="21">
        <v>6</v>
      </c>
      <c r="F20" s="42">
        <v>800</v>
      </c>
      <c r="G20" s="43">
        <v>28</v>
      </c>
      <c r="H20"/>
      <c r="I20" s="44">
        <v>4</v>
      </c>
      <c r="J20" s="42" t="s">
        <v>210</v>
      </c>
      <c r="K20" s="42" t="s">
        <v>45</v>
      </c>
      <c r="L20" s="42">
        <v>158</v>
      </c>
      <c r="M20" s="21">
        <v>6</v>
      </c>
      <c r="N20" s="42">
        <v>771</v>
      </c>
      <c r="O20" s="43">
        <v>28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42" t="s">
        <v>211</v>
      </c>
      <c r="C21" s="42" t="s">
        <v>37</v>
      </c>
      <c r="D21" s="42">
        <v>152</v>
      </c>
      <c r="E21" s="21">
        <v>3</v>
      </c>
      <c r="F21" s="42">
        <v>794</v>
      </c>
      <c r="G21" s="43">
        <v>27</v>
      </c>
      <c r="H21"/>
      <c r="I21" s="44">
        <v>6</v>
      </c>
      <c r="J21" s="42" t="s">
        <v>212</v>
      </c>
      <c r="K21" s="42" t="s">
        <v>97</v>
      </c>
      <c r="L21" s="42">
        <v>161</v>
      </c>
      <c r="M21" s="21">
        <v>7</v>
      </c>
      <c r="N21" s="42">
        <v>767</v>
      </c>
      <c r="O21" s="43">
        <v>27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4">
        <v>6</v>
      </c>
      <c r="B22" s="42" t="s">
        <v>213</v>
      </c>
      <c r="C22" s="42" t="s">
        <v>214</v>
      </c>
      <c r="D22" s="42">
        <v>165</v>
      </c>
      <c r="E22" s="21">
        <v>8</v>
      </c>
      <c r="F22" s="42">
        <v>785</v>
      </c>
      <c r="G22" s="43">
        <v>24</v>
      </c>
      <c r="H22"/>
      <c r="I22" s="18">
        <v>1</v>
      </c>
      <c r="J22" s="19" t="s">
        <v>215</v>
      </c>
      <c r="K22" s="19" t="s">
        <v>216</v>
      </c>
      <c r="L22" s="20">
        <v>144</v>
      </c>
      <c r="M22" s="21">
        <v>2</v>
      </c>
      <c r="N22" s="22">
        <v>751</v>
      </c>
      <c r="O22" s="23">
        <v>22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9</v>
      </c>
      <c r="B23" s="42" t="s">
        <v>217</v>
      </c>
      <c r="C23" s="42" t="s">
        <v>132</v>
      </c>
      <c r="D23" s="42">
        <v>158</v>
      </c>
      <c r="E23" s="21">
        <v>5</v>
      </c>
      <c r="F23" s="42">
        <v>761</v>
      </c>
      <c r="G23" s="43">
        <v>19</v>
      </c>
      <c r="H23"/>
      <c r="I23" s="44">
        <v>2</v>
      </c>
      <c r="J23" s="42" t="s">
        <v>218</v>
      </c>
      <c r="K23" s="42" t="s">
        <v>21</v>
      </c>
      <c r="L23" s="42">
        <v>151</v>
      </c>
      <c r="M23" s="21">
        <v>4</v>
      </c>
      <c r="N23" s="42">
        <v>734</v>
      </c>
      <c r="O23" s="43">
        <v>18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5</v>
      </c>
      <c r="B24" s="42" t="s">
        <v>219</v>
      </c>
      <c r="C24" s="42" t="s">
        <v>33</v>
      </c>
      <c r="D24" s="42">
        <v>148</v>
      </c>
      <c r="E24" s="21">
        <v>2</v>
      </c>
      <c r="F24" s="42">
        <v>753</v>
      </c>
      <c r="G24" s="43">
        <v>17</v>
      </c>
      <c r="H24"/>
      <c r="I24" s="18">
        <v>5</v>
      </c>
      <c r="J24" s="42" t="s">
        <v>220</v>
      </c>
      <c r="K24" s="42" t="s">
        <v>132</v>
      </c>
      <c r="L24" s="42">
        <v>140</v>
      </c>
      <c r="M24" s="21">
        <v>1</v>
      </c>
      <c r="N24" s="42">
        <v>700</v>
      </c>
      <c r="O24" s="43">
        <v>13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">
        <v>1</v>
      </c>
      <c r="B25" s="34" t="s">
        <v>221</v>
      </c>
      <c r="C25" s="34" t="s">
        <v>37</v>
      </c>
      <c r="D25" s="27" t="s">
        <v>43</v>
      </c>
      <c r="E25" s="28">
        <v>0</v>
      </c>
      <c r="F25" s="35">
        <v>607</v>
      </c>
      <c r="G25" s="36">
        <v>16</v>
      </c>
      <c r="H25"/>
      <c r="I25" s="47">
        <v>8</v>
      </c>
      <c r="J25" s="45" t="s">
        <v>222</v>
      </c>
      <c r="K25" s="45" t="s">
        <v>30</v>
      </c>
      <c r="L25" s="45">
        <v>145</v>
      </c>
      <c r="M25" s="28">
        <v>3</v>
      </c>
      <c r="N25" s="45">
        <v>672</v>
      </c>
      <c r="O25" s="46">
        <v>12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223</v>
      </c>
      <c r="C27" s="9" t="s">
        <v>224</v>
      </c>
      <c r="D27" s="9"/>
      <c r="E27" s="9" t="s">
        <v>225</v>
      </c>
      <c r="F27" s="8"/>
      <c r="G27" s="8"/>
      <c r="H27"/>
      <c r="I27" s="7"/>
      <c r="J27" s="8" t="s">
        <v>226</v>
      </c>
      <c r="K27" s="9" t="s">
        <v>227</v>
      </c>
      <c r="L27" s="9"/>
      <c r="M27" s="9" t="s">
        <v>228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9">
        <v>8</v>
      </c>
      <c r="B29" s="40" t="s">
        <v>229</v>
      </c>
      <c r="C29" s="40" t="s">
        <v>149</v>
      </c>
      <c r="D29" s="40">
        <v>160</v>
      </c>
      <c r="E29" s="16">
        <v>8</v>
      </c>
      <c r="F29" s="40">
        <v>806</v>
      </c>
      <c r="G29" s="41">
        <v>42</v>
      </c>
      <c r="H29"/>
      <c r="I29" s="39">
        <v>6</v>
      </c>
      <c r="J29" s="40" t="s">
        <v>230</v>
      </c>
      <c r="K29" s="40" t="s">
        <v>37</v>
      </c>
      <c r="L29" s="40">
        <v>173</v>
      </c>
      <c r="M29" s="16">
        <v>9</v>
      </c>
      <c r="N29" s="40">
        <v>797</v>
      </c>
      <c r="O29" s="41">
        <v>41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5</v>
      </c>
      <c r="B30" s="42" t="s">
        <v>231</v>
      </c>
      <c r="C30" s="42" t="s">
        <v>120</v>
      </c>
      <c r="D30" s="42">
        <v>158</v>
      </c>
      <c r="E30" s="21">
        <v>7</v>
      </c>
      <c r="F30" s="42">
        <v>775</v>
      </c>
      <c r="G30" s="43">
        <v>34</v>
      </c>
      <c r="H30"/>
      <c r="I30" s="18">
        <v>5</v>
      </c>
      <c r="J30" s="42" t="s">
        <v>232</v>
      </c>
      <c r="K30" s="42" t="s">
        <v>21</v>
      </c>
      <c r="L30" s="42">
        <v>126</v>
      </c>
      <c r="M30" s="21">
        <v>4</v>
      </c>
      <c r="N30" s="42">
        <v>744</v>
      </c>
      <c r="O30" s="43">
        <v>35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42" t="s">
        <v>233</v>
      </c>
      <c r="C31" s="42" t="s">
        <v>107</v>
      </c>
      <c r="D31" s="42">
        <v>147</v>
      </c>
      <c r="E31" s="21">
        <v>5</v>
      </c>
      <c r="F31" s="42">
        <v>778</v>
      </c>
      <c r="G31" s="43">
        <v>33</v>
      </c>
      <c r="H31"/>
      <c r="I31" s="44">
        <v>4</v>
      </c>
      <c r="J31" s="42" t="s">
        <v>234</v>
      </c>
      <c r="K31" s="42" t="s">
        <v>132</v>
      </c>
      <c r="L31" s="42">
        <v>151</v>
      </c>
      <c r="M31" s="21">
        <v>8</v>
      </c>
      <c r="N31" s="42">
        <v>715</v>
      </c>
      <c r="O31" s="43">
        <v>28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3</v>
      </c>
      <c r="B32" s="42" t="s">
        <v>235</v>
      </c>
      <c r="C32" s="42" t="s">
        <v>216</v>
      </c>
      <c r="D32" s="42">
        <v>166</v>
      </c>
      <c r="E32" s="21">
        <v>9</v>
      </c>
      <c r="F32" s="42">
        <v>765</v>
      </c>
      <c r="G32" s="43">
        <v>30</v>
      </c>
      <c r="H32"/>
      <c r="I32" s="44">
        <v>2</v>
      </c>
      <c r="J32" s="42" t="s">
        <v>236</v>
      </c>
      <c r="K32" s="42" t="s">
        <v>237</v>
      </c>
      <c r="L32" s="42">
        <v>129</v>
      </c>
      <c r="M32" s="21">
        <v>5</v>
      </c>
      <c r="N32" s="42">
        <v>705</v>
      </c>
      <c r="O32" s="43">
        <v>27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7</v>
      </c>
      <c r="B33" s="42" t="s">
        <v>238</v>
      </c>
      <c r="C33" s="42" t="s">
        <v>120</v>
      </c>
      <c r="D33" s="42">
        <v>146</v>
      </c>
      <c r="E33" s="21">
        <v>3</v>
      </c>
      <c r="F33" s="42">
        <v>758</v>
      </c>
      <c r="G33" s="43">
        <v>26</v>
      </c>
      <c r="H33"/>
      <c r="I33" s="18">
        <v>7</v>
      </c>
      <c r="J33" s="48" t="s">
        <v>239</v>
      </c>
      <c r="K33" s="42" t="s">
        <v>17</v>
      </c>
      <c r="L33" s="42">
        <v>145</v>
      </c>
      <c r="M33" s="21">
        <v>6</v>
      </c>
      <c r="N33" s="42">
        <v>714</v>
      </c>
      <c r="O33" s="43">
        <v>26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4">
        <v>4</v>
      </c>
      <c r="B34" s="42" t="s">
        <v>240</v>
      </c>
      <c r="C34" s="42" t="s">
        <v>120</v>
      </c>
      <c r="D34" s="42">
        <v>147</v>
      </c>
      <c r="E34" s="21">
        <v>5</v>
      </c>
      <c r="F34" s="42">
        <v>740</v>
      </c>
      <c r="G34" s="43">
        <v>22</v>
      </c>
      <c r="H34"/>
      <c r="I34" s="44">
        <v>8</v>
      </c>
      <c r="J34" s="42" t="s">
        <v>241</v>
      </c>
      <c r="K34" s="42" t="s">
        <v>97</v>
      </c>
      <c r="L34" s="42">
        <v>126</v>
      </c>
      <c r="M34" s="21">
        <v>4</v>
      </c>
      <c r="N34" s="42">
        <v>703</v>
      </c>
      <c r="O34" s="43">
        <v>24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4">
        <v>2</v>
      </c>
      <c r="B35" s="48" t="s">
        <v>242</v>
      </c>
      <c r="C35" s="42" t="s">
        <v>17</v>
      </c>
      <c r="D35" s="42">
        <v>156</v>
      </c>
      <c r="E35" s="21">
        <v>6</v>
      </c>
      <c r="F35" s="42">
        <v>727</v>
      </c>
      <c r="G35" s="43">
        <v>22</v>
      </c>
      <c r="H35"/>
      <c r="I35" s="18">
        <v>1</v>
      </c>
      <c r="J35" s="19" t="s">
        <v>243</v>
      </c>
      <c r="K35" s="19" t="s">
        <v>125</v>
      </c>
      <c r="L35" s="20">
        <v>146</v>
      </c>
      <c r="M35" s="21">
        <v>7</v>
      </c>
      <c r="N35" s="22">
        <v>705</v>
      </c>
      <c r="O35" s="23">
        <v>23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19" t="s">
        <v>244</v>
      </c>
      <c r="C36" s="19" t="s">
        <v>37</v>
      </c>
      <c r="D36" s="20">
        <v>146</v>
      </c>
      <c r="E36" s="21">
        <v>3</v>
      </c>
      <c r="F36" s="22">
        <v>733</v>
      </c>
      <c r="G36" s="23">
        <v>16</v>
      </c>
      <c r="H36"/>
      <c r="I36" s="18">
        <v>9</v>
      </c>
      <c r="J36" s="42" t="s">
        <v>194</v>
      </c>
      <c r="K36" s="42" t="s">
        <v>97</v>
      </c>
      <c r="L36" s="42" t="s">
        <v>43</v>
      </c>
      <c r="M36" s="21">
        <v>0</v>
      </c>
      <c r="N36" s="42">
        <v>562</v>
      </c>
      <c r="O36" s="43">
        <v>17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7">
        <v>6</v>
      </c>
      <c r="B37" s="45" t="s">
        <v>245</v>
      </c>
      <c r="C37" s="45" t="s">
        <v>30</v>
      </c>
      <c r="D37" s="45" t="s">
        <v>43</v>
      </c>
      <c r="E37" s="28">
        <v>0</v>
      </c>
      <c r="F37" s="45">
        <v>0</v>
      </c>
      <c r="G37" s="46">
        <v>0</v>
      </c>
      <c r="H37"/>
      <c r="I37" s="26">
        <v>3</v>
      </c>
      <c r="J37" s="45" t="s">
        <v>246</v>
      </c>
      <c r="K37" s="45" t="s">
        <v>97</v>
      </c>
      <c r="L37" s="45" t="s">
        <v>247</v>
      </c>
      <c r="M37" s="28">
        <v>0</v>
      </c>
      <c r="N37" s="45">
        <v>0</v>
      </c>
      <c r="O37" s="46">
        <v>0</v>
      </c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248</v>
      </c>
      <c r="C39" s="9" t="s">
        <v>249</v>
      </c>
      <c r="D39" s="9"/>
      <c r="E39" s="9" t="s">
        <v>250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9">
        <v>8</v>
      </c>
      <c r="B41" s="40" t="s">
        <v>251</v>
      </c>
      <c r="C41" s="40" t="s">
        <v>160</v>
      </c>
      <c r="D41" s="40">
        <v>164</v>
      </c>
      <c r="E41" s="16">
        <v>10</v>
      </c>
      <c r="F41" s="40">
        <v>786</v>
      </c>
      <c r="G41" s="41">
        <v>49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7</v>
      </c>
      <c r="B42" s="42" t="s">
        <v>252</v>
      </c>
      <c r="C42" s="42" t="s">
        <v>37</v>
      </c>
      <c r="D42" s="42">
        <v>143</v>
      </c>
      <c r="E42" s="21">
        <v>8</v>
      </c>
      <c r="F42" s="42">
        <v>718</v>
      </c>
      <c r="G42" s="43">
        <v>42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4">
        <v>2</v>
      </c>
      <c r="B43" s="42" t="s">
        <v>253</v>
      </c>
      <c r="C43" s="42" t="s">
        <v>254</v>
      </c>
      <c r="D43" s="42">
        <v>163</v>
      </c>
      <c r="E43" s="21">
        <v>9</v>
      </c>
      <c r="F43" s="42">
        <v>694</v>
      </c>
      <c r="G43" s="43">
        <v>37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42" t="s">
        <v>255</v>
      </c>
      <c r="C44" s="42" t="s">
        <v>164</v>
      </c>
      <c r="D44" s="42">
        <v>129</v>
      </c>
      <c r="E44" s="21">
        <v>6</v>
      </c>
      <c r="F44" s="42">
        <v>653</v>
      </c>
      <c r="G44" s="43">
        <v>32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1</v>
      </c>
      <c r="B45" s="19" t="s">
        <v>256</v>
      </c>
      <c r="C45" s="19" t="s">
        <v>164</v>
      </c>
      <c r="D45" s="20">
        <v>141</v>
      </c>
      <c r="E45" s="21">
        <v>7</v>
      </c>
      <c r="F45" s="22">
        <v>654</v>
      </c>
      <c r="G45" s="23">
        <v>31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4">
        <v>6</v>
      </c>
      <c r="B46" s="42" t="s">
        <v>257</v>
      </c>
      <c r="C46" s="42" t="s">
        <v>216</v>
      </c>
      <c r="D46" s="42">
        <v>111</v>
      </c>
      <c r="E46" s="21">
        <v>4</v>
      </c>
      <c r="F46" s="42">
        <v>619</v>
      </c>
      <c r="G46" s="43">
        <v>29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9</v>
      </c>
      <c r="B47" s="42" t="s">
        <v>258</v>
      </c>
      <c r="C47" s="42" t="s">
        <v>259</v>
      </c>
      <c r="D47" s="42">
        <v>126</v>
      </c>
      <c r="E47" s="21">
        <v>5</v>
      </c>
      <c r="F47" s="42">
        <v>586</v>
      </c>
      <c r="G47" s="43">
        <v>21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3</v>
      </c>
      <c r="B48" s="42" t="s">
        <v>260</v>
      </c>
      <c r="C48" s="42" t="s">
        <v>37</v>
      </c>
      <c r="D48" s="42" t="s">
        <v>43</v>
      </c>
      <c r="E48" s="21">
        <v>0</v>
      </c>
      <c r="F48" s="42">
        <v>459</v>
      </c>
      <c r="G48" s="43">
        <v>16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4">
        <v>4</v>
      </c>
      <c r="B49" s="42" t="s">
        <v>261</v>
      </c>
      <c r="C49" s="42" t="s">
        <v>160</v>
      </c>
      <c r="D49" s="42" t="s">
        <v>43</v>
      </c>
      <c r="E49" s="21">
        <v>0</v>
      </c>
      <c r="F49" s="42">
        <v>0</v>
      </c>
      <c r="G49" s="43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7">
        <v>10</v>
      </c>
      <c r="B50" s="45" t="s">
        <v>262</v>
      </c>
      <c r="C50" s="45" t="s">
        <v>120</v>
      </c>
      <c r="D50" s="45" t="s">
        <v>43</v>
      </c>
      <c r="E50" s="28">
        <v>0</v>
      </c>
      <c r="F50" s="45">
        <v>0</v>
      </c>
      <c r="G50" s="46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167</v>
      </c>
      <c r="F52" s="38" t="s">
        <v>168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3">
      <c r="A53"/>
      <c r="B53" s="4" t="s">
        <v>169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CFA32627-D8B7-4076-BE8E-13BC392499C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C78F-4D6A-4FF9-A5D9-0B44972A1982}">
  <sheetPr codeName="Sheet30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783</v>
      </c>
    </row>
    <row r="3" spans="1:25" ht="15.75" customHeight="1" x14ac:dyDescent="0.3">
      <c r="A3" s="7"/>
      <c r="B3" s="8" t="s">
        <v>875</v>
      </c>
      <c r="C3" s="4" t="s">
        <v>876</v>
      </c>
      <c r="E3" s="9" t="s">
        <v>877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2</v>
      </c>
      <c r="B5" s="107" t="s">
        <v>878</v>
      </c>
      <c r="C5" s="107" t="s">
        <v>716</v>
      </c>
      <c r="D5" s="108">
        <v>94.001000000000005</v>
      </c>
      <c r="E5" s="108">
        <v>96.001000000000005</v>
      </c>
      <c r="F5" s="100">
        <f t="shared" ref="F5:F12" si="0">SUM(D5,E5)</f>
        <v>190.00200000000001</v>
      </c>
      <c r="G5" s="16">
        <v>7</v>
      </c>
      <c r="H5" s="108">
        <v>970.00700000000006</v>
      </c>
      <c r="I5" s="53">
        <v>39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6">
        <v>8</v>
      </c>
      <c r="B6" s="109" t="s">
        <v>879</v>
      </c>
      <c r="C6" s="109" t="s">
        <v>37</v>
      </c>
      <c r="D6" s="110">
        <v>95</v>
      </c>
      <c r="E6" s="110">
        <v>99</v>
      </c>
      <c r="F6" s="101">
        <f t="shared" si="0"/>
        <v>194</v>
      </c>
      <c r="G6" s="21">
        <v>8</v>
      </c>
      <c r="H6" s="110">
        <v>933</v>
      </c>
      <c r="I6" s="55">
        <v>31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4</v>
      </c>
      <c r="B7" s="109" t="s">
        <v>880</v>
      </c>
      <c r="C7" s="109" t="s">
        <v>37</v>
      </c>
      <c r="D7" s="110">
        <v>94.001000000000005</v>
      </c>
      <c r="E7" s="110">
        <v>91.001000000000005</v>
      </c>
      <c r="F7" s="101">
        <f t="shared" si="0"/>
        <v>185.00200000000001</v>
      </c>
      <c r="G7" s="21">
        <v>6</v>
      </c>
      <c r="H7" s="110">
        <v>915.00199999999995</v>
      </c>
      <c r="I7" s="55">
        <v>29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6</v>
      </c>
      <c r="B8" s="109" t="s">
        <v>881</v>
      </c>
      <c r="C8" s="109" t="s">
        <v>492</v>
      </c>
      <c r="D8" s="110">
        <v>93</v>
      </c>
      <c r="E8" s="110">
        <v>91</v>
      </c>
      <c r="F8" s="101">
        <f t="shared" si="0"/>
        <v>184</v>
      </c>
      <c r="G8" s="21">
        <v>5</v>
      </c>
      <c r="H8" s="110">
        <v>911.00399999999991</v>
      </c>
      <c r="I8" s="55">
        <v>27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09" t="s">
        <v>156</v>
      </c>
      <c r="C9" s="109" t="s">
        <v>33</v>
      </c>
      <c r="D9" s="110">
        <v>82</v>
      </c>
      <c r="E9" s="110">
        <v>77</v>
      </c>
      <c r="F9" s="101">
        <f t="shared" si="0"/>
        <v>159</v>
      </c>
      <c r="G9" s="21">
        <v>2</v>
      </c>
      <c r="H9" s="110">
        <v>865.00099999999998</v>
      </c>
      <c r="I9" s="55">
        <v>22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96" t="s">
        <v>882</v>
      </c>
      <c r="C10" s="96" t="s">
        <v>33</v>
      </c>
      <c r="D10" s="101">
        <v>85</v>
      </c>
      <c r="E10" s="101">
        <v>84.001000000000005</v>
      </c>
      <c r="F10" s="101">
        <f t="shared" si="0"/>
        <v>169.001</v>
      </c>
      <c r="G10" s="21">
        <v>3</v>
      </c>
      <c r="H10" s="101">
        <v>859.00199999999995</v>
      </c>
      <c r="I10" s="23">
        <v>15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09" t="s">
        <v>883</v>
      </c>
      <c r="C11" s="109" t="s">
        <v>116</v>
      </c>
      <c r="D11" s="110">
        <v>91</v>
      </c>
      <c r="E11" s="110">
        <v>87</v>
      </c>
      <c r="F11" s="101">
        <f t="shared" si="0"/>
        <v>178</v>
      </c>
      <c r="G11" s="21">
        <v>4</v>
      </c>
      <c r="H11" s="110">
        <v>530</v>
      </c>
      <c r="I11" s="55">
        <v>10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">
        <v>7</v>
      </c>
      <c r="B12" s="111" t="s">
        <v>884</v>
      </c>
      <c r="C12" s="111" t="s">
        <v>483</v>
      </c>
      <c r="D12" s="112" t="s">
        <v>43</v>
      </c>
      <c r="E12" s="112"/>
      <c r="F12" s="104">
        <f t="shared" si="0"/>
        <v>0</v>
      </c>
      <c r="G12" s="28">
        <v>0</v>
      </c>
      <c r="H12" s="112">
        <v>0</v>
      </c>
      <c r="I12" s="58">
        <v>0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885</v>
      </c>
      <c r="C14" s="4" t="s">
        <v>886</v>
      </c>
      <c r="E14" s="9" t="s">
        <v>655</v>
      </c>
      <c r="F14" s="8"/>
      <c r="G14" s="8"/>
      <c r="H14" s="8"/>
      <c r="I14" s="8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11" t="s">
        <v>10</v>
      </c>
      <c r="C15" s="91" t="s">
        <v>11</v>
      </c>
      <c r="D15" s="64"/>
      <c r="E15" s="98"/>
      <c r="F15" s="12" t="s">
        <v>12</v>
      </c>
      <c r="G15" s="12" t="s">
        <v>13</v>
      </c>
      <c r="H15" s="12" t="s">
        <v>14</v>
      </c>
      <c r="I15" s="13" t="s">
        <v>15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1">
        <v>8</v>
      </c>
      <c r="B16" s="107" t="s">
        <v>887</v>
      </c>
      <c r="C16" s="107" t="s">
        <v>134</v>
      </c>
      <c r="D16" s="108">
        <v>99.003</v>
      </c>
      <c r="E16" s="108">
        <v>95.003</v>
      </c>
      <c r="F16" s="100">
        <f t="shared" ref="F16:F23" si="1">SUM(D16,E16)</f>
        <v>194.006</v>
      </c>
      <c r="G16" s="16">
        <v>8</v>
      </c>
      <c r="H16" s="108">
        <v>942.01199999999983</v>
      </c>
      <c r="I16" s="53">
        <v>35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6">
        <v>4</v>
      </c>
      <c r="B17" s="109" t="s">
        <v>888</v>
      </c>
      <c r="C17" s="109" t="s">
        <v>237</v>
      </c>
      <c r="D17" s="110">
        <v>87</v>
      </c>
      <c r="E17" s="110">
        <v>89</v>
      </c>
      <c r="F17" s="101">
        <f t="shared" si="1"/>
        <v>176</v>
      </c>
      <c r="G17" s="21">
        <v>3</v>
      </c>
      <c r="H17" s="110">
        <v>916.00700000000006</v>
      </c>
      <c r="I17" s="55">
        <v>30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09" t="s">
        <v>889</v>
      </c>
      <c r="C18" s="109" t="s">
        <v>164</v>
      </c>
      <c r="D18" s="110">
        <v>98</v>
      </c>
      <c r="E18" s="110">
        <v>95</v>
      </c>
      <c r="F18" s="101">
        <f t="shared" si="1"/>
        <v>193</v>
      </c>
      <c r="G18" s="21">
        <v>7</v>
      </c>
      <c r="H18" s="110">
        <v>924.00399999999991</v>
      </c>
      <c r="I18" s="55">
        <v>29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7</v>
      </c>
      <c r="B19" s="109" t="s">
        <v>890</v>
      </c>
      <c r="C19" s="109" t="s">
        <v>58</v>
      </c>
      <c r="D19" s="110">
        <v>92</v>
      </c>
      <c r="E19" s="110">
        <v>94.001000000000005</v>
      </c>
      <c r="F19" s="101">
        <f t="shared" si="1"/>
        <v>186.001</v>
      </c>
      <c r="G19" s="21">
        <v>4</v>
      </c>
      <c r="H19" s="110">
        <v>924.00199999999995</v>
      </c>
      <c r="I19" s="55">
        <v>27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6">
        <v>2</v>
      </c>
      <c r="B20" s="109" t="s">
        <v>891</v>
      </c>
      <c r="C20" s="109" t="s">
        <v>237</v>
      </c>
      <c r="D20" s="110">
        <v>98.001000000000005</v>
      </c>
      <c r="E20" s="110">
        <v>90.001999999999995</v>
      </c>
      <c r="F20" s="101">
        <f t="shared" si="1"/>
        <v>188.00299999999999</v>
      </c>
      <c r="G20" s="21">
        <v>5</v>
      </c>
      <c r="H20" s="110">
        <v>898.00699999999983</v>
      </c>
      <c r="I20" s="55">
        <v>21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96" t="s">
        <v>892</v>
      </c>
      <c r="C21" s="96" t="s">
        <v>58</v>
      </c>
      <c r="D21" s="101">
        <v>97</v>
      </c>
      <c r="E21" s="101">
        <v>94</v>
      </c>
      <c r="F21" s="101">
        <f t="shared" si="1"/>
        <v>191</v>
      </c>
      <c r="G21" s="21">
        <v>6</v>
      </c>
      <c r="H21" s="101">
        <v>724.00099999999998</v>
      </c>
      <c r="I21" s="23">
        <v>17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6">
        <v>6</v>
      </c>
      <c r="B22" s="109" t="s">
        <v>893</v>
      </c>
      <c r="C22" s="109" t="s">
        <v>483</v>
      </c>
      <c r="D22" s="110">
        <v>91</v>
      </c>
      <c r="E22" s="110">
        <v>0</v>
      </c>
      <c r="F22" s="101">
        <f t="shared" si="1"/>
        <v>91</v>
      </c>
      <c r="G22" s="21">
        <v>1</v>
      </c>
      <c r="H22" s="110">
        <v>799.00199999999995</v>
      </c>
      <c r="I22" s="55">
        <v>15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6">
        <v>5</v>
      </c>
      <c r="B23" s="111" t="s">
        <v>894</v>
      </c>
      <c r="C23" s="111" t="s">
        <v>483</v>
      </c>
      <c r="D23" s="112">
        <v>83</v>
      </c>
      <c r="E23" s="112">
        <v>88</v>
      </c>
      <c r="F23" s="104">
        <f t="shared" si="1"/>
        <v>171</v>
      </c>
      <c r="G23" s="28">
        <v>2</v>
      </c>
      <c r="H23" s="112">
        <v>845</v>
      </c>
      <c r="I23" s="58">
        <v>7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895</v>
      </c>
      <c r="C25" s="4" t="s">
        <v>896</v>
      </c>
      <c r="E25" s="9" t="s">
        <v>897</v>
      </c>
      <c r="F25" s="8"/>
      <c r="G25" s="8"/>
      <c r="H25" s="8"/>
      <c r="I25" s="8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0">
        <v>2</v>
      </c>
      <c r="B26" s="11" t="s">
        <v>10</v>
      </c>
      <c r="C26" s="91" t="s">
        <v>11</v>
      </c>
      <c r="D26" s="64"/>
      <c r="E26" s="98"/>
      <c r="F26" s="12" t="s">
        <v>12</v>
      </c>
      <c r="G26" s="12" t="s">
        <v>13</v>
      </c>
      <c r="H26" s="12" t="s">
        <v>14</v>
      </c>
      <c r="I26" s="13" t="s">
        <v>15</v>
      </c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5</v>
      </c>
      <c r="B27" s="107" t="s">
        <v>898</v>
      </c>
      <c r="C27" s="107" t="s">
        <v>483</v>
      </c>
      <c r="D27" s="108">
        <v>92</v>
      </c>
      <c r="E27" s="108">
        <v>90</v>
      </c>
      <c r="F27" s="100">
        <f>SUM(D27,E27)</f>
        <v>182</v>
      </c>
      <c r="G27" s="16">
        <v>7</v>
      </c>
      <c r="H27" s="108">
        <v>879</v>
      </c>
      <c r="I27" s="53">
        <v>32</v>
      </c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8">
        <v>7</v>
      </c>
      <c r="B28" s="109" t="s">
        <v>899</v>
      </c>
      <c r="C28" s="109" t="s">
        <v>127</v>
      </c>
      <c r="D28" s="110">
        <v>93</v>
      </c>
      <c r="E28" s="110">
        <v>91</v>
      </c>
      <c r="F28" s="101">
        <f>SUM(D28,E28)</f>
        <v>184</v>
      </c>
      <c r="G28" s="21">
        <v>8</v>
      </c>
      <c r="H28" s="110">
        <v>722.00400000000002</v>
      </c>
      <c r="I28" s="55">
        <v>30</v>
      </c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6">
        <v>2</v>
      </c>
      <c r="B29" s="109" t="s">
        <v>900</v>
      </c>
      <c r="C29" s="109" t="s">
        <v>69</v>
      </c>
      <c r="D29" s="110">
        <v>84</v>
      </c>
      <c r="E29" s="110">
        <v>91</v>
      </c>
      <c r="F29" s="101">
        <f>SUM(D29,E29)</f>
        <v>175</v>
      </c>
      <c r="G29" s="21">
        <v>4</v>
      </c>
      <c r="H29" s="110">
        <v>850.00099999999998</v>
      </c>
      <c r="I29" s="55">
        <v>23</v>
      </c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09" t="s">
        <v>901</v>
      </c>
      <c r="C30" s="109" t="s">
        <v>186</v>
      </c>
      <c r="D30" s="110">
        <v>89</v>
      </c>
      <c r="E30" s="110">
        <v>91</v>
      </c>
      <c r="F30" s="101">
        <f>SUM(D30,E30)</f>
        <v>180</v>
      </c>
      <c r="G30" s="21">
        <v>6</v>
      </c>
      <c r="H30" s="110">
        <v>839</v>
      </c>
      <c r="I30" s="55">
        <v>23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6">
        <v>4</v>
      </c>
      <c r="B31" s="109" t="s">
        <v>902</v>
      </c>
      <c r="C31" s="109" t="s">
        <v>903</v>
      </c>
      <c r="D31" s="110">
        <v>89</v>
      </c>
      <c r="E31" s="110">
        <v>93</v>
      </c>
      <c r="F31" s="101">
        <f>SUM(D31,E31)-20</f>
        <v>162</v>
      </c>
      <c r="G31" s="21">
        <v>3</v>
      </c>
      <c r="H31" s="110">
        <v>814.00099999999998</v>
      </c>
      <c r="I31" s="55">
        <v>21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6">
        <v>6</v>
      </c>
      <c r="B32" s="109" t="s">
        <v>674</v>
      </c>
      <c r="C32" s="109" t="s">
        <v>186</v>
      </c>
      <c r="D32" s="110">
        <v>87</v>
      </c>
      <c r="E32" s="110">
        <v>88.001000000000005</v>
      </c>
      <c r="F32" s="101">
        <f>SUM(D32,E32)</f>
        <v>175.001</v>
      </c>
      <c r="G32" s="21">
        <v>5</v>
      </c>
      <c r="H32" s="110">
        <v>686.00199999999995</v>
      </c>
      <c r="I32" s="55">
        <v>20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6">
        <v>8</v>
      </c>
      <c r="B33" s="109" t="s">
        <v>904</v>
      </c>
      <c r="C33" s="109" t="s">
        <v>92</v>
      </c>
      <c r="D33" s="110" t="s">
        <v>43</v>
      </c>
      <c r="E33" s="110"/>
      <c r="F33" s="101">
        <f>SUM(D33,E33)</f>
        <v>0</v>
      </c>
      <c r="G33" s="21">
        <v>0</v>
      </c>
      <c r="H33" s="110">
        <v>372.00200000000001</v>
      </c>
      <c r="I33" s="55">
        <v>16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6">
        <v>1</v>
      </c>
      <c r="B34" s="103" t="s">
        <v>905</v>
      </c>
      <c r="C34" s="103" t="s">
        <v>186</v>
      </c>
      <c r="D34" s="104" t="s">
        <v>43</v>
      </c>
      <c r="E34" s="104"/>
      <c r="F34" s="104">
        <f>SUM(D34,E34)</f>
        <v>0</v>
      </c>
      <c r="G34" s="28">
        <v>0</v>
      </c>
      <c r="H34" s="104">
        <v>162</v>
      </c>
      <c r="I34" s="36">
        <v>4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 t="s">
        <v>509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4" t="s">
        <v>825</v>
      </c>
      <c r="E38" s="38" t="s">
        <v>168</v>
      </c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4" t="s">
        <v>169</v>
      </c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6408F1CC-7CBA-4C97-BA29-9A5D2112FC1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C5FE-ACF3-46ED-8218-6B206B3BE194}">
  <sheetPr codeName="Sheet31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699</v>
      </c>
      <c r="C1" s="2"/>
      <c r="D1" s="3"/>
      <c r="E1" s="3"/>
      <c r="F1" s="3" t="s">
        <v>263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906</v>
      </c>
    </row>
    <row r="3" spans="1:25" ht="15.75" customHeight="1" x14ac:dyDescent="0.3">
      <c r="A3" s="7"/>
      <c r="B3" s="8" t="s">
        <v>4</v>
      </c>
      <c r="C3" s="4" t="s">
        <v>907</v>
      </c>
      <c r="E3" s="9" t="s">
        <v>908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6</v>
      </c>
      <c r="B5" s="107" t="s">
        <v>724</v>
      </c>
      <c r="C5" s="107" t="s">
        <v>134</v>
      </c>
      <c r="D5" s="108">
        <v>100.002</v>
      </c>
      <c r="E5" s="108">
        <v>97</v>
      </c>
      <c r="F5" s="100">
        <v>197.00200000000001</v>
      </c>
      <c r="G5" s="16">
        <v>7</v>
      </c>
      <c r="H5" s="108">
        <v>965.00499999999988</v>
      </c>
      <c r="I5" s="53">
        <v>30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09" t="s">
        <v>887</v>
      </c>
      <c r="C6" s="109" t="s">
        <v>134</v>
      </c>
      <c r="D6" s="110">
        <v>99.003</v>
      </c>
      <c r="E6" s="110">
        <v>95.003</v>
      </c>
      <c r="F6" s="101">
        <v>194.006</v>
      </c>
      <c r="G6" s="20">
        <v>6</v>
      </c>
      <c r="H6" s="110">
        <v>942.01199999999983</v>
      </c>
      <c r="I6" s="55">
        <v>25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4</v>
      </c>
      <c r="B7" s="109" t="s">
        <v>804</v>
      </c>
      <c r="C7" s="109" t="s">
        <v>134</v>
      </c>
      <c r="D7" s="110">
        <v>95.003</v>
      </c>
      <c r="E7" s="110">
        <v>95</v>
      </c>
      <c r="F7" s="101">
        <v>190.00299999999999</v>
      </c>
      <c r="G7" s="20">
        <v>4</v>
      </c>
      <c r="H7" s="110">
        <v>946.00900000000001</v>
      </c>
      <c r="I7" s="55">
        <v>24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96" t="s">
        <v>805</v>
      </c>
      <c r="C8" s="96" t="s">
        <v>33</v>
      </c>
      <c r="D8" s="101">
        <v>93</v>
      </c>
      <c r="E8" s="101">
        <v>93</v>
      </c>
      <c r="F8" s="101">
        <v>186</v>
      </c>
      <c r="G8" s="20">
        <v>3</v>
      </c>
      <c r="H8" s="101">
        <v>944.00699999999995</v>
      </c>
      <c r="I8" s="23">
        <v>24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09" t="s">
        <v>852</v>
      </c>
      <c r="C9" s="109" t="s">
        <v>116</v>
      </c>
      <c r="D9" s="110">
        <v>0</v>
      </c>
      <c r="E9" s="110">
        <v>0</v>
      </c>
      <c r="F9" s="101">
        <v>0</v>
      </c>
      <c r="G9" s="20">
        <v>0</v>
      </c>
      <c r="H9" s="110">
        <v>661.005</v>
      </c>
      <c r="I9" s="55">
        <v>16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6">
        <v>2</v>
      </c>
      <c r="B10" s="109" t="s">
        <v>900</v>
      </c>
      <c r="C10" s="109" t="s">
        <v>69</v>
      </c>
      <c r="D10" s="110">
        <v>84</v>
      </c>
      <c r="E10" s="110">
        <v>91</v>
      </c>
      <c r="F10" s="101">
        <v>175</v>
      </c>
      <c r="G10" s="20">
        <v>2</v>
      </c>
      <c r="H10" s="110">
        <v>850.00099999999998</v>
      </c>
      <c r="I10" s="55">
        <v>10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6">
        <v>3</v>
      </c>
      <c r="B11" s="111" t="s">
        <v>872</v>
      </c>
      <c r="C11" s="111" t="s">
        <v>116</v>
      </c>
      <c r="D11" s="112">
        <v>96.001000000000005</v>
      </c>
      <c r="E11" s="112">
        <v>95</v>
      </c>
      <c r="F11" s="104">
        <v>191.001</v>
      </c>
      <c r="G11" s="27">
        <v>5</v>
      </c>
      <c r="H11" s="112">
        <v>472.00199999999995</v>
      </c>
      <c r="I11" s="58">
        <v>10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 t="s">
        <v>509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4" t="s">
        <v>266</v>
      </c>
      <c r="E15" s="38" t="s">
        <v>168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4" t="s">
        <v>169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1492AE35-A869-41FE-80F1-2CEF5F83F93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0026-5F04-43A9-8C7B-9C27D11C340D}">
  <sheetPr codeName="Sheet3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699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906</v>
      </c>
    </row>
    <row r="3" spans="1:25" ht="15.75" customHeight="1" x14ac:dyDescent="0.3">
      <c r="A3" s="7"/>
      <c r="B3" s="8" t="s">
        <v>4</v>
      </c>
      <c r="C3" s="4" t="s">
        <v>588</v>
      </c>
      <c r="E3" s="9" t="s">
        <v>909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4</v>
      </c>
      <c r="B5" s="107" t="s">
        <v>703</v>
      </c>
      <c r="C5" s="107" t="s">
        <v>704</v>
      </c>
      <c r="D5" s="108">
        <v>100.002</v>
      </c>
      <c r="E5" s="108">
        <v>98.001999999999995</v>
      </c>
      <c r="F5" s="100">
        <v>198.00399999999999</v>
      </c>
      <c r="G5" s="16">
        <v>8</v>
      </c>
      <c r="H5" s="108">
        <v>997.03800000000001</v>
      </c>
      <c r="I5" s="53">
        <v>47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09" t="s">
        <v>719</v>
      </c>
      <c r="C6" s="109" t="s">
        <v>720</v>
      </c>
      <c r="D6" s="110">
        <v>100.003</v>
      </c>
      <c r="E6" s="110">
        <v>99.001999999999995</v>
      </c>
      <c r="F6" s="101">
        <v>199.005</v>
      </c>
      <c r="G6" s="20">
        <v>9</v>
      </c>
      <c r="H6" s="110">
        <v>995.02099999999996</v>
      </c>
      <c r="I6" s="55">
        <v>40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6</v>
      </c>
      <c r="B7" s="109" t="s">
        <v>707</v>
      </c>
      <c r="C7" s="109" t="s">
        <v>440</v>
      </c>
      <c r="D7" s="110">
        <v>100.001</v>
      </c>
      <c r="E7" s="110">
        <v>98.001999999999995</v>
      </c>
      <c r="F7" s="101">
        <v>198.00299999999999</v>
      </c>
      <c r="G7" s="20">
        <v>7</v>
      </c>
      <c r="H7" s="110">
        <v>991.02599999999984</v>
      </c>
      <c r="I7" s="55">
        <v>36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9</v>
      </c>
      <c r="B8" s="109" t="s">
        <v>204</v>
      </c>
      <c r="C8" s="109" t="s">
        <v>205</v>
      </c>
      <c r="D8" s="110">
        <v>99.001000000000005</v>
      </c>
      <c r="E8" s="110">
        <v>97</v>
      </c>
      <c r="F8" s="101">
        <v>196.001</v>
      </c>
      <c r="G8" s="20">
        <v>5</v>
      </c>
      <c r="H8" s="110">
        <v>990.02699999999993</v>
      </c>
      <c r="I8" s="55">
        <v>36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6">
        <v>8</v>
      </c>
      <c r="B9" s="109" t="s">
        <v>712</v>
      </c>
      <c r="C9" s="109" t="s">
        <v>440</v>
      </c>
      <c r="D9" s="110">
        <v>97.003</v>
      </c>
      <c r="E9" s="110">
        <v>97</v>
      </c>
      <c r="F9" s="101">
        <v>194.00299999999999</v>
      </c>
      <c r="G9" s="20">
        <v>4</v>
      </c>
      <c r="H9" s="110">
        <v>980.0150000000001</v>
      </c>
      <c r="I9" s="55">
        <v>26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09" t="s">
        <v>479</v>
      </c>
      <c r="C10" s="109" t="s">
        <v>116</v>
      </c>
      <c r="D10" s="110">
        <v>100.001</v>
      </c>
      <c r="E10" s="110">
        <v>100.001</v>
      </c>
      <c r="F10" s="101">
        <v>200.00200000000001</v>
      </c>
      <c r="G10" s="20">
        <v>10</v>
      </c>
      <c r="H10" s="110">
        <v>976.0139999999999</v>
      </c>
      <c r="I10" s="55">
        <v>24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6">
        <v>10</v>
      </c>
      <c r="B11" s="109" t="s">
        <v>724</v>
      </c>
      <c r="C11" s="109" t="s">
        <v>58</v>
      </c>
      <c r="D11" s="110">
        <v>99.001999999999995</v>
      </c>
      <c r="E11" s="110">
        <v>99.001000000000005</v>
      </c>
      <c r="F11" s="101">
        <v>198.00299999999999</v>
      </c>
      <c r="G11" s="20">
        <v>7</v>
      </c>
      <c r="H11" s="110">
        <v>975.0139999999999</v>
      </c>
      <c r="I11" s="55">
        <v>21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1</v>
      </c>
      <c r="B12" s="96" t="s">
        <v>368</v>
      </c>
      <c r="C12" s="96" t="s">
        <v>21</v>
      </c>
      <c r="D12" s="101">
        <v>96.001999999999995</v>
      </c>
      <c r="E12" s="101">
        <v>93.001000000000005</v>
      </c>
      <c r="F12" s="101">
        <v>189.00299999999999</v>
      </c>
      <c r="G12" s="20">
        <v>3</v>
      </c>
      <c r="H12" s="101">
        <v>969.0139999999999</v>
      </c>
      <c r="I12" s="23">
        <v>21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6">
        <v>2</v>
      </c>
      <c r="B13" s="109" t="s">
        <v>183</v>
      </c>
      <c r="C13" s="109" t="s">
        <v>42</v>
      </c>
      <c r="D13" s="110">
        <v>95</v>
      </c>
      <c r="E13" s="110">
        <v>94.001999999999995</v>
      </c>
      <c r="F13" s="101">
        <v>189.00200000000001</v>
      </c>
      <c r="G13" s="20">
        <v>2</v>
      </c>
      <c r="H13" s="110">
        <v>781.0139999999999</v>
      </c>
      <c r="I13" s="55">
        <v>19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6">
        <v>5</v>
      </c>
      <c r="B14" s="111" t="s">
        <v>742</v>
      </c>
      <c r="C14" s="111" t="s">
        <v>134</v>
      </c>
      <c r="D14" s="112" t="s">
        <v>43</v>
      </c>
      <c r="E14" s="112"/>
      <c r="F14" s="104">
        <v>0</v>
      </c>
      <c r="G14" s="27">
        <v>0</v>
      </c>
      <c r="H14" s="112">
        <v>0</v>
      </c>
      <c r="I14" s="58">
        <v>0</v>
      </c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4" t="s">
        <v>910</v>
      </c>
      <c r="E16" s="9" t="s">
        <v>911</v>
      </c>
      <c r="F16" s="8"/>
      <c r="G16" s="8"/>
      <c r="H16" s="8"/>
      <c r="I16" s="8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">
        <v>2</v>
      </c>
      <c r="B17" s="11" t="s">
        <v>10</v>
      </c>
      <c r="C17" s="91" t="s">
        <v>11</v>
      </c>
      <c r="D17" s="64"/>
      <c r="E17" s="98"/>
      <c r="F17" s="12" t="s">
        <v>12</v>
      </c>
      <c r="G17" s="12" t="s">
        <v>13</v>
      </c>
      <c r="H17" s="12" t="s">
        <v>14</v>
      </c>
      <c r="I17" s="13" t="s">
        <v>15</v>
      </c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4">
        <v>7</v>
      </c>
      <c r="B18" s="107" t="s">
        <v>722</v>
      </c>
      <c r="C18" s="107" t="s">
        <v>704</v>
      </c>
      <c r="D18" s="108">
        <v>100.001</v>
      </c>
      <c r="E18" s="108">
        <v>100.001</v>
      </c>
      <c r="F18" s="100">
        <v>200.00200000000001</v>
      </c>
      <c r="G18" s="16">
        <v>10</v>
      </c>
      <c r="H18" s="108">
        <v>993.01900000000001</v>
      </c>
      <c r="I18" s="53">
        <v>42</v>
      </c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6">
        <v>4</v>
      </c>
      <c r="B19" s="109" t="s">
        <v>746</v>
      </c>
      <c r="C19" s="109" t="s">
        <v>45</v>
      </c>
      <c r="D19" s="110">
        <v>100</v>
      </c>
      <c r="E19" s="110">
        <v>98.001000000000005</v>
      </c>
      <c r="F19" s="101">
        <v>198.001</v>
      </c>
      <c r="G19" s="20">
        <v>8</v>
      </c>
      <c r="H19" s="110">
        <v>986.01699999999994</v>
      </c>
      <c r="I19" s="55">
        <v>36</v>
      </c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3</v>
      </c>
      <c r="B20" s="109" t="s">
        <v>208</v>
      </c>
      <c r="C20" s="109" t="s">
        <v>42</v>
      </c>
      <c r="D20" s="110">
        <v>99.001000000000005</v>
      </c>
      <c r="E20" s="110">
        <v>98.001999999999995</v>
      </c>
      <c r="F20" s="101">
        <v>197.00299999999999</v>
      </c>
      <c r="G20" s="20">
        <v>6</v>
      </c>
      <c r="H20" s="110">
        <v>987.01700000000005</v>
      </c>
      <c r="I20" s="55">
        <v>35</v>
      </c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6">
        <v>8</v>
      </c>
      <c r="B21" s="109" t="s">
        <v>536</v>
      </c>
      <c r="C21" s="109" t="s">
        <v>33</v>
      </c>
      <c r="D21" s="110">
        <v>99.004000000000005</v>
      </c>
      <c r="E21" s="110">
        <v>96</v>
      </c>
      <c r="F21" s="101">
        <v>195.00400000000002</v>
      </c>
      <c r="G21" s="20">
        <v>5</v>
      </c>
      <c r="H21" s="110">
        <v>985.024</v>
      </c>
      <c r="I21" s="55">
        <v>35</v>
      </c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96" t="s">
        <v>740</v>
      </c>
      <c r="C22" s="96" t="s">
        <v>149</v>
      </c>
      <c r="D22" s="101" t="s">
        <v>43</v>
      </c>
      <c r="E22" s="101"/>
      <c r="F22" s="101">
        <v>0</v>
      </c>
      <c r="G22" s="20">
        <v>0</v>
      </c>
      <c r="H22" s="101">
        <v>790.00800000000004</v>
      </c>
      <c r="I22" s="23">
        <v>27</v>
      </c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6">
        <v>10</v>
      </c>
      <c r="B23" s="109" t="s">
        <v>755</v>
      </c>
      <c r="C23" s="109" t="s">
        <v>720</v>
      </c>
      <c r="D23" s="110">
        <v>98.001999999999995</v>
      </c>
      <c r="E23" s="110">
        <v>97</v>
      </c>
      <c r="F23" s="101">
        <v>195.00200000000001</v>
      </c>
      <c r="G23" s="20">
        <v>4</v>
      </c>
      <c r="H23" s="110">
        <v>979.01600000000008</v>
      </c>
      <c r="I23" s="55">
        <v>25</v>
      </c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5</v>
      </c>
      <c r="B24" s="109" t="s">
        <v>147</v>
      </c>
      <c r="C24" s="109" t="s">
        <v>134</v>
      </c>
      <c r="D24" s="110">
        <v>99.003</v>
      </c>
      <c r="E24" s="110">
        <v>99.001999999999995</v>
      </c>
      <c r="F24" s="101">
        <v>198.005</v>
      </c>
      <c r="G24" s="20">
        <v>9</v>
      </c>
      <c r="H24" s="110">
        <v>977.01300000000003</v>
      </c>
      <c r="I24" s="55">
        <v>23</v>
      </c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6">
        <v>2</v>
      </c>
      <c r="B25" s="109" t="s">
        <v>763</v>
      </c>
      <c r="C25" s="109" t="s">
        <v>21</v>
      </c>
      <c r="D25" s="110">
        <v>97</v>
      </c>
      <c r="E25" s="110">
        <v>96</v>
      </c>
      <c r="F25" s="101">
        <v>193</v>
      </c>
      <c r="G25" s="20">
        <v>3</v>
      </c>
      <c r="H25" s="110">
        <v>975.01100000000008</v>
      </c>
      <c r="I25" s="55">
        <v>20</v>
      </c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8">
        <v>9</v>
      </c>
      <c r="B26" s="109" t="s">
        <v>748</v>
      </c>
      <c r="C26" s="109" t="s">
        <v>134</v>
      </c>
      <c r="D26" s="110">
        <v>93</v>
      </c>
      <c r="E26" s="110">
        <v>93</v>
      </c>
      <c r="F26" s="101">
        <v>186</v>
      </c>
      <c r="G26" s="20">
        <v>2</v>
      </c>
      <c r="H26" s="110">
        <v>966.00399999999991</v>
      </c>
      <c r="I26" s="55">
        <v>19</v>
      </c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9">
        <v>6</v>
      </c>
      <c r="B27" s="111" t="s">
        <v>757</v>
      </c>
      <c r="C27" s="111" t="s">
        <v>21</v>
      </c>
      <c r="D27" s="112">
        <v>99.003</v>
      </c>
      <c r="E27" s="112">
        <v>98.001999999999995</v>
      </c>
      <c r="F27" s="104">
        <v>197.005</v>
      </c>
      <c r="G27" s="27">
        <v>7</v>
      </c>
      <c r="H27" s="112">
        <v>962.01300000000003</v>
      </c>
      <c r="I27" s="58">
        <v>13</v>
      </c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7"/>
      <c r="B29" s="8" t="s">
        <v>48</v>
      </c>
      <c r="C29" s="4" t="s">
        <v>912</v>
      </c>
      <c r="E29" s="9" t="s">
        <v>913</v>
      </c>
      <c r="F29" s="8"/>
      <c r="G29" s="8"/>
      <c r="H29" s="8"/>
      <c r="I29" s="8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0">
        <v>2</v>
      </c>
      <c r="B30" s="11" t="s">
        <v>10</v>
      </c>
      <c r="C30" s="91" t="s">
        <v>11</v>
      </c>
      <c r="D30" s="64"/>
      <c r="E30" s="98"/>
      <c r="F30" s="12" t="s">
        <v>12</v>
      </c>
      <c r="G30" s="12" t="s">
        <v>13</v>
      </c>
      <c r="H30" s="12" t="s">
        <v>14</v>
      </c>
      <c r="I30" s="13" t="s">
        <v>15</v>
      </c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4">
        <v>3</v>
      </c>
      <c r="B31" s="107" t="s">
        <v>193</v>
      </c>
      <c r="C31" s="107" t="s">
        <v>37</v>
      </c>
      <c r="D31" s="108">
        <v>97.001000000000005</v>
      </c>
      <c r="E31" s="108">
        <v>97.001999999999995</v>
      </c>
      <c r="F31" s="100">
        <v>194.00299999999999</v>
      </c>
      <c r="G31" s="16">
        <v>7</v>
      </c>
      <c r="H31" s="108">
        <v>977.01099999999997</v>
      </c>
      <c r="I31" s="53">
        <v>41</v>
      </c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9</v>
      </c>
      <c r="B32" s="109" t="s">
        <v>194</v>
      </c>
      <c r="C32" s="109" t="s">
        <v>134</v>
      </c>
      <c r="D32" s="110">
        <v>100.002</v>
      </c>
      <c r="E32" s="110">
        <v>98.001000000000005</v>
      </c>
      <c r="F32" s="101">
        <v>198.00299999999999</v>
      </c>
      <c r="G32" s="20">
        <v>8</v>
      </c>
      <c r="H32" s="110">
        <v>787.00900000000001</v>
      </c>
      <c r="I32" s="55">
        <v>34</v>
      </c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6">
        <v>6</v>
      </c>
      <c r="B33" s="109" t="s">
        <v>640</v>
      </c>
      <c r="C33" s="109" t="s">
        <v>134</v>
      </c>
      <c r="D33" s="110">
        <v>96.001000000000005</v>
      </c>
      <c r="E33" s="110">
        <v>94.001000000000005</v>
      </c>
      <c r="F33" s="101">
        <v>190.00200000000001</v>
      </c>
      <c r="G33" s="20">
        <v>4</v>
      </c>
      <c r="H33" s="110">
        <v>968.00900000000001</v>
      </c>
      <c r="I33" s="55">
        <v>31</v>
      </c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1</v>
      </c>
      <c r="B34" s="96" t="s">
        <v>782</v>
      </c>
      <c r="C34" s="96" t="s">
        <v>492</v>
      </c>
      <c r="D34" s="101">
        <v>99.003</v>
      </c>
      <c r="E34" s="101">
        <v>99.001000000000005</v>
      </c>
      <c r="F34" s="101">
        <v>198.00400000000002</v>
      </c>
      <c r="G34" s="20">
        <v>9</v>
      </c>
      <c r="H34" s="101">
        <v>964.01100000000008</v>
      </c>
      <c r="I34" s="23">
        <v>30</v>
      </c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6">
        <v>4</v>
      </c>
      <c r="B35" s="109" t="s">
        <v>770</v>
      </c>
      <c r="C35" s="109" t="s">
        <v>440</v>
      </c>
      <c r="D35" s="110">
        <v>97.003</v>
      </c>
      <c r="E35" s="110">
        <v>96.001000000000005</v>
      </c>
      <c r="F35" s="101">
        <v>193.00400000000002</v>
      </c>
      <c r="G35" s="20">
        <v>6</v>
      </c>
      <c r="H35" s="110">
        <v>957.00699999999995</v>
      </c>
      <c r="I35" s="55">
        <v>26</v>
      </c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5</v>
      </c>
      <c r="B36" s="109" t="s">
        <v>788</v>
      </c>
      <c r="C36" s="109" t="s">
        <v>37</v>
      </c>
      <c r="D36" s="110">
        <v>98.001000000000005</v>
      </c>
      <c r="E36" s="110">
        <v>94</v>
      </c>
      <c r="F36" s="101">
        <v>192.001</v>
      </c>
      <c r="G36" s="20">
        <v>5</v>
      </c>
      <c r="H36" s="110">
        <v>957.00399999999991</v>
      </c>
      <c r="I36" s="55">
        <v>25</v>
      </c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6">
        <v>8</v>
      </c>
      <c r="B37" s="109" t="s">
        <v>136</v>
      </c>
      <c r="C37" s="109" t="s">
        <v>42</v>
      </c>
      <c r="D37" s="110">
        <v>94.001000000000005</v>
      </c>
      <c r="E37" s="110">
        <v>91.001000000000005</v>
      </c>
      <c r="F37" s="101">
        <v>185.00200000000001</v>
      </c>
      <c r="G37" s="20">
        <v>2</v>
      </c>
      <c r="H37" s="110">
        <v>941.01199999999994</v>
      </c>
      <c r="I37" s="55">
        <v>20</v>
      </c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8">
        <v>7</v>
      </c>
      <c r="B38" s="109" t="s">
        <v>797</v>
      </c>
      <c r="C38" s="109" t="s">
        <v>58</v>
      </c>
      <c r="D38" s="110">
        <v>93</v>
      </c>
      <c r="E38" s="110">
        <v>95</v>
      </c>
      <c r="F38" s="101">
        <v>188</v>
      </c>
      <c r="G38" s="20">
        <v>3</v>
      </c>
      <c r="H38" s="110">
        <v>724.00199999999995</v>
      </c>
      <c r="I38" s="55">
        <v>10</v>
      </c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9">
        <v>2</v>
      </c>
      <c r="B39" s="111" t="s">
        <v>508</v>
      </c>
      <c r="C39" s="111" t="s">
        <v>440</v>
      </c>
      <c r="D39" s="112" t="s">
        <v>43</v>
      </c>
      <c r="E39" s="112" t="s">
        <v>455</v>
      </c>
      <c r="F39" s="104">
        <v>0</v>
      </c>
      <c r="G39" s="27">
        <v>0</v>
      </c>
      <c r="H39" s="112">
        <v>0</v>
      </c>
      <c r="I39" s="58">
        <v>0</v>
      </c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7"/>
      <c r="B41" s="8" t="s">
        <v>51</v>
      </c>
      <c r="C41" s="4" t="s">
        <v>914</v>
      </c>
      <c r="E41" s="9" t="s">
        <v>663</v>
      </c>
      <c r="F41" s="8"/>
      <c r="G41" s="8"/>
      <c r="H41" s="8"/>
      <c r="I41" s="8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0">
        <v>2</v>
      </c>
      <c r="B42" s="11" t="s">
        <v>10</v>
      </c>
      <c r="C42" s="91" t="s">
        <v>11</v>
      </c>
      <c r="D42" s="64"/>
      <c r="E42" s="98"/>
      <c r="F42" s="12" t="s">
        <v>12</v>
      </c>
      <c r="G42" s="12" t="s">
        <v>13</v>
      </c>
      <c r="H42" s="12" t="s">
        <v>14</v>
      </c>
      <c r="I42" s="13" t="s">
        <v>15</v>
      </c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4">
        <v>1</v>
      </c>
      <c r="B43" s="97" t="s">
        <v>829</v>
      </c>
      <c r="C43" s="97" t="s">
        <v>116</v>
      </c>
      <c r="D43" s="100">
        <v>97</v>
      </c>
      <c r="E43" s="100">
        <v>95.001000000000005</v>
      </c>
      <c r="F43" s="100">
        <v>192.001</v>
      </c>
      <c r="G43" s="16">
        <v>8</v>
      </c>
      <c r="H43" s="100">
        <v>951.005</v>
      </c>
      <c r="I43" s="33">
        <v>35</v>
      </c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9</v>
      </c>
      <c r="B44" s="109" t="s">
        <v>814</v>
      </c>
      <c r="C44" s="109" t="s">
        <v>186</v>
      </c>
      <c r="D44" s="110">
        <v>96</v>
      </c>
      <c r="E44" s="110">
        <v>91</v>
      </c>
      <c r="F44" s="101">
        <v>187</v>
      </c>
      <c r="G44" s="20">
        <v>3</v>
      </c>
      <c r="H44" s="110">
        <v>953.005</v>
      </c>
      <c r="I44" s="55">
        <v>34</v>
      </c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09" t="s">
        <v>819</v>
      </c>
      <c r="C45" s="109" t="s">
        <v>760</v>
      </c>
      <c r="D45" s="110">
        <v>97</v>
      </c>
      <c r="E45" s="110">
        <v>93</v>
      </c>
      <c r="F45" s="101">
        <v>190</v>
      </c>
      <c r="G45" s="20">
        <v>5</v>
      </c>
      <c r="H45" s="110">
        <v>951.00600000000009</v>
      </c>
      <c r="I45" s="55">
        <v>32</v>
      </c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6">
        <v>8</v>
      </c>
      <c r="B46" s="109" t="s">
        <v>816</v>
      </c>
      <c r="C46" s="109" t="s">
        <v>33</v>
      </c>
      <c r="D46" s="110">
        <v>95.001000000000005</v>
      </c>
      <c r="E46" s="110">
        <v>99.001000000000005</v>
      </c>
      <c r="F46" s="101">
        <v>194.00200000000001</v>
      </c>
      <c r="G46" s="20">
        <v>9</v>
      </c>
      <c r="H46" s="110">
        <v>939.00499999999988</v>
      </c>
      <c r="I46" s="55">
        <v>29</v>
      </c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6">
        <v>4</v>
      </c>
      <c r="B47" s="109" t="s">
        <v>822</v>
      </c>
      <c r="C47" s="109" t="s">
        <v>492</v>
      </c>
      <c r="D47" s="110">
        <v>94</v>
      </c>
      <c r="E47" s="110">
        <v>96.001000000000005</v>
      </c>
      <c r="F47" s="101">
        <v>190.001</v>
      </c>
      <c r="G47" s="20">
        <v>6</v>
      </c>
      <c r="H47" s="110">
        <v>937.00400000000002</v>
      </c>
      <c r="I47" s="55">
        <v>29</v>
      </c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3</v>
      </c>
      <c r="B48" s="109" t="s">
        <v>821</v>
      </c>
      <c r="C48" s="109" t="s">
        <v>58</v>
      </c>
      <c r="D48" s="110">
        <v>95</v>
      </c>
      <c r="E48" s="110">
        <v>95</v>
      </c>
      <c r="F48" s="101">
        <v>190</v>
      </c>
      <c r="G48" s="20">
        <v>5</v>
      </c>
      <c r="H48" s="110">
        <v>761.00400000000002</v>
      </c>
      <c r="I48" s="55">
        <v>28</v>
      </c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6">
        <v>6</v>
      </c>
      <c r="B49" s="109" t="s">
        <v>504</v>
      </c>
      <c r="C49" s="109" t="s">
        <v>440</v>
      </c>
      <c r="D49" s="110">
        <v>98</v>
      </c>
      <c r="E49" s="110">
        <v>92.003</v>
      </c>
      <c r="F49" s="101">
        <v>190.00299999999999</v>
      </c>
      <c r="G49" s="20">
        <v>7</v>
      </c>
      <c r="H49" s="110">
        <v>927.00499999999988</v>
      </c>
      <c r="I49" s="55">
        <v>21</v>
      </c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8">
        <v>7</v>
      </c>
      <c r="B50" s="109" t="s">
        <v>817</v>
      </c>
      <c r="C50" s="109" t="s">
        <v>134</v>
      </c>
      <c r="D50" s="110">
        <v>89</v>
      </c>
      <c r="E50" s="110">
        <v>85</v>
      </c>
      <c r="F50" s="101">
        <v>174</v>
      </c>
      <c r="G50" s="20">
        <v>2</v>
      </c>
      <c r="H50" s="110">
        <v>861.00099999999998</v>
      </c>
      <c r="I50" s="55">
        <v>12</v>
      </c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9">
        <v>2</v>
      </c>
      <c r="B51" s="111" t="s">
        <v>808</v>
      </c>
      <c r="C51" s="111" t="s">
        <v>809</v>
      </c>
      <c r="D51" s="112" t="s">
        <v>43</v>
      </c>
      <c r="E51" s="112" t="s">
        <v>455</v>
      </c>
      <c r="F51" s="104">
        <v>0</v>
      </c>
      <c r="G51" s="27">
        <v>0</v>
      </c>
      <c r="H51" s="112">
        <v>0</v>
      </c>
      <c r="I51" s="58">
        <v>0</v>
      </c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7"/>
      <c r="B53" s="8" t="s">
        <v>79</v>
      </c>
      <c r="C53" s="4" t="s">
        <v>915</v>
      </c>
      <c r="E53" s="9" t="s">
        <v>916</v>
      </c>
      <c r="F53" s="8"/>
      <c r="G53" s="8"/>
      <c r="H53" s="8"/>
      <c r="I53" s="8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0">
        <v>2</v>
      </c>
      <c r="B54" s="11" t="s">
        <v>10</v>
      </c>
      <c r="C54" s="91" t="s">
        <v>11</v>
      </c>
      <c r="D54" s="64"/>
      <c r="E54" s="98"/>
      <c r="F54" s="12" t="s">
        <v>12</v>
      </c>
      <c r="G54" s="12" t="s">
        <v>13</v>
      </c>
      <c r="H54" s="12" t="s">
        <v>14</v>
      </c>
      <c r="I54" s="13" t="s">
        <v>15</v>
      </c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1">
        <v>4</v>
      </c>
      <c r="B55" s="107" t="s">
        <v>507</v>
      </c>
      <c r="C55" s="107" t="s">
        <v>440</v>
      </c>
      <c r="D55" s="108">
        <v>94</v>
      </c>
      <c r="E55" s="108">
        <v>88</v>
      </c>
      <c r="F55" s="100">
        <v>182</v>
      </c>
      <c r="G55" s="16">
        <v>4</v>
      </c>
      <c r="H55" s="108">
        <v>947.00299999999993</v>
      </c>
      <c r="I55" s="53">
        <v>31</v>
      </c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6">
        <v>6</v>
      </c>
      <c r="B56" s="109" t="s">
        <v>861</v>
      </c>
      <c r="C56" s="109" t="s">
        <v>92</v>
      </c>
      <c r="D56" s="110" t="s">
        <v>43</v>
      </c>
      <c r="E56" s="110" t="s">
        <v>455</v>
      </c>
      <c r="F56" s="101">
        <v>0</v>
      </c>
      <c r="G56" s="20">
        <v>0</v>
      </c>
      <c r="H56" s="110">
        <v>773.00300000000004</v>
      </c>
      <c r="I56" s="55">
        <v>31</v>
      </c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1</v>
      </c>
      <c r="B57" s="96" t="s">
        <v>838</v>
      </c>
      <c r="C57" s="96" t="s">
        <v>21</v>
      </c>
      <c r="D57" s="101">
        <v>91</v>
      </c>
      <c r="E57" s="101">
        <v>93</v>
      </c>
      <c r="F57" s="101">
        <v>184</v>
      </c>
      <c r="G57" s="20">
        <v>5</v>
      </c>
      <c r="H57" s="101">
        <v>933.00599999999997</v>
      </c>
      <c r="I57" s="23">
        <v>27</v>
      </c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6">
        <v>8</v>
      </c>
      <c r="B58" s="109" t="s">
        <v>491</v>
      </c>
      <c r="C58" s="109" t="s">
        <v>492</v>
      </c>
      <c r="D58" s="110">
        <v>97</v>
      </c>
      <c r="E58" s="110">
        <v>97.001000000000005</v>
      </c>
      <c r="F58" s="101">
        <v>194.001</v>
      </c>
      <c r="G58" s="20">
        <v>8</v>
      </c>
      <c r="H58" s="110">
        <v>762.00599999999997</v>
      </c>
      <c r="I58" s="55">
        <v>26</v>
      </c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7</v>
      </c>
      <c r="B59" s="109" t="s">
        <v>853</v>
      </c>
      <c r="C59" s="109" t="s">
        <v>760</v>
      </c>
      <c r="D59" s="110">
        <v>96.001000000000005</v>
      </c>
      <c r="E59" s="110">
        <v>90</v>
      </c>
      <c r="F59" s="101">
        <v>186.001</v>
      </c>
      <c r="G59" s="20">
        <v>7</v>
      </c>
      <c r="H59" s="110">
        <v>925.00399999999991</v>
      </c>
      <c r="I59" s="55">
        <v>24</v>
      </c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6">
        <v>2</v>
      </c>
      <c r="B60" s="109" t="s">
        <v>156</v>
      </c>
      <c r="C60" s="109" t="s">
        <v>33</v>
      </c>
      <c r="D60" s="110">
        <v>82</v>
      </c>
      <c r="E60" s="110">
        <v>77</v>
      </c>
      <c r="F60" s="101">
        <v>159</v>
      </c>
      <c r="G60" s="20">
        <v>2</v>
      </c>
      <c r="H60" s="110">
        <v>865.00099999999998</v>
      </c>
      <c r="I60" s="55">
        <v>13</v>
      </c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18">
        <v>3</v>
      </c>
      <c r="B61" s="109" t="s">
        <v>834</v>
      </c>
      <c r="C61" s="109" t="s">
        <v>116</v>
      </c>
      <c r="D61" s="110">
        <v>95</v>
      </c>
      <c r="E61" s="110">
        <v>90</v>
      </c>
      <c r="F61" s="101">
        <v>185</v>
      </c>
      <c r="G61" s="20">
        <v>6</v>
      </c>
      <c r="H61" s="110">
        <v>463</v>
      </c>
      <c r="I61" s="55">
        <v>12</v>
      </c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26">
        <v>5</v>
      </c>
      <c r="B62" s="111" t="s">
        <v>883</v>
      </c>
      <c r="C62" s="111" t="s">
        <v>116</v>
      </c>
      <c r="D62" s="112">
        <v>91</v>
      </c>
      <c r="E62" s="112">
        <v>87</v>
      </c>
      <c r="F62" s="104">
        <v>178</v>
      </c>
      <c r="G62" s="27">
        <v>3</v>
      </c>
      <c r="H62" s="112">
        <v>530</v>
      </c>
      <c r="I62" s="58">
        <v>8</v>
      </c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 t="s">
        <v>509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4" t="s">
        <v>266</v>
      </c>
      <c r="E66" s="38" t="s">
        <v>168</v>
      </c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4" t="s">
        <v>169</v>
      </c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9162BC85-7309-4D91-BBC5-FC8D18649CB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8C01-7E48-419B-A800-B1CD338D39C5}">
  <sheetPr codeName="Sheet3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699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906</v>
      </c>
    </row>
    <row r="3" spans="1:25" ht="15.75" customHeight="1" x14ac:dyDescent="0.3">
      <c r="A3" s="7"/>
      <c r="B3" s="8" t="s">
        <v>82</v>
      </c>
      <c r="C3" s="4" t="s">
        <v>917</v>
      </c>
      <c r="E3" s="9" t="s">
        <v>918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8</v>
      </c>
      <c r="B5" s="107" t="s">
        <v>890</v>
      </c>
      <c r="C5" s="107" t="s">
        <v>58</v>
      </c>
      <c r="D5" s="108">
        <v>92</v>
      </c>
      <c r="E5" s="108">
        <v>94.001000000000005</v>
      </c>
      <c r="F5" s="100">
        <v>186.001</v>
      </c>
      <c r="G5" s="16">
        <v>7</v>
      </c>
      <c r="H5" s="108">
        <v>924.00199999999995</v>
      </c>
      <c r="I5" s="53">
        <v>37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6">
        <v>6</v>
      </c>
      <c r="B6" s="109" t="s">
        <v>881</v>
      </c>
      <c r="C6" s="109" t="s">
        <v>492</v>
      </c>
      <c r="D6" s="110">
        <v>93</v>
      </c>
      <c r="E6" s="110">
        <v>91</v>
      </c>
      <c r="F6" s="101">
        <v>184</v>
      </c>
      <c r="G6" s="20">
        <v>6</v>
      </c>
      <c r="H6" s="110">
        <v>911.00399999999991</v>
      </c>
      <c r="I6" s="55">
        <v>34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09" t="s">
        <v>893</v>
      </c>
      <c r="C7" s="109" t="s">
        <v>483</v>
      </c>
      <c r="D7" s="110">
        <v>91</v>
      </c>
      <c r="E7" s="110">
        <v>0</v>
      </c>
      <c r="F7" s="101">
        <v>91</v>
      </c>
      <c r="G7" s="20">
        <v>2</v>
      </c>
      <c r="H7" s="110">
        <v>799.00199999999995</v>
      </c>
      <c r="I7" s="55">
        <v>26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2</v>
      </c>
      <c r="B8" s="109" t="s">
        <v>892</v>
      </c>
      <c r="C8" s="109" t="s">
        <v>58</v>
      </c>
      <c r="D8" s="110">
        <v>97</v>
      </c>
      <c r="E8" s="110">
        <v>94</v>
      </c>
      <c r="F8" s="101">
        <v>191</v>
      </c>
      <c r="G8" s="20">
        <v>8</v>
      </c>
      <c r="H8" s="110">
        <v>724.00099999999998</v>
      </c>
      <c r="I8" s="55">
        <v>24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09" t="s">
        <v>901</v>
      </c>
      <c r="C9" s="109" t="s">
        <v>186</v>
      </c>
      <c r="D9" s="110">
        <v>89</v>
      </c>
      <c r="E9" s="110">
        <v>91</v>
      </c>
      <c r="F9" s="101">
        <v>180</v>
      </c>
      <c r="G9" s="20">
        <v>5</v>
      </c>
      <c r="H9" s="110">
        <v>839</v>
      </c>
      <c r="I9" s="55">
        <v>19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6">
        <v>4</v>
      </c>
      <c r="B10" s="109" t="s">
        <v>902</v>
      </c>
      <c r="C10" s="109" t="s">
        <v>903</v>
      </c>
      <c r="D10" s="110">
        <v>89</v>
      </c>
      <c r="E10" s="110">
        <v>93</v>
      </c>
      <c r="F10" s="101">
        <v>162</v>
      </c>
      <c r="G10" s="20">
        <v>3</v>
      </c>
      <c r="H10" s="110">
        <v>814.00099999999998</v>
      </c>
      <c r="I10" s="55">
        <v>17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09" t="s">
        <v>674</v>
      </c>
      <c r="C11" s="109" t="s">
        <v>186</v>
      </c>
      <c r="D11" s="110">
        <v>87</v>
      </c>
      <c r="E11" s="110">
        <v>88.001000000000005</v>
      </c>
      <c r="F11" s="101">
        <v>175.001</v>
      </c>
      <c r="G11" s="20">
        <v>4</v>
      </c>
      <c r="H11" s="110">
        <v>686.00199999999995</v>
      </c>
      <c r="I11" s="55">
        <v>16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">
        <v>1</v>
      </c>
      <c r="B12" s="103" t="s">
        <v>905</v>
      </c>
      <c r="C12" s="103" t="s">
        <v>186</v>
      </c>
      <c r="D12" s="104" t="s">
        <v>43</v>
      </c>
      <c r="E12" s="104" t="s">
        <v>455</v>
      </c>
      <c r="F12" s="104">
        <v>0</v>
      </c>
      <c r="G12" s="27">
        <v>0</v>
      </c>
      <c r="H12" s="104">
        <v>162</v>
      </c>
      <c r="I12" s="36">
        <v>3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 t="s">
        <v>509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4" t="s">
        <v>266</v>
      </c>
      <c r="E16" s="38" t="s">
        <v>168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4" t="s">
        <v>169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77C97D04-8B27-4BB9-99C3-9FC2067F47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3EF5-47FA-482F-A472-840C58906052}">
  <sheetPr codeName="Sheet34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919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462</v>
      </c>
      <c r="J2" s="62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920</v>
      </c>
      <c r="B4" s="64"/>
      <c r="C4" s="65">
        <v>588</v>
      </c>
      <c r="D4" s="64"/>
      <c r="E4" s="66" t="s">
        <v>15</v>
      </c>
      <c r="F4" s="119">
        <f>SUM(F5:F7)</f>
        <v>591.01</v>
      </c>
      <c r="G4" s="68" t="s">
        <v>279</v>
      </c>
      <c r="H4" s="63" t="s">
        <v>921</v>
      </c>
      <c r="I4" s="64"/>
      <c r="J4" s="65">
        <v>590</v>
      </c>
      <c r="K4" s="64"/>
      <c r="L4" s="66" t="s">
        <v>15</v>
      </c>
      <c r="M4" s="119">
        <f>SUM(M5:M7)</f>
        <v>585.01099999999997</v>
      </c>
      <c r="N4" s="50"/>
    </row>
    <row r="5" spans="1:25" ht="15.75" customHeight="1" x14ac:dyDescent="0.3">
      <c r="A5" s="120" t="s">
        <v>746</v>
      </c>
      <c r="B5" s="121"/>
      <c r="C5" s="122"/>
      <c r="D5" s="123">
        <v>100</v>
      </c>
      <c r="E5" s="123">
        <v>98.001000000000005</v>
      </c>
      <c r="F5" s="124">
        <f>SUM(D5:E5)</f>
        <v>198.001</v>
      </c>
      <c r="G5" s="50"/>
      <c r="H5" s="120" t="s">
        <v>368</v>
      </c>
      <c r="I5" s="121"/>
      <c r="J5" s="122"/>
      <c r="K5" s="123">
        <v>96.001999999999995</v>
      </c>
      <c r="L5" s="123">
        <v>93.001000000000005</v>
      </c>
      <c r="M5" s="124">
        <f>SUM(K5:L5)</f>
        <v>189.00299999999999</v>
      </c>
      <c r="N5" s="50"/>
    </row>
    <row r="6" spans="1:25" ht="15.75" customHeight="1" x14ac:dyDescent="0.3">
      <c r="A6" s="125" t="s">
        <v>733</v>
      </c>
      <c r="B6" s="126"/>
      <c r="C6" s="127"/>
      <c r="D6" s="123">
        <v>99.003</v>
      </c>
      <c r="E6" s="123">
        <v>99.001999999999995</v>
      </c>
      <c r="F6" s="128">
        <f>SUM(D6:E6)</f>
        <v>198.005</v>
      </c>
      <c r="G6" s="50"/>
      <c r="H6" s="125" t="s">
        <v>757</v>
      </c>
      <c r="I6" s="126"/>
      <c r="J6" s="127"/>
      <c r="K6" s="123">
        <v>99.003</v>
      </c>
      <c r="L6" s="123">
        <v>98.001999999999995</v>
      </c>
      <c r="M6" s="128">
        <f>SUM(K6:L6)</f>
        <v>197.005</v>
      </c>
      <c r="N6" s="50"/>
    </row>
    <row r="7" spans="1:25" ht="15.75" customHeight="1" x14ac:dyDescent="0.3">
      <c r="A7" s="129" t="s">
        <v>210</v>
      </c>
      <c r="B7" s="130"/>
      <c r="C7" s="131"/>
      <c r="D7" s="132">
        <v>100.003</v>
      </c>
      <c r="E7" s="132">
        <v>95.001000000000005</v>
      </c>
      <c r="F7" s="133">
        <f>SUM(D7:E7)</f>
        <v>195.00400000000002</v>
      </c>
      <c r="G7" s="50"/>
      <c r="H7" s="129" t="s">
        <v>731</v>
      </c>
      <c r="I7" s="130"/>
      <c r="J7" s="131"/>
      <c r="K7" s="132">
        <v>100.002</v>
      </c>
      <c r="L7" s="132">
        <v>99.001000000000005</v>
      </c>
      <c r="M7" s="133">
        <f>SUM(K7:L7)</f>
        <v>199.00299999999999</v>
      </c>
      <c r="N7" s="50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73"/>
    </row>
    <row r="9" spans="1:25" ht="15.75" customHeight="1" x14ac:dyDescent="0.3">
      <c r="A9" s="63" t="s">
        <v>922</v>
      </c>
      <c r="B9" s="64"/>
      <c r="C9" s="65">
        <v>588</v>
      </c>
      <c r="D9" s="64"/>
      <c r="E9" s="66" t="s">
        <v>15</v>
      </c>
      <c r="F9" s="119">
        <f>SUM(F10:F12)</f>
        <v>583.00600000000009</v>
      </c>
      <c r="G9" s="68" t="s">
        <v>279</v>
      </c>
      <c r="H9" s="63" t="s">
        <v>923</v>
      </c>
      <c r="I9" s="64"/>
      <c r="J9" s="65">
        <v>593</v>
      </c>
      <c r="K9" s="64"/>
      <c r="L9" s="66" t="s">
        <v>15</v>
      </c>
      <c r="M9" s="119">
        <f>SUM(M10:M12)</f>
        <v>595.01400000000001</v>
      </c>
      <c r="N9" s="50"/>
    </row>
    <row r="10" spans="1:25" ht="15.75" customHeight="1" x14ac:dyDescent="0.3">
      <c r="A10" s="120" t="s">
        <v>147</v>
      </c>
      <c r="B10" s="121"/>
      <c r="C10" s="122"/>
      <c r="D10" s="123">
        <v>99.001000000000005</v>
      </c>
      <c r="E10" s="123">
        <v>97</v>
      </c>
      <c r="F10" s="124">
        <f>SUM(D10:E10)</f>
        <v>196.001</v>
      </c>
      <c r="G10" s="50"/>
      <c r="H10" s="120" t="s">
        <v>529</v>
      </c>
      <c r="I10" s="121"/>
      <c r="J10" s="122"/>
      <c r="K10" s="123">
        <v>100.002</v>
      </c>
      <c r="L10" s="123">
        <v>98.001000000000005</v>
      </c>
      <c r="M10" s="124">
        <f>SUM(K10:L10)</f>
        <v>198.00299999999999</v>
      </c>
      <c r="N10" s="50"/>
    </row>
    <row r="11" spans="1:25" ht="15.75" customHeight="1" x14ac:dyDescent="0.3">
      <c r="A11" s="125" t="s">
        <v>748</v>
      </c>
      <c r="B11" s="126"/>
      <c r="C11" s="127"/>
      <c r="D11" s="123">
        <v>98.001000000000005</v>
      </c>
      <c r="E11" s="123">
        <v>92</v>
      </c>
      <c r="F11" s="128">
        <f>SUM(D11:E11)</f>
        <v>190.001</v>
      </c>
      <c r="G11" s="50"/>
      <c r="H11" s="125" t="s">
        <v>729</v>
      </c>
      <c r="I11" s="126"/>
      <c r="J11" s="127"/>
      <c r="K11" s="123">
        <v>100.003</v>
      </c>
      <c r="L11" s="123">
        <v>99.003</v>
      </c>
      <c r="M11" s="128">
        <f>SUM(K11:L11)</f>
        <v>199.006</v>
      </c>
      <c r="N11" s="50"/>
    </row>
    <row r="12" spans="1:25" ht="15.75" customHeight="1" x14ac:dyDescent="0.3">
      <c r="A12" s="129" t="s">
        <v>721</v>
      </c>
      <c r="B12" s="130"/>
      <c r="C12" s="131"/>
      <c r="D12" s="132">
        <v>99.003</v>
      </c>
      <c r="E12" s="132">
        <v>98.001000000000005</v>
      </c>
      <c r="F12" s="133">
        <f>SUM(D12:E12)</f>
        <v>197.00400000000002</v>
      </c>
      <c r="G12" s="50"/>
      <c r="H12" s="129" t="s">
        <v>723</v>
      </c>
      <c r="I12" s="130"/>
      <c r="J12" s="131"/>
      <c r="K12" s="132">
        <v>100.003</v>
      </c>
      <c r="L12" s="132">
        <v>98.001999999999995</v>
      </c>
      <c r="M12" s="133">
        <f>SUM(K12:L12)</f>
        <v>198.005</v>
      </c>
      <c r="N12" s="50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25" ht="15.75" customHeight="1" x14ac:dyDescent="0.3">
      <c r="A14" s="63" t="s">
        <v>924</v>
      </c>
      <c r="B14" s="64"/>
      <c r="C14" s="65">
        <v>591</v>
      </c>
      <c r="D14" s="64"/>
      <c r="E14" s="66" t="s">
        <v>15</v>
      </c>
      <c r="F14" s="119">
        <f>SUM(F15:F17)</f>
        <v>592.00900000000001</v>
      </c>
      <c r="G14" s="68" t="s">
        <v>279</v>
      </c>
      <c r="H14" s="63" t="s">
        <v>925</v>
      </c>
      <c r="I14" s="64"/>
      <c r="J14" s="65">
        <v>588</v>
      </c>
      <c r="K14" s="64"/>
      <c r="L14" s="66" t="s">
        <v>15</v>
      </c>
      <c r="M14" s="119">
        <f>SUM(M15:M17)</f>
        <v>592.01199999999994</v>
      </c>
      <c r="N14" s="50"/>
    </row>
    <row r="15" spans="1:25" ht="15.75" customHeight="1" x14ac:dyDescent="0.3">
      <c r="A15" s="120" t="s">
        <v>734</v>
      </c>
      <c r="B15" s="121"/>
      <c r="C15" s="122"/>
      <c r="D15" s="123">
        <v>99</v>
      </c>
      <c r="E15" s="123">
        <v>97.001000000000005</v>
      </c>
      <c r="F15" s="124">
        <f>SUM(D15:E15)</f>
        <v>196.001</v>
      </c>
      <c r="G15" s="50"/>
      <c r="H15" s="120" t="s">
        <v>538</v>
      </c>
      <c r="I15" s="121"/>
      <c r="J15" s="122"/>
      <c r="K15" s="123">
        <v>100.001</v>
      </c>
      <c r="L15" s="123">
        <v>100</v>
      </c>
      <c r="M15" s="124">
        <f>SUM(K15:L15)</f>
        <v>200.001</v>
      </c>
      <c r="N15" s="50"/>
    </row>
    <row r="16" spans="1:25" ht="15.75" customHeight="1" x14ac:dyDescent="0.3">
      <c r="A16" s="125" t="s">
        <v>730</v>
      </c>
      <c r="B16" s="126"/>
      <c r="C16" s="127"/>
      <c r="D16" s="123">
        <v>100.005</v>
      </c>
      <c r="E16" s="123">
        <v>100.002</v>
      </c>
      <c r="F16" s="128">
        <f>SUM(D16:E16)</f>
        <v>200.00700000000001</v>
      </c>
      <c r="G16" s="50"/>
      <c r="H16" s="125" t="s">
        <v>539</v>
      </c>
      <c r="I16" s="126"/>
      <c r="J16" s="127"/>
      <c r="K16" s="123">
        <v>99.001000000000005</v>
      </c>
      <c r="L16" s="123">
        <v>98.003</v>
      </c>
      <c r="M16" s="128">
        <f>SUM(K16:L16)</f>
        <v>197.00400000000002</v>
      </c>
      <c r="N16" s="50"/>
    </row>
    <row r="17" spans="1:20" ht="15.75" customHeight="1" x14ac:dyDescent="0.3">
      <c r="A17" s="129" t="s">
        <v>725</v>
      </c>
      <c r="B17" s="130"/>
      <c r="C17" s="131"/>
      <c r="D17" s="132">
        <v>98.001000000000005</v>
      </c>
      <c r="E17" s="132">
        <v>98</v>
      </c>
      <c r="F17" s="133">
        <f>SUM(D17:E17)</f>
        <v>196.001</v>
      </c>
      <c r="G17" s="50"/>
      <c r="H17" s="129" t="s">
        <v>735</v>
      </c>
      <c r="I17" s="130"/>
      <c r="J17" s="131"/>
      <c r="K17" s="132">
        <v>99.004999999999995</v>
      </c>
      <c r="L17" s="132">
        <v>96.001999999999995</v>
      </c>
      <c r="M17" s="133">
        <f>SUM(K17:L17)</f>
        <v>195.00700000000001</v>
      </c>
      <c r="N17" s="50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20" ht="15.75" customHeight="1" x14ac:dyDescent="0.3">
      <c r="E19" s="4"/>
      <c r="H19" s="74" t="s">
        <v>4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926</v>
      </c>
      <c r="E20" s="4"/>
      <c r="H20" s="75" t="s">
        <v>923</v>
      </c>
      <c r="I20" s="21">
        <v>5</v>
      </c>
      <c r="J20" s="21">
        <v>5</v>
      </c>
      <c r="K20" s="21"/>
      <c r="L20" s="21"/>
      <c r="M20" s="135">
        <v>2976.0680000000002</v>
      </c>
      <c r="N20" s="70">
        <v>10</v>
      </c>
    </row>
    <row r="21" spans="1:20" ht="15.75" customHeight="1" x14ac:dyDescent="0.3">
      <c r="B21" s="76" t="s">
        <v>927</v>
      </c>
      <c r="E21" s="4"/>
      <c r="H21" s="71" t="s">
        <v>920</v>
      </c>
      <c r="I21" s="22">
        <v>5</v>
      </c>
      <c r="J21" s="22">
        <v>3</v>
      </c>
      <c r="K21" s="22"/>
      <c r="L21" s="22">
        <v>2</v>
      </c>
      <c r="M21" s="138">
        <v>2942.0439999999999</v>
      </c>
      <c r="N21" s="23">
        <v>6</v>
      </c>
    </row>
    <row r="22" spans="1:20" ht="15.75" customHeight="1" x14ac:dyDescent="0.3">
      <c r="B22" s="9" t="s">
        <v>292</v>
      </c>
      <c r="E22" s="4"/>
      <c r="H22" s="137" t="s">
        <v>924</v>
      </c>
      <c r="I22" s="20">
        <v>5</v>
      </c>
      <c r="J22" s="20">
        <v>2</v>
      </c>
      <c r="K22" s="20"/>
      <c r="L22" s="20">
        <v>3</v>
      </c>
      <c r="M22" s="136">
        <v>2949.0589999999997</v>
      </c>
      <c r="N22" s="24">
        <v>4</v>
      </c>
    </row>
    <row r="23" spans="1:20" ht="15.75" customHeight="1" x14ac:dyDescent="0.3">
      <c r="H23" s="71" t="s">
        <v>925</v>
      </c>
      <c r="I23" s="20">
        <v>5</v>
      </c>
      <c r="J23" s="20">
        <v>2</v>
      </c>
      <c r="K23" s="20"/>
      <c r="L23" s="20">
        <v>3</v>
      </c>
      <c r="M23" s="136">
        <v>2949.05</v>
      </c>
      <c r="N23" s="24">
        <v>4</v>
      </c>
    </row>
    <row r="24" spans="1:20" ht="15.75" customHeight="1" x14ac:dyDescent="0.3">
      <c r="H24" s="71" t="s">
        <v>922</v>
      </c>
      <c r="I24" s="20">
        <v>5</v>
      </c>
      <c r="J24" s="20">
        <v>2</v>
      </c>
      <c r="K24" s="20"/>
      <c r="L24" s="20">
        <v>3</v>
      </c>
      <c r="M24" s="136">
        <v>2853.04</v>
      </c>
      <c r="N24" s="24">
        <v>4</v>
      </c>
    </row>
    <row r="25" spans="1:20" ht="15.75" customHeight="1" x14ac:dyDescent="0.3">
      <c r="H25" s="146" t="s">
        <v>921</v>
      </c>
      <c r="I25" s="27">
        <v>5</v>
      </c>
      <c r="J25" s="27">
        <v>1</v>
      </c>
      <c r="K25" s="27"/>
      <c r="L25" s="27">
        <v>4</v>
      </c>
      <c r="M25" s="139">
        <v>2926.0491999999999</v>
      </c>
      <c r="N25" s="29">
        <v>2</v>
      </c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928</v>
      </c>
      <c r="B30" s="64"/>
      <c r="C30" s="65">
        <v>585</v>
      </c>
      <c r="D30" s="64"/>
      <c r="E30" s="66" t="s">
        <v>15</v>
      </c>
      <c r="F30" s="119">
        <f>SUM(F31:F33)</f>
        <v>571.00600000000009</v>
      </c>
      <c r="G30" s="68" t="s">
        <v>279</v>
      </c>
      <c r="H30" s="63" t="s">
        <v>684</v>
      </c>
      <c r="I30" s="64"/>
      <c r="J30" s="65">
        <v>580</v>
      </c>
      <c r="K30" s="64"/>
      <c r="L30" s="66" t="s">
        <v>15</v>
      </c>
      <c r="M30" s="119">
        <f>SUM(M31:M33)</f>
        <v>573.005</v>
      </c>
      <c r="N30" s="50"/>
      <c r="O30" s="50"/>
      <c r="P30"/>
      <c r="Q30"/>
      <c r="R30"/>
      <c r="S30"/>
      <c r="T30"/>
    </row>
    <row r="31" spans="1:20" ht="15.75" customHeight="1" x14ac:dyDescent="0.3">
      <c r="A31" s="120" t="s">
        <v>183</v>
      </c>
      <c r="B31" s="121"/>
      <c r="C31" s="122"/>
      <c r="D31" s="123">
        <v>95</v>
      </c>
      <c r="E31" s="123">
        <v>94.001999999999995</v>
      </c>
      <c r="F31" s="124">
        <f>SUM(D31:E31)</f>
        <v>189.00200000000001</v>
      </c>
      <c r="G31" s="50"/>
      <c r="H31" s="120" t="s">
        <v>714</v>
      </c>
      <c r="I31" s="121"/>
      <c r="J31" s="122"/>
      <c r="K31" s="123">
        <v>96</v>
      </c>
      <c r="L31" s="123">
        <v>94</v>
      </c>
      <c r="M31" s="124">
        <f>SUM(K31:L31)</f>
        <v>190</v>
      </c>
      <c r="N31" s="50"/>
      <c r="O31" s="50"/>
      <c r="P31"/>
      <c r="Q31"/>
      <c r="R31"/>
      <c r="S31"/>
      <c r="T31"/>
    </row>
    <row r="32" spans="1:20" ht="15.75" customHeight="1" x14ac:dyDescent="0.3">
      <c r="A32" s="125" t="s">
        <v>208</v>
      </c>
      <c r="B32" s="126"/>
      <c r="C32" s="127"/>
      <c r="D32" s="123">
        <v>99.001000000000005</v>
      </c>
      <c r="E32" s="123">
        <v>98.001000000000005</v>
      </c>
      <c r="F32" s="128">
        <f>SUM(D32:E32)</f>
        <v>197.00200000000001</v>
      </c>
      <c r="G32" s="50"/>
      <c r="H32" s="125" t="s">
        <v>787</v>
      </c>
      <c r="I32" s="126"/>
      <c r="J32" s="127"/>
      <c r="K32" s="123">
        <v>98.001000000000005</v>
      </c>
      <c r="L32" s="123">
        <v>97.001999999999995</v>
      </c>
      <c r="M32" s="128">
        <f>SUM(K32:L32)</f>
        <v>195.00299999999999</v>
      </c>
      <c r="N32" s="50"/>
      <c r="O32" s="50"/>
      <c r="P32"/>
      <c r="Q32"/>
      <c r="R32"/>
      <c r="S32"/>
      <c r="T32"/>
    </row>
    <row r="33" spans="1:20" ht="15.75" customHeight="1" x14ac:dyDescent="0.3">
      <c r="A33" s="129" t="s">
        <v>136</v>
      </c>
      <c r="B33" s="130"/>
      <c r="C33" s="131"/>
      <c r="D33" s="132">
        <v>94.001000000000005</v>
      </c>
      <c r="E33" s="132">
        <v>91.001000000000005</v>
      </c>
      <c r="F33" s="133">
        <f>SUM(D33:E33)</f>
        <v>185.00200000000001</v>
      </c>
      <c r="G33" s="50"/>
      <c r="H33" s="129" t="s">
        <v>130</v>
      </c>
      <c r="I33" s="130"/>
      <c r="J33" s="131"/>
      <c r="K33" s="132">
        <v>95.001000000000005</v>
      </c>
      <c r="L33" s="132">
        <v>93.001000000000005</v>
      </c>
      <c r="M33" s="133">
        <f>SUM(K33:L33)</f>
        <v>188.00200000000001</v>
      </c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295</v>
      </c>
      <c r="B35" s="64"/>
      <c r="C35" s="65">
        <v>582</v>
      </c>
      <c r="D35" s="64"/>
      <c r="E35" s="66" t="s">
        <v>15</v>
      </c>
      <c r="F35" s="119">
        <f>SUM(F36:F38)</f>
        <v>580.00099999999998</v>
      </c>
      <c r="G35" s="68" t="s">
        <v>279</v>
      </c>
      <c r="H35" s="63" t="s">
        <v>929</v>
      </c>
      <c r="I35" s="64"/>
      <c r="J35" s="65">
        <v>587</v>
      </c>
      <c r="K35" s="64"/>
      <c r="L35" s="66" t="s">
        <v>15</v>
      </c>
      <c r="M35" s="119">
        <f>SUM(M36:M38)</f>
        <v>589.01300000000003</v>
      </c>
      <c r="N35" s="50"/>
      <c r="O35" s="50"/>
      <c r="P35"/>
      <c r="Q35"/>
      <c r="R35"/>
      <c r="S35"/>
      <c r="T35"/>
    </row>
    <row r="36" spans="1:20" ht="15.75" customHeight="1" x14ac:dyDescent="0.3">
      <c r="A36" s="120" t="s">
        <v>763</v>
      </c>
      <c r="B36" s="121"/>
      <c r="C36" s="122"/>
      <c r="D36" s="123">
        <v>97</v>
      </c>
      <c r="E36" s="123">
        <v>96</v>
      </c>
      <c r="F36" s="124">
        <f>SUM(D36:E36)</f>
        <v>193</v>
      </c>
      <c r="G36" s="50"/>
      <c r="H36" s="120" t="s">
        <v>776</v>
      </c>
      <c r="I36" s="121"/>
      <c r="J36" s="122"/>
      <c r="K36" s="123">
        <v>100.002</v>
      </c>
      <c r="L36" s="123">
        <v>96.003</v>
      </c>
      <c r="M36" s="124">
        <f>SUM(K36:L36)</f>
        <v>196.005</v>
      </c>
      <c r="N36" s="50"/>
      <c r="O36" s="50"/>
      <c r="P36"/>
      <c r="Q36"/>
      <c r="R36"/>
      <c r="S36"/>
      <c r="T36"/>
    </row>
    <row r="37" spans="1:20" ht="15.75" customHeight="1" x14ac:dyDescent="0.3">
      <c r="A37" s="125" t="s">
        <v>767</v>
      </c>
      <c r="B37" s="126"/>
      <c r="C37" s="127"/>
      <c r="D37" s="123">
        <v>99.001000000000005</v>
      </c>
      <c r="E37" s="123">
        <v>97</v>
      </c>
      <c r="F37" s="128">
        <f>SUM(D37:E37)</f>
        <v>196.001</v>
      </c>
      <c r="G37" s="50"/>
      <c r="H37" s="125" t="s">
        <v>762</v>
      </c>
      <c r="I37" s="126"/>
      <c r="J37" s="127"/>
      <c r="K37" s="123">
        <v>97.001999999999995</v>
      </c>
      <c r="L37" s="123">
        <v>97.001999999999995</v>
      </c>
      <c r="M37" s="128">
        <f>SUM(K37:L37)</f>
        <v>194.00399999999999</v>
      </c>
      <c r="N37" s="50"/>
      <c r="O37" s="50"/>
      <c r="P37"/>
      <c r="Q37"/>
      <c r="R37"/>
      <c r="S37"/>
      <c r="T37"/>
    </row>
    <row r="38" spans="1:20" ht="15.75" customHeight="1" x14ac:dyDescent="0.3">
      <c r="A38" s="129" t="s">
        <v>771</v>
      </c>
      <c r="B38" s="130"/>
      <c r="C38" s="131"/>
      <c r="D38" s="132">
        <v>97</v>
      </c>
      <c r="E38" s="132">
        <v>94</v>
      </c>
      <c r="F38" s="133">
        <f>SUM(D38:E38)</f>
        <v>191</v>
      </c>
      <c r="G38" s="50"/>
      <c r="H38" s="129" t="s">
        <v>705</v>
      </c>
      <c r="I38" s="130"/>
      <c r="J38" s="131"/>
      <c r="K38" s="132">
        <v>100.001</v>
      </c>
      <c r="L38" s="132">
        <v>99.003</v>
      </c>
      <c r="M38" s="133">
        <f>SUM(K38:L38)</f>
        <v>199.00400000000002</v>
      </c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63" t="s">
        <v>930</v>
      </c>
      <c r="B40" s="64"/>
      <c r="C40" s="65">
        <v>586</v>
      </c>
      <c r="D40" s="64"/>
      <c r="E40" s="66" t="s">
        <v>15</v>
      </c>
      <c r="F40" s="119">
        <f>SUM(F41:F43)</f>
        <v>586.00700000000006</v>
      </c>
      <c r="G40" s="68" t="s">
        <v>279</v>
      </c>
      <c r="H40" s="63" t="s">
        <v>931</v>
      </c>
      <c r="I40" s="64"/>
      <c r="J40" s="65">
        <v>583</v>
      </c>
      <c r="K40" s="64"/>
      <c r="L40" s="66" t="s">
        <v>15</v>
      </c>
      <c r="M40" s="119">
        <f>SUM(M41:M43)</f>
        <v>590.00800000000004</v>
      </c>
      <c r="N40" s="50"/>
      <c r="O40" s="50"/>
      <c r="P40"/>
      <c r="Q40"/>
      <c r="R40"/>
      <c r="S40"/>
      <c r="T40"/>
    </row>
    <row r="41" spans="1:20" ht="15.75" customHeight="1" x14ac:dyDescent="0.3">
      <c r="A41" s="120" t="s">
        <v>754</v>
      </c>
      <c r="B41" s="121"/>
      <c r="C41" s="122"/>
      <c r="D41" s="123">
        <v>100.002</v>
      </c>
      <c r="E41" s="123">
        <v>97</v>
      </c>
      <c r="F41" s="124">
        <f>SUM(D41:E41)</f>
        <v>197.00200000000001</v>
      </c>
      <c r="G41" s="50"/>
      <c r="H41" s="120" t="s">
        <v>479</v>
      </c>
      <c r="I41" s="121"/>
      <c r="J41" s="122"/>
      <c r="K41" s="123">
        <v>100.001</v>
      </c>
      <c r="L41" s="123">
        <v>100.001</v>
      </c>
      <c r="M41" s="124">
        <f>SUM(K41:L41)</f>
        <v>200.00200000000001</v>
      </c>
      <c r="N41" s="50"/>
      <c r="O41" s="50"/>
      <c r="P41"/>
      <c r="Q41"/>
      <c r="R41"/>
      <c r="S41"/>
      <c r="T41"/>
    </row>
    <row r="42" spans="1:20" ht="15.75" customHeight="1" x14ac:dyDescent="0.3">
      <c r="A42" s="125" t="s">
        <v>756</v>
      </c>
      <c r="B42" s="126"/>
      <c r="C42" s="127"/>
      <c r="D42" s="123">
        <v>98</v>
      </c>
      <c r="E42" s="123">
        <v>96.003</v>
      </c>
      <c r="F42" s="128">
        <f>SUM(D42:E42)</f>
        <v>194.00299999999999</v>
      </c>
      <c r="G42" s="50"/>
      <c r="H42" s="125" t="s">
        <v>753</v>
      </c>
      <c r="I42" s="126"/>
      <c r="J42" s="127"/>
      <c r="K42" s="123">
        <v>98.003</v>
      </c>
      <c r="L42" s="123">
        <v>97.001999999999995</v>
      </c>
      <c r="M42" s="128">
        <f>SUM(K42:L42)</f>
        <v>195.005</v>
      </c>
      <c r="N42" s="50"/>
      <c r="O42" s="50"/>
      <c r="P42"/>
      <c r="Q42"/>
      <c r="R42"/>
      <c r="S42"/>
      <c r="T42"/>
    </row>
    <row r="43" spans="1:20" ht="15.75" customHeight="1" x14ac:dyDescent="0.3">
      <c r="A43" s="129" t="s">
        <v>737</v>
      </c>
      <c r="B43" s="130"/>
      <c r="C43" s="131"/>
      <c r="D43" s="132">
        <v>100.002</v>
      </c>
      <c r="E43" s="132">
        <v>95</v>
      </c>
      <c r="F43" s="133">
        <f>SUM(D43:E43)</f>
        <v>195.00200000000001</v>
      </c>
      <c r="G43" s="50"/>
      <c r="H43" s="129" t="s">
        <v>803</v>
      </c>
      <c r="I43" s="130"/>
      <c r="J43" s="131"/>
      <c r="K43" s="132">
        <v>98.001000000000005</v>
      </c>
      <c r="L43" s="132">
        <v>97</v>
      </c>
      <c r="M43" s="133">
        <f>SUM(K43:L43)</f>
        <v>195.001</v>
      </c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E45" s="4"/>
      <c r="H45" s="74" t="s">
        <v>7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932</v>
      </c>
      <c r="E46" s="4"/>
      <c r="H46" s="84" t="s">
        <v>929</v>
      </c>
      <c r="I46" s="85">
        <v>5</v>
      </c>
      <c r="J46" s="85">
        <v>4</v>
      </c>
      <c r="K46" s="85"/>
      <c r="L46" s="85">
        <v>1</v>
      </c>
      <c r="M46" s="140">
        <v>2955.05</v>
      </c>
      <c r="N46" s="86">
        <v>8</v>
      </c>
      <c r="O46" s="50"/>
      <c r="P46"/>
    </row>
    <row r="47" spans="1:20" ht="15.75" customHeight="1" x14ac:dyDescent="0.3">
      <c r="B47" s="76" t="s">
        <v>933</v>
      </c>
      <c r="E47" s="4"/>
      <c r="H47" s="87" t="s">
        <v>931</v>
      </c>
      <c r="I47" s="54">
        <v>5</v>
      </c>
      <c r="J47" s="54">
        <v>4</v>
      </c>
      <c r="K47" s="54"/>
      <c r="L47" s="54">
        <v>1</v>
      </c>
      <c r="M47" s="141">
        <v>2926.0439999999999</v>
      </c>
      <c r="N47" s="55">
        <v>8</v>
      </c>
      <c r="O47" s="50"/>
      <c r="P47"/>
    </row>
    <row r="48" spans="1:20" ht="15.75" customHeight="1" x14ac:dyDescent="0.3">
      <c r="B48" s="9" t="s">
        <v>292</v>
      </c>
      <c r="E48" s="4"/>
      <c r="H48" s="87" t="s">
        <v>930</v>
      </c>
      <c r="I48" s="54">
        <v>5</v>
      </c>
      <c r="J48" s="54">
        <v>3</v>
      </c>
      <c r="K48" s="54"/>
      <c r="L48" s="54">
        <v>2</v>
      </c>
      <c r="M48" s="141">
        <v>2942.0349999999999</v>
      </c>
      <c r="N48" s="55">
        <v>6</v>
      </c>
      <c r="O48" s="50"/>
      <c r="P48"/>
    </row>
    <row r="49" spans="1:16" ht="15.75" customHeight="1" x14ac:dyDescent="0.3">
      <c r="H49" s="87" t="s">
        <v>684</v>
      </c>
      <c r="I49" s="54">
        <v>5</v>
      </c>
      <c r="J49" s="54">
        <v>2</v>
      </c>
      <c r="K49" s="54"/>
      <c r="L49" s="54">
        <v>3</v>
      </c>
      <c r="M49" s="141">
        <v>2877.0340000000001</v>
      </c>
      <c r="N49" s="55">
        <v>4</v>
      </c>
      <c r="O49" s="50"/>
      <c r="P49"/>
    </row>
    <row r="50" spans="1:16" ht="15.75" customHeight="1" x14ac:dyDescent="0.3">
      <c r="H50" s="87" t="s">
        <v>295</v>
      </c>
      <c r="I50" s="54">
        <v>5</v>
      </c>
      <c r="J50" s="54">
        <v>1</v>
      </c>
      <c r="K50" s="54"/>
      <c r="L50" s="54">
        <v>4</v>
      </c>
      <c r="M50" s="141">
        <v>2910.0410000000002</v>
      </c>
      <c r="N50" s="55">
        <v>2</v>
      </c>
      <c r="O50" s="50"/>
      <c r="P50"/>
    </row>
    <row r="51" spans="1:16" ht="15.75" customHeight="1" x14ac:dyDescent="0.3">
      <c r="H51" s="88" t="s">
        <v>928</v>
      </c>
      <c r="I51" s="57">
        <v>5</v>
      </c>
      <c r="J51" s="57">
        <v>1</v>
      </c>
      <c r="K51" s="57"/>
      <c r="L51" s="57">
        <v>4</v>
      </c>
      <c r="M51" s="142">
        <v>2709.0439999999999</v>
      </c>
      <c r="N51" s="58">
        <v>2</v>
      </c>
      <c r="O51" s="50"/>
      <c r="P51"/>
    </row>
    <row r="52" spans="1:16" ht="15.75" customHeight="1" x14ac:dyDescent="0.3">
      <c r="A52" s="73"/>
      <c r="B52" s="73"/>
      <c r="C52" s="73"/>
      <c r="D52" s="73"/>
      <c r="E52" s="73"/>
      <c r="F52" s="73"/>
      <c r="G52" s="143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73" t="s">
        <v>509</v>
      </c>
      <c r="B53" s="73"/>
      <c r="C53" s="73"/>
      <c r="D53" s="73"/>
      <c r="E53" s="73"/>
      <c r="F53" s="73"/>
      <c r="G53" s="143"/>
      <c r="H53" s="73"/>
      <c r="I53" s="73"/>
      <c r="J53" s="73"/>
      <c r="K53" s="73"/>
      <c r="L53" s="73"/>
      <c r="M53" s="73"/>
      <c r="N53" s="73"/>
    </row>
    <row r="54" spans="1:16" ht="15.75" customHeight="1" x14ac:dyDescent="0.3">
      <c r="A54" s="73"/>
      <c r="B54" s="73"/>
      <c r="C54" s="73"/>
      <c r="D54" s="73"/>
      <c r="E54" s="73"/>
      <c r="F54" s="73"/>
      <c r="G54" s="143"/>
      <c r="H54" s="73"/>
      <c r="I54" s="73"/>
      <c r="J54" s="73"/>
      <c r="K54" s="73"/>
      <c r="L54" s="73"/>
      <c r="M54" s="73"/>
      <c r="N54" s="73"/>
    </row>
    <row r="55" spans="1:16" ht="15.75" customHeight="1" x14ac:dyDescent="0.3">
      <c r="A55" s="4" t="s">
        <v>510</v>
      </c>
      <c r="E55" s="95" t="s">
        <v>168</v>
      </c>
      <c r="G55" s="4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4" t="s">
        <v>169</v>
      </c>
      <c r="E56" s="4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43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43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43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43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43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43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43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43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43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43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43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43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43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43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43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43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43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43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43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43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43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43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43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43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43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43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43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43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43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43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43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43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43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43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43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43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43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43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43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43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43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43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43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43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43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43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43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43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43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43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43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43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43"/>
      <c r="H109" s="73"/>
      <c r="I109" s="73"/>
      <c r="J109" s="73"/>
      <c r="K109" s="73"/>
      <c r="L109" s="73"/>
      <c r="M109" s="73"/>
      <c r="N109" s="73"/>
    </row>
    <row r="110" spans="1:14" ht="15.75" customHeight="1" x14ac:dyDescent="0.3">
      <c r="A110" s="73"/>
      <c r="B110" s="73"/>
      <c r="C110" s="73"/>
      <c r="D110" s="73"/>
      <c r="E110" s="73"/>
      <c r="F110" s="73"/>
      <c r="G110" s="143"/>
      <c r="H110" s="73"/>
      <c r="I110" s="73"/>
      <c r="J110" s="73"/>
      <c r="K110" s="73"/>
      <c r="L110" s="73"/>
      <c r="M110" s="73"/>
      <c r="N110" s="73"/>
    </row>
    <row r="111" spans="1:14" ht="15.75" customHeight="1" x14ac:dyDescent="0.3">
      <c r="A111" s="73"/>
      <c r="B111" s="73"/>
      <c r="C111" s="73"/>
      <c r="D111" s="73"/>
      <c r="E111" s="73"/>
      <c r="F111" s="73"/>
      <c r="G111" s="143"/>
      <c r="H111" s="73"/>
      <c r="I111" s="73"/>
      <c r="J111" s="73"/>
      <c r="K111" s="73"/>
      <c r="L111" s="73"/>
      <c r="M111" s="73"/>
      <c r="N111" s="73"/>
    </row>
  </sheetData>
  <hyperlinks>
    <hyperlink ref="A2" location="'Index'!A3" tooltip="Go to the Index sheet" display="á" xr:uid="{5C86F5E5-73D4-4BF9-BBBA-F8E023665C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B59B-7FD5-48AF-B2EF-14297B84E43E}">
  <sheetPr codeName="Sheet35"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919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783</v>
      </c>
      <c r="J2" s="62">
        <v>2</v>
      </c>
    </row>
    <row r="3" spans="1:25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934</v>
      </c>
      <c r="B4" s="64"/>
      <c r="C4" s="65">
        <v>566</v>
      </c>
      <c r="D4" s="64"/>
      <c r="E4" s="66" t="s">
        <v>15</v>
      </c>
      <c r="F4" s="119">
        <f>SUM(F5:F7)</f>
        <v>561.00299999999993</v>
      </c>
      <c r="G4" s="68" t="s">
        <v>279</v>
      </c>
      <c r="H4" s="63" t="s">
        <v>935</v>
      </c>
      <c r="I4" s="64"/>
      <c r="J4" s="65">
        <v>574</v>
      </c>
      <c r="K4" s="64"/>
      <c r="L4" s="66" t="s">
        <v>15</v>
      </c>
      <c r="M4" s="119">
        <f>SUM(M5:M7)</f>
        <v>579.00099999999998</v>
      </c>
      <c r="N4" s="50"/>
      <c r="O4" s="50"/>
      <c r="P4"/>
      <c r="Q4"/>
      <c r="R4"/>
      <c r="S4"/>
      <c r="T4"/>
    </row>
    <row r="5" spans="1:25" ht="15.75" customHeight="1" x14ac:dyDescent="0.3">
      <c r="A5" s="120" t="s">
        <v>838</v>
      </c>
      <c r="B5" s="121"/>
      <c r="C5" s="122"/>
      <c r="D5" s="123">
        <v>91</v>
      </c>
      <c r="E5" s="123">
        <v>93</v>
      </c>
      <c r="F5" s="124">
        <f>SUM(D5:E5)</f>
        <v>184</v>
      </c>
      <c r="G5" s="50"/>
      <c r="H5" s="120" t="s">
        <v>710</v>
      </c>
      <c r="I5" s="121"/>
      <c r="J5" s="122"/>
      <c r="K5" s="123">
        <v>100</v>
      </c>
      <c r="L5" s="123">
        <v>100</v>
      </c>
      <c r="M5" s="124">
        <f>SUM(K5:L5)</f>
        <v>200</v>
      </c>
      <c r="N5" s="50"/>
      <c r="O5" s="50"/>
      <c r="P5"/>
      <c r="Q5"/>
      <c r="R5"/>
      <c r="S5"/>
      <c r="T5"/>
    </row>
    <row r="6" spans="1:25" ht="15.75" customHeight="1" x14ac:dyDescent="0.3">
      <c r="A6" s="125" t="s">
        <v>405</v>
      </c>
      <c r="B6" s="126"/>
      <c r="C6" s="127"/>
      <c r="D6" s="123">
        <v>93</v>
      </c>
      <c r="E6" s="123">
        <v>94.001000000000005</v>
      </c>
      <c r="F6" s="128">
        <f>SUM(D6:E6)</f>
        <v>187.001</v>
      </c>
      <c r="G6" s="50"/>
      <c r="H6" s="125" t="s">
        <v>822</v>
      </c>
      <c r="I6" s="126"/>
      <c r="J6" s="127"/>
      <c r="K6" s="123">
        <v>94</v>
      </c>
      <c r="L6" s="123">
        <v>96.001000000000005</v>
      </c>
      <c r="M6" s="128">
        <f>SUM(K6:L6)</f>
        <v>190.001</v>
      </c>
      <c r="N6" s="50"/>
      <c r="O6" s="50"/>
      <c r="P6"/>
      <c r="Q6"/>
      <c r="R6"/>
      <c r="S6"/>
      <c r="T6"/>
    </row>
    <row r="7" spans="1:25" ht="15.75" customHeight="1" x14ac:dyDescent="0.3">
      <c r="A7" s="129" t="s">
        <v>790</v>
      </c>
      <c r="B7" s="130"/>
      <c r="C7" s="131"/>
      <c r="D7" s="132">
        <v>92.001000000000005</v>
      </c>
      <c r="E7" s="132">
        <v>98.001000000000005</v>
      </c>
      <c r="F7" s="133">
        <f>SUM(D7:E7)</f>
        <v>190.00200000000001</v>
      </c>
      <c r="G7" s="50"/>
      <c r="H7" s="129" t="s">
        <v>830</v>
      </c>
      <c r="I7" s="130"/>
      <c r="J7" s="131"/>
      <c r="K7" s="132">
        <v>94</v>
      </c>
      <c r="L7" s="132">
        <v>95</v>
      </c>
      <c r="M7" s="133">
        <f>SUM(K7:L7)</f>
        <v>189</v>
      </c>
      <c r="N7" s="50"/>
      <c r="O7" s="50"/>
      <c r="P7"/>
      <c r="Q7"/>
      <c r="R7"/>
      <c r="S7"/>
      <c r="T7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</row>
    <row r="9" spans="1:25" ht="15.75" customHeight="1" x14ac:dyDescent="0.3">
      <c r="A9" s="63" t="s">
        <v>936</v>
      </c>
      <c r="B9" s="64"/>
      <c r="C9" s="65">
        <v>576</v>
      </c>
      <c r="D9" s="64"/>
      <c r="E9" s="66" t="s">
        <v>15</v>
      </c>
      <c r="F9" s="119">
        <f>SUM(F10:F12)</f>
        <v>562.00400000000002</v>
      </c>
      <c r="G9" s="68" t="s">
        <v>279</v>
      </c>
      <c r="H9" s="63" t="s">
        <v>937</v>
      </c>
      <c r="I9" s="64"/>
      <c r="J9" s="65">
        <v>564</v>
      </c>
      <c r="K9" s="64"/>
      <c r="L9" s="66" t="s">
        <v>15</v>
      </c>
      <c r="M9" s="119">
        <f>SUM(M10:M12)</f>
        <v>568.00300000000004</v>
      </c>
      <c r="N9" s="50"/>
      <c r="O9" s="50"/>
      <c r="P9"/>
      <c r="Q9"/>
      <c r="R9"/>
      <c r="S9"/>
      <c r="T9"/>
    </row>
    <row r="10" spans="1:25" ht="15.75" customHeight="1" x14ac:dyDescent="0.3">
      <c r="A10" s="120" t="s">
        <v>805</v>
      </c>
      <c r="B10" s="121"/>
      <c r="C10" s="122"/>
      <c r="D10" s="123">
        <v>93</v>
      </c>
      <c r="E10" s="123">
        <v>93</v>
      </c>
      <c r="F10" s="124">
        <f>SUM(D10:E10)</f>
        <v>186</v>
      </c>
      <c r="G10" s="50"/>
      <c r="H10" s="120" t="s">
        <v>829</v>
      </c>
      <c r="I10" s="121"/>
      <c r="J10" s="122"/>
      <c r="K10" s="123">
        <v>97</v>
      </c>
      <c r="L10" s="123">
        <v>95.001000000000005</v>
      </c>
      <c r="M10" s="124">
        <f>SUM(K10:L10)</f>
        <v>192.001</v>
      </c>
      <c r="N10" s="50"/>
      <c r="O10" s="50"/>
      <c r="P10"/>
      <c r="Q10"/>
      <c r="R10"/>
      <c r="S10"/>
      <c r="T10"/>
    </row>
    <row r="11" spans="1:25" ht="15.75" customHeight="1" x14ac:dyDescent="0.3">
      <c r="A11" s="125" t="s">
        <v>219</v>
      </c>
      <c r="B11" s="126"/>
      <c r="C11" s="127"/>
      <c r="D11" s="123">
        <v>91</v>
      </c>
      <c r="E11" s="123">
        <v>90</v>
      </c>
      <c r="F11" s="128">
        <f>SUM(D11:E11)</f>
        <v>181</v>
      </c>
      <c r="G11" s="50"/>
      <c r="H11" s="125" t="s">
        <v>807</v>
      </c>
      <c r="I11" s="126"/>
      <c r="J11" s="127"/>
      <c r="K11" s="123">
        <v>97</v>
      </c>
      <c r="L11" s="123">
        <v>97.001000000000005</v>
      </c>
      <c r="M11" s="128">
        <f>SUM(K11:L11)</f>
        <v>194.001</v>
      </c>
      <c r="N11" s="50"/>
      <c r="O11" s="50"/>
      <c r="P11"/>
      <c r="Q11"/>
      <c r="R11"/>
      <c r="S11"/>
      <c r="T11"/>
    </row>
    <row r="12" spans="1:25" ht="15.75" customHeight="1" x14ac:dyDescent="0.3">
      <c r="A12" s="129" t="s">
        <v>536</v>
      </c>
      <c r="B12" s="130"/>
      <c r="C12" s="131"/>
      <c r="D12" s="132">
        <v>99.004000000000005</v>
      </c>
      <c r="E12" s="132">
        <v>96</v>
      </c>
      <c r="F12" s="133">
        <f>SUM(D12:E12)</f>
        <v>195.00400000000002</v>
      </c>
      <c r="G12" s="50"/>
      <c r="H12" s="129" t="s">
        <v>832</v>
      </c>
      <c r="I12" s="130"/>
      <c r="J12" s="131"/>
      <c r="K12" s="132">
        <v>91.001000000000005</v>
      </c>
      <c r="L12" s="132">
        <v>91</v>
      </c>
      <c r="M12" s="133">
        <f>SUM(K12:L12)</f>
        <v>182.001</v>
      </c>
      <c r="N12" s="50"/>
      <c r="O12" s="50"/>
      <c r="P12"/>
      <c r="Q12"/>
      <c r="R12"/>
      <c r="S12"/>
      <c r="T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ht="15.75" customHeight="1" x14ac:dyDescent="0.3">
      <c r="A14" s="63" t="s">
        <v>938</v>
      </c>
      <c r="B14" s="64"/>
      <c r="C14" s="65">
        <v>566</v>
      </c>
      <c r="D14" s="64"/>
      <c r="E14" s="66" t="s">
        <v>15</v>
      </c>
      <c r="F14" s="119">
        <f>SUM(F15:F17)</f>
        <v>566.00400000000002</v>
      </c>
      <c r="G14" s="68" t="s">
        <v>279</v>
      </c>
      <c r="H14" s="63" t="s">
        <v>939</v>
      </c>
      <c r="I14" s="64"/>
      <c r="J14" s="65">
        <v>577</v>
      </c>
      <c r="K14" s="64"/>
      <c r="L14" s="66" t="s">
        <v>15</v>
      </c>
      <c r="M14" s="119">
        <f>SUM(M15:M17)</f>
        <v>585.00299999999993</v>
      </c>
      <c r="N14" s="50"/>
      <c r="O14" s="50"/>
      <c r="P14"/>
      <c r="Q14"/>
      <c r="R14"/>
      <c r="S14"/>
      <c r="T14"/>
    </row>
    <row r="15" spans="1:25" ht="15.75" customHeight="1" x14ac:dyDescent="0.3">
      <c r="A15" s="120" t="s">
        <v>813</v>
      </c>
      <c r="B15" s="121"/>
      <c r="C15" s="122"/>
      <c r="D15" s="123">
        <v>96.001000000000005</v>
      </c>
      <c r="E15" s="123">
        <v>93</v>
      </c>
      <c r="F15" s="124">
        <f>SUM(D15:E15)</f>
        <v>189.001</v>
      </c>
      <c r="G15" s="50"/>
      <c r="H15" s="120" t="s">
        <v>819</v>
      </c>
      <c r="I15" s="121"/>
      <c r="J15" s="122"/>
      <c r="K15" s="123">
        <v>97</v>
      </c>
      <c r="L15" s="123">
        <v>93</v>
      </c>
      <c r="M15" s="124">
        <f>SUM(K15:L15)</f>
        <v>190</v>
      </c>
      <c r="N15" s="50"/>
      <c r="O15" s="50"/>
      <c r="P15"/>
      <c r="Q15"/>
      <c r="R15"/>
      <c r="S15"/>
      <c r="T15"/>
    </row>
    <row r="16" spans="1:25" ht="15.75" customHeight="1" x14ac:dyDescent="0.3">
      <c r="A16" s="125" t="s">
        <v>816</v>
      </c>
      <c r="B16" s="126"/>
      <c r="C16" s="127"/>
      <c r="D16" s="123">
        <v>95.001000000000005</v>
      </c>
      <c r="E16" s="123">
        <v>99.001000000000005</v>
      </c>
      <c r="F16" s="128">
        <f>SUM(D16:E16)</f>
        <v>194.00200000000001</v>
      </c>
      <c r="G16" s="50"/>
      <c r="H16" s="125" t="s">
        <v>761</v>
      </c>
      <c r="I16" s="126"/>
      <c r="J16" s="127"/>
      <c r="K16" s="123">
        <v>99</v>
      </c>
      <c r="L16" s="123">
        <v>97</v>
      </c>
      <c r="M16" s="128">
        <f>SUM(K16:L16)</f>
        <v>196</v>
      </c>
      <c r="N16" s="50"/>
      <c r="O16" s="50"/>
      <c r="P16"/>
      <c r="Q16"/>
      <c r="R16"/>
      <c r="S16"/>
      <c r="T16"/>
    </row>
    <row r="17" spans="1:20" ht="15.75" customHeight="1" x14ac:dyDescent="0.3">
      <c r="A17" s="129" t="s">
        <v>660</v>
      </c>
      <c r="B17" s="130"/>
      <c r="C17" s="131"/>
      <c r="D17" s="132">
        <v>91.001000000000005</v>
      </c>
      <c r="E17" s="132">
        <v>92</v>
      </c>
      <c r="F17" s="133">
        <f>SUM(D17:E17)</f>
        <v>183.001</v>
      </c>
      <c r="G17" s="50"/>
      <c r="H17" s="129" t="s">
        <v>759</v>
      </c>
      <c r="I17" s="130"/>
      <c r="J17" s="131"/>
      <c r="K17" s="132">
        <v>99</v>
      </c>
      <c r="L17" s="132">
        <v>100.003</v>
      </c>
      <c r="M17" s="133">
        <f>SUM(K17:L17)</f>
        <v>199.00299999999999</v>
      </c>
      <c r="N17" s="50"/>
      <c r="O17" s="50"/>
      <c r="P17"/>
      <c r="Q17"/>
      <c r="R17"/>
      <c r="S17"/>
      <c r="T17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ht="15.75" customHeight="1" x14ac:dyDescent="0.3">
      <c r="E19" s="4"/>
      <c r="H19" s="74" t="s">
        <v>48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940</v>
      </c>
      <c r="E20" s="4"/>
      <c r="H20" s="84" t="s">
        <v>939</v>
      </c>
      <c r="I20" s="85">
        <v>5</v>
      </c>
      <c r="J20" s="85">
        <v>5</v>
      </c>
      <c r="K20" s="85"/>
      <c r="L20" s="85"/>
      <c r="M20" s="140">
        <v>2915.0259999999998</v>
      </c>
      <c r="N20" s="86">
        <v>10</v>
      </c>
      <c r="O20" s="50"/>
      <c r="P20"/>
    </row>
    <row r="21" spans="1:20" ht="15.75" customHeight="1" x14ac:dyDescent="0.3">
      <c r="B21" s="76" t="s">
        <v>941</v>
      </c>
      <c r="E21" s="4"/>
      <c r="H21" s="87" t="s">
        <v>935</v>
      </c>
      <c r="I21" s="54">
        <v>5</v>
      </c>
      <c r="J21" s="54">
        <v>3</v>
      </c>
      <c r="K21" s="54"/>
      <c r="L21" s="54">
        <v>2</v>
      </c>
      <c r="M21" s="141">
        <v>2876.0190000000002</v>
      </c>
      <c r="N21" s="55">
        <v>6</v>
      </c>
      <c r="O21" s="50"/>
      <c r="P21"/>
    </row>
    <row r="22" spans="1:20" ht="15.75" customHeight="1" x14ac:dyDescent="0.3">
      <c r="B22" s="9" t="s">
        <v>292</v>
      </c>
      <c r="E22" s="4"/>
      <c r="H22" s="87" t="s">
        <v>936</v>
      </c>
      <c r="I22" s="54">
        <v>5</v>
      </c>
      <c r="J22" s="54">
        <v>2</v>
      </c>
      <c r="K22" s="54"/>
      <c r="L22" s="54">
        <v>3</v>
      </c>
      <c r="M22" s="141">
        <v>2849.0329999999999</v>
      </c>
      <c r="N22" s="55">
        <v>4</v>
      </c>
      <c r="O22" s="50"/>
      <c r="P22"/>
    </row>
    <row r="23" spans="1:20" ht="15.75" customHeight="1" x14ac:dyDescent="0.3">
      <c r="H23" s="87" t="s">
        <v>934</v>
      </c>
      <c r="I23" s="54">
        <v>5</v>
      </c>
      <c r="J23" s="54">
        <v>2</v>
      </c>
      <c r="K23" s="54"/>
      <c r="L23" s="54">
        <v>3</v>
      </c>
      <c r="M23" s="141">
        <v>2800.0199999999995</v>
      </c>
      <c r="N23" s="55">
        <v>4</v>
      </c>
      <c r="O23" s="50"/>
      <c r="P23"/>
    </row>
    <row r="24" spans="1:20" ht="15.75" customHeight="1" x14ac:dyDescent="0.3">
      <c r="H24" s="87" t="s">
        <v>937</v>
      </c>
      <c r="I24" s="54">
        <v>5</v>
      </c>
      <c r="J24" s="54">
        <v>2</v>
      </c>
      <c r="K24" s="54"/>
      <c r="L24" s="54">
        <v>3</v>
      </c>
      <c r="M24" s="141">
        <v>2464.0149999999999</v>
      </c>
      <c r="N24" s="55">
        <v>4</v>
      </c>
      <c r="O24" s="50"/>
      <c r="P24"/>
    </row>
    <row r="25" spans="1:20" ht="15.75" customHeight="1" x14ac:dyDescent="0.3">
      <c r="H25" s="88" t="s">
        <v>938</v>
      </c>
      <c r="I25" s="57">
        <v>5</v>
      </c>
      <c r="J25" s="57">
        <v>1</v>
      </c>
      <c r="K25" s="57"/>
      <c r="L25" s="57">
        <v>4</v>
      </c>
      <c r="M25" s="142">
        <v>2839.0169999999998</v>
      </c>
      <c r="N25" s="58">
        <v>2</v>
      </c>
      <c r="O25" s="50"/>
      <c r="P25"/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942</v>
      </c>
      <c r="B30" s="64"/>
      <c r="C30" s="65">
        <v>562</v>
      </c>
      <c r="D30" s="64"/>
      <c r="E30" s="66" t="s">
        <v>15</v>
      </c>
      <c r="F30" s="119">
        <f>SUM(F31:F33)</f>
        <v>579.01200000000006</v>
      </c>
      <c r="G30" s="68" t="s">
        <v>279</v>
      </c>
      <c r="H30" s="63" t="s">
        <v>943</v>
      </c>
      <c r="I30" s="64"/>
      <c r="J30" s="65">
        <v>558</v>
      </c>
      <c r="K30" s="64"/>
      <c r="L30" s="66" t="s">
        <v>15</v>
      </c>
      <c r="M30" s="119">
        <f>SUM(M31:M33)</f>
        <v>566.00300000000004</v>
      </c>
      <c r="N30" s="50"/>
      <c r="O30" s="50"/>
      <c r="P30"/>
      <c r="Q30"/>
      <c r="R30"/>
      <c r="S30"/>
      <c r="T30"/>
    </row>
    <row r="31" spans="1:20" ht="15.75" customHeight="1" x14ac:dyDescent="0.3">
      <c r="A31" s="120" t="s">
        <v>878</v>
      </c>
      <c r="B31" s="121"/>
      <c r="C31" s="122"/>
      <c r="D31" s="123">
        <v>96.001000000000005</v>
      </c>
      <c r="E31" s="123">
        <v>94.001000000000005</v>
      </c>
      <c r="F31" s="124">
        <f>SUM(D31:E31)</f>
        <v>190.00200000000001</v>
      </c>
      <c r="G31" s="50"/>
      <c r="H31" s="120" t="s">
        <v>842</v>
      </c>
      <c r="I31" s="121"/>
      <c r="J31" s="122"/>
      <c r="K31" s="123">
        <v>93</v>
      </c>
      <c r="L31" s="123">
        <v>94.001000000000005</v>
      </c>
      <c r="M31" s="124">
        <f>SUM(K31:L31)</f>
        <v>187.001</v>
      </c>
      <c r="N31" s="50"/>
      <c r="O31" s="50"/>
      <c r="P31"/>
      <c r="Q31"/>
      <c r="R31"/>
      <c r="S31"/>
      <c r="T31"/>
    </row>
    <row r="32" spans="1:20" ht="15.75" customHeight="1" x14ac:dyDescent="0.3">
      <c r="A32" s="125" t="s">
        <v>715</v>
      </c>
      <c r="B32" s="126"/>
      <c r="C32" s="127"/>
      <c r="D32" s="123">
        <v>96.001999999999995</v>
      </c>
      <c r="E32" s="123">
        <v>100.004</v>
      </c>
      <c r="F32" s="128">
        <f>SUM(D32:E32)</f>
        <v>196.006</v>
      </c>
      <c r="G32" s="50"/>
      <c r="H32" s="125" t="s">
        <v>638</v>
      </c>
      <c r="I32" s="126"/>
      <c r="J32" s="127"/>
      <c r="K32" s="123">
        <v>92.001000000000005</v>
      </c>
      <c r="L32" s="123">
        <v>95.001000000000005</v>
      </c>
      <c r="M32" s="128">
        <f>SUM(K32:L32)</f>
        <v>187.00200000000001</v>
      </c>
      <c r="N32" s="50"/>
      <c r="O32" s="50"/>
      <c r="P32"/>
      <c r="Q32"/>
      <c r="R32"/>
      <c r="S32"/>
      <c r="T32"/>
    </row>
    <row r="33" spans="1:20" ht="15.75" customHeight="1" x14ac:dyDescent="0.3">
      <c r="A33" s="129" t="s">
        <v>177</v>
      </c>
      <c r="B33" s="130"/>
      <c r="C33" s="131"/>
      <c r="D33" s="132">
        <v>98.003</v>
      </c>
      <c r="E33" s="132">
        <v>95.001000000000005</v>
      </c>
      <c r="F33" s="133">
        <f>SUM(D33:E33)</f>
        <v>193.00400000000002</v>
      </c>
      <c r="G33" s="50"/>
      <c r="H33" s="129" t="s">
        <v>840</v>
      </c>
      <c r="I33" s="130"/>
      <c r="J33" s="131"/>
      <c r="K33" s="132">
        <v>96</v>
      </c>
      <c r="L33" s="132">
        <v>96</v>
      </c>
      <c r="M33" s="133">
        <f>SUM(K33:L33)</f>
        <v>192</v>
      </c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944</v>
      </c>
      <c r="B35" s="64"/>
      <c r="C35" s="65">
        <v>537</v>
      </c>
      <c r="D35" s="64"/>
      <c r="E35" s="66" t="s">
        <v>15</v>
      </c>
      <c r="F35" s="119">
        <f>SUM(F36:F38)</f>
        <v>512.00099999999998</v>
      </c>
      <c r="G35" s="68" t="s">
        <v>279</v>
      </c>
      <c r="H35" s="63" t="s">
        <v>945</v>
      </c>
      <c r="I35" s="64"/>
      <c r="J35" s="65">
        <v>542</v>
      </c>
      <c r="K35" s="64"/>
      <c r="L35" s="66" t="s">
        <v>15</v>
      </c>
      <c r="M35" s="119">
        <f>SUM(M36:M38)</f>
        <v>381.00300000000004</v>
      </c>
      <c r="N35" s="50"/>
      <c r="O35" s="50"/>
      <c r="P35"/>
      <c r="Q35"/>
      <c r="R35"/>
      <c r="S35"/>
      <c r="T35"/>
    </row>
    <row r="36" spans="1:20" ht="15.75" customHeight="1" x14ac:dyDescent="0.3">
      <c r="A36" s="120" t="s">
        <v>882</v>
      </c>
      <c r="B36" s="121"/>
      <c r="C36" s="122"/>
      <c r="D36" s="123">
        <v>85</v>
      </c>
      <c r="E36" s="123">
        <v>84.001000000000005</v>
      </c>
      <c r="F36" s="124">
        <f>SUM(D36:E36)</f>
        <v>169.001</v>
      </c>
      <c r="G36" s="50"/>
      <c r="H36" s="120" t="s">
        <v>872</v>
      </c>
      <c r="I36" s="121"/>
      <c r="J36" s="122"/>
      <c r="K36" s="123">
        <v>96.001000000000005</v>
      </c>
      <c r="L36" s="123">
        <v>95</v>
      </c>
      <c r="M36" s="124">
        <f>SUM(K36:L36)</f>
        <v>191.001</v>
      </c>
      <c r="N36" s="50"/>
      <c r="O36" s="50"/>
      <c r="P36"/>
      <c r="Q36"/>
      <c r="R36"/>
      <c r="S36"/>
      <c r="T36"/>
    </row>
    <row r="37" spans="1:20" ht="15.75" customHeight="1" x14ac:dyDescent="0.3">
      <c r="A37" s="125" t="s">
        <v>156</v>
      </c>
      <c r="B37" s="126"/>
      <c r="C37" s="127"/>
      <c r="D37" s="123">
        <v>82</v>
      </c>
      <c r="E37" s="123">
        <v>77</v>
      </c>
      <c r="F37" s="128">
        <f>SUM(D37:E37)</f>
        <v>159</v>
      </c>
      <c r="G37" s="50"/>
      <c r="H37" s="125" t="s">
        <v>852</v>
      </c>
      <c r="I37" s="126"/>
      <c r="J37" s="127"/>
      <c r="K37" s="123">
        <v>0</v>
      </c>
      <c r="L37" s="123">
        <v>0</v>
      </c>
      <c r="M37" s="128">
        <f>SUM(K37:L37)</f>
        <v>0</v>
      </c>
      <c r="N37" s="50"/>
      <c r="O37" s="50"/>
      <c r="P37"/>
      <c r="Q37"/>
      <c r="R37"/>
      <c r="S37"/>
      <c r="T37"/>
    </row>
    <row r="38" spans="1:20" ht="15.75" customHeight="1" x14ac:dyDescent="0.3">
      <c r="A38" s="129" t="s">
        <v>860</v>
      </c>
      <c r="B38" s="130"/>
      <c r="C38" s="131"/>
      <c r="D38" s="132">
        <v>94</v>
      </c>
      <c r="E38" s="132">
        <v>90</v>
      </c>
      <c r="F38" s="133">
        <f>SUM(D38:E38)</f>
        <v>184</v>
      </c>
      <c r="G38" s="50"/>
      <c r="H38" s="129" t="s">
        <v>870</v>
      </c>
      <c r="I38" s="130"/>
      <c r="J38" s="131"/>
      <c r="K38" s="132">
        <v>96</v>
      </c>
      <c r="L38" s="132">
        <v>94.001999999999995</v>
      </c>
      <c r="M38" s="133">
        <f>SUM(K38:L38)</f>
        <v>190.00200000000001</v>
      </c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63" t="s">
        <v>946</v>
      </c>
      <c r="B40" s="64"/>
      <c r="C40" s="65">
        <v>560</v>
      </c>
      <c r="D40" s="64"/>
      <c r="E40" s="66" t="s">
        <v>15</v>
      </c>
      <c r="F40" s="119">
        <f>SUM(F41:F43)</f>
        <v>369.00200000000001</v>
      </c>
      <c r="G40" s="68" t="s">
        <v>279</v>
      </c>
      <c r="H40" s="50" t="s">
        <v>947</v>
      </c>
      <c r="I40" s="50"/>
      <c r="J40" s="90">
        <v>540</v>
      </c>
      <c r="K40" s="50"/>
      <c r="L40" s="50"/>
      <c r="M40" s="50">
        <v>540</v>
      </c>
      <c r="N40" s="50"/>
      <c r="O40" s="50"/>
      <c r="P40"/>
      <c r="Q40"/>
      <c r="R40"/>
      <c r="S40"/>
      <c r="T40"/>
    </row>
    <row r="41" spans="1:20" ht="15.75" customHeight="1" x14ac:dyDescent="0.3">
      <c r="A41" s="120" t="s">
        <v>115</v>
      </c>
      <c r="B41" s="121"/>
      <c r="C41" s="122"/>
      <c r="D41" s="123">
        <v>91.001000000000005</v>
      </c>
      <c r="E41" s="123">
        <v>93.001000000000005</v>
      </c>
      <c r="F41" s="124">
        <f>SUM(D41:E41)</f>
        <v>184.00200000000001</v>
      </c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ht="15.75" customHeight="1" x14ac:dyDescent="0.3">
      <c r="A42" s="125" t="s">
        <v>834</v>
      </c>
      <c r="B42" s="126"/>
      <c r="C42" s="127"/>
      <c r="D42" s="123">
        <v>95</v>
      </c>
      <c r="E42" s="123">
        <v>90</v>
      </c>
      <c r="F42" s="128">
        <f>SUM(D42:E42)</f>
        <v>185</v>
      </c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ht="15.75" customHeight="1" x14ac:dyDescent="0.3">
      <c r="A43" s="129" t="s">
        <v>843</v>
      </c>
      <c r="B43" s="130"/>
      <c r="C43" s="131"/>
      <c r="D43" s="132" t="s">
        <v>43</v>
      </c>
      <c r="E43" s="132"/>
      <c r="F43" s="133">
        <f>SUM(D43:E43)</f>
        <v>0</v>
      </c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E45" s="4"/>
      <c r="H45" s="74" t="s">
        <v>51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948</v>
      </c>
      <c r="E46" s="4"/>
      <c r="H46" s="84" t="s">
        <v>942</v>
      </c>
      <c r="I46" s="85">
        <v>5</v>
      </c>
      <c r="J46" s="85">
        <v>5</v>
      </c>
      <c r="K46" s="85"/>
      <c r="L46" s="85"/>
      <c r="M46" s="140">
        <v>2914.0260000000003</v>
      </c>
      <c r="N46" s="86">
        <v>10</v>
      </c>
      <c r="O46" s="50"/>
      <c r="P46"/>
    </row>
    <row r="47" spans="1:20" ht="15.75" customHeight="1" x14ac:dyDescent="0.3">
      <c r="B47" s="76" t="s">
        <v>949</v>
      </c>
      <c r="E47" s="4"/>
      <c r="H47" s="87" t="s">
        <v>943</v>
      </c>
      <c r="I47" s="54">
        <v>5</v>
      </c>
      <c r="J47" s="54">
        <v>3</v>
      </c>
      <c r="K47" s="54"/>
      <c r="L47" s="54">
        <v>2</v>
      </c>
      <c r="M47" s="141">
        <v>2733.0120000000002</v>
      </c>
      <c r="N47" s="55">
        <v>6</v>
      </c>
      <c r="O47" s="50"/>
      <c r="P47"/>
    </row>
    <row r="48" spans="1:20" ht="15.75" customHeight="1" x14ac:dyDescent="0.3">
      <c r="B48" s="9" t="s">
        <v>292</v>
      </c>
      <c r="E48" s="4"/>
      <c r="H48" s="87" t="s">
        <v>947</v>
      </c>
      <c r="I48" s="54">
        <v>5</v>
      </c>
      <c r="J48" s="54">
        <v>3</v>
      </c>
      <c r="K48" s="54"/>
      <c r="L48" s="54">
        <v>2</v>
      </c>
      <c r="M48" s="141">
        <v>2700</v>
      </c>
      <c r="N48" s="55">
        <v>6</v>
      </c>
      <c r="O48" s="50"/>
      <c r="P48"/>
    </row>
    <row r="49" spans="1:16" ht="15.75" customHeight="1" x14ac:dyDescent="0.3">
      <c r="H49" s="87" t="s">
        <v>944</v>
      </c>
      <c r="I49" s="54">
        <v>5</v>
      </c>
      <c r="J49" s="54">
        <v>3</v>
      </c>
      <c r="K49" s="54"/>
      <c r="L49" s="54">
        <v>2</v>
      </c>
      <c r="M49" s="141">
        <v>2664.009</v>
      </c>
      <c r="N49" s="55">
        <v>6</v>
      </c>
      <c r="O49" s="50"/>
      <c r="P49"/>
    </row>
    <row r="50" spans="1:16" ht="15.75" customHeight="1" x14ac:dyDescent="0.3">
      <c r="H50" s="87" t="s">
        <v>946</v>
      </c>
      <c r="I50" s="54">
        <v>5</v>
      </c>
      <c r="J50" s="54">
        <v>1</v>
      </c>
      <c r="K50" s="54"/>
      <c r="L50" s="54">
        <v>4</v>
      </c>
      <c r="M50" s="141">
        <v>1595.0079999999998</v>
      </c>
      <c r="N50" s="55">
        <v>2</v>
      </c>
      <c r="O50" s="50"/>
      <c r="P50"/>
    </row>
    <row r="51" spans="1:16" ht="15.75" customHeight="1" x14ac:dyDescent="0.3">
      <c r="H51" s="88" t="s">
        <v>945</v>
      </c>
      <c r="I51" s="57">
        <v>5</v>
      </c>
      <c r="J51" s="57"/>
      <c r="K51" s="57"/>
      <c r="L51" s="57">
        <v>5</v>
      </c>
      <c r="M51" s="142">
        <v>1876.009</v>
      </c>
      <c r="N51" s="58">
        <v>0</v>
      </c>
      <c r="O51" s="50"/>
      <c r="P51"/>
    </row>
    <row r="52" spans="1:16" ht="15.75" customHeight="1" x14ac:dyDescent="0.3">
      <c r="A52" s="73"/>
      <c r="B52" s="73"/>
      <c r="C52" s="73"/>
      <c r="D52" s="73"/>
      <c r="E52" s="73"/>
      <c r="F52" s="73"/>
      <c r="G52" s="143"/>
      <c r="H52" s="73"/>
      <c r="I52" s="73"/>
      <c r="J52" s="73"/>
      <c r="K52" s="73"/>
      <c r="L52" s="73"/>
      <c r="M52" s="73"/>
      <c r="N52" s="73"/>
    </row>
    <row r="53" spans="1:16" ht="15.75" customHeight="1" x14ac:dyDescent="0.3">
      <c r="A53" s="4" t="s">
        <v>509</v>
      </c>
      <c r="I53" s="73"/>
      <c r="J53" s="73"/>
      <c r="K53" s="73"/>
      <c r="L53" s="73"/>
      <c r="M53" s="73"/>
      <c r="N53" s="73"/>
    </row>
    <row r="54" spans="1:16" ht="15.75" customHeight="1" x14ac:dyDescent="0.3">
      <c r="I54" s="73"/>
      <c r="J54" s="73"/>
      <c r="K54" s="73"/>
      <c r="L54" s="73"/>
      <c r="M54" s="73"/>
      <c r="N54" s="73"/>
    </row>
    <row r="55" spans="1:16" ht="15.75" customHeight="1" x14ac:dyDescent="0.3">
      <c r="A55" s="4" t="s">
        <v>825</v>
      </c>
      <c r="E55" s="95" t="s">
        <v>168</v>
      </c>
      <c r="G55" s="4"/>
      <c r="H55" s="73"/>
      <c r="I55" s="73"/>
      <c r="J55" s="73"/>
      <c r="K55" s="73"/>
      <c r="L55" s="73"/>
      <c r="M55" s="73"/>
      <c r="N55" s="73"/>
    </row>
    <row r="56" spans="1:16" ht="15.75" customHeight="1" x14ac:dyDescent="0.3">
      <c r="A56" s="4" t="s">
        <v>169</v>
      </c>
      <c r="E56" s="4"/>
      <c r="H56" s="73"/>
      <c r="I56" s="73"/>
      <c r="J56" s="73"/>
      <c r="K56" s="73"/>
      <c r="L56" s="73"/>
      <c r="M56" s="73"/>
      <c r="N56" s="73"/>
    </row>
    <row r="57" spans="1:16" ht="15.75" customHeight="1" x14ac:dyDescent="0.3">
      <c r="A57" s="73"/>
      <c r="B57" s="73"/>
      <c r="C57" s="73"/>
      <c r="D57" s="73"/>
      <c r="E57" s="73"/>
      <c r="F57" s="73"/>
      <c r="G57" s="143"/>
      <c r="H57" s="73"/>
      <c r="I57" s="73"/>
      <c r="J57" s="73"/>
      <c r="K57" s="73"/>
      <c r="L57" s="73"/>
      <c r="M57" s="73"/>
      <c r="N57" s="73"/>
    </row>
    <row r="58" spans="1:16" ht="15.75" customHeight="1" x14ac:dyDescent="0.3">
      <c r="A58" s="73"/>
      <c r="B58" s="73"/>
      <c r="C58" s="73"/>
      <c r="D58" s="73"/>
      <c r="E58" s="73"/>
      <c r="F58" s="73"/>
      <c r="G58" s="143"/>
      <c r="H58" s="73"/>
      <c r="I58" s="73"/>
      <c r="J58" s="73"/>
      <c r="K58" s="73"/>
      <c r="L58" s="73"/>
      <c r="M58" s="73"/>
      <c r="N58" s="73"/>
    </row>
    <row r="59" spans="1:16" ht="15.75" customHeight="1" x14ac:dyDescent="0.3">
      <c r="A59" s="73"/>
      <c r="B59" s="73"/>
      <c r="C59" s="73"/>
      <c r="D59" s="73"/>
      <c r="E59" s="73"/>
      <c r="F59" s="73"/>
      <c r="G59" s="143"/>
      <c r="H59" s="73"/>
      <c r="I59" s="73"/>
      <c r="J59" s="73"/>
      <c r="K59" s="73"/>
      <c r="L59" s="73"/>
      <c r="M59" s="73"/>
      <c r="N59" s="73"/>
    </row>
    <row r="60" spans="1:16" ht="15.75" customHeight="1" x14ac:dyDescent="0.3">
      <c r="A60" s="73"/>
      <c r="B60" s="73"/>
      <c r="C60" s="73"/>
      <c r="D60" s="73"/>
      <c r="E60" s="73"/>
      <c r="F60" s="73"/>
      <c r="G60" s="143"/>
      <c r="H60" s="73"/>
      <c r="I60" s="73"/>
      <c r="J60" s="73"/>
      <c r="K60" s="73"/>
      <c r="L60" s="73"/>
      <c r="M60" s="73"/>
      <c r="N60" s="73"/>
    </row>
    <row r="61" spans="1:16" ht="15.75" customHeight="1" x14ac:dyDescent="0.3">
      <c r="A61" s="73"/>
      <c r="B61" s="73"/>
      <c r="C61" s="73"/>
      <c r="D61" s="73"/>
      <c r="E61" s="73"/>
      <c r="F61" s="73"/>
      <c r="G61" s="143"/>
      <c r="H61" s="73"/>
      <c r="I61" s="73"/>
      <c r="J61" s="73"/>
      <c r="K61" s="73"/>
      <c r="L61" s="73"/>
      <c r="M61" s="73"/>
      <c r="N61" s="73"/>
    </row>
    <row r="62" spans="1:16" ht="15.75" customHeight="1" x14ac:dyDescent="0.3">
      <c r="A62" s="73"/>
      <c r="B62" s="73"/>
      <c r="C62" s="73"/>
      <c r="D62" s="73"/>
      <c r="E62" s="73"/>
      <c r="F62" s="73"/>
      <c r="G62" s="143"/>
      <c r="H62" s="73"/>
      <c r="I62" s="73"/>
      <c r="J62" s="73"/>
      <c r="K62" s="73"/>
      <c r="L62" s="73"/>
      <c r="M62" s="73"/>
      <c r="N62" s="73"/>
    </row>
    <row r="63" spans="1:16" ht="15.75" customHeight="1" x14ac:dyDescent="0.3">
      <c r="A63" s="73"/>
      <c r="B63" s="73"/>
      <c r="C63" s="73"/>
      <c r="D63" s="73"/>
      <c r="E63" s="73"/>
      <c r="F63" s="73"/>
      <c r="G63" s="143"/>
      <c r="H63" s="73"/>
      <c r="I63" s="73"/>
      <c r="J63" s="73"/>
      <c r="K63" s="73"/>
      <c r="L63" s="73"/>
      <c r="M63" s="73"/>
      <c r="N63" s="73"/>
    </row>
    <row r="64" spans="1:16" ht="15.75" customHeight="1" x14ac:dyDescent="0.3">
      <c r="A64" s="73"/>
      <c r="B64" s="73"/>
      <c r="C64" s="73"/>
      <c r="D64" s="73"/>
      <c r="E64" s="73"/>
      <c r="F64" s="73"/>
      <c r="G64" s="143"/>
      <c r="H64" s="73"/>
      <c r="I64" s="73"/>
      <c r="J64" s="73"/>
      <c r="K64" s="73"/>
      <c r="L64" s="73"/>
      <c r="M64" s="73"/>
      <c r="N64" s="73"/>
    </row>
    <row r="65" spans="1:14" ht="15.75" customHeight="1" x14ac:dyDescent="0.3">
      <c r="A65" s="73"/>
      <c r="B65" s="73"/>
      <c r="C65" s="73"/>
      <c r="D65" s="73"/>
      <c r="E65" s="73"/>
      <c r="F65" s="73"/>
      <c r="G65" s="143"/>
      <c r="H65" s="73"/>
      <c r="I65" s="73"/>
      <c r="J65" s="73"/>
      <c r="K65" s="73"/>
      <c r="L65" s="73"/>
      <c r="M65" s="73"/>
      <c r="N65" s="73"/>
    </row>
    <row r="66" spans="1:14" ht="15.75" customHeight="1" x14ac:dyDescent="0.3">
      <c r="A66" s="73"/>
      <c r="B66" s="73"/>
      <c r="C66" s="73"/>
      <c r="D66" s="73"/>
      <c r="E66" s="73"/>
      <c r="F66" s="73"/>
      <c r="G66" s="143"/>
      <c r="H66" s="73"/>
      <c r="I66" s="73"/>
      <c r="J66" s="73"/>
      <c r="K66" s="73"/>
      <c r="L66" s="73"/>
      <c r="M66" s="73"/>
      <c r="N66" s="73"/>
    </row>
    <row r="67" spans="1:14" ht="15.75" customHeight="1" x14ac:dyDescent="0.3">
      <c r="A67" s="73"/>
      <c r="B67" s="73"/>
      <c r="C67" s="73"/>
      <c r="D67" s="73"/>
      <c r="E67" s="73"/>
      <c r="F67" s="73"/>
      <c r="G67" s="143"/>
      <c r="H67" s="73"/>
      <c r="I67" s="73"/>
      <c r="J67" s="73"/>
      <c r="K67" s="73"/>
      <c r="L67" s="73"/>
      <c r="M67" s="73"/>
      <c r="N67" s="73"/>
    </row>
    <row r="68" spans="1:14" ht="15.75" customHeight="1" x14ac:dyDescent="0.3">
      <c r="A68" s="73"/>
      <c r="B68" s="73"/>
      <c r="C68" s="73"/>
      <c r="D68" s="73"/>
      <c r="E68" s="73"/>
      <c r="F68" s="73"/>
      <c r="G68" s="143"/>
      <c r="H68" s="73"/>
      <c r="I68" s="73"/>
      <c r="J68" s="73"/>
      <c r="K68" s="73"/>
      <c r="L68" s="73"/>
      <c r="M68" s="73"/>
      <c r="N68" s="73"/>
    </row>
    <row r="69" spans="1:14" ht="15.75" customHeight="1" x14ac:dyDescent="0.3">
      <c r="A69" s="73"/>
      <c r="B69" s="73"/>
      <c r="C69" s="73"/>
      <c r="D69" s="73"/>
      <c r="E69" s="73"/>
      <c r="F69" s="73"/>
      <c r="G69" s="143"/>
      <c r="H69" s="73"/>
      <c r="I69" s="73"/>
      <c r="J69" s="73"/>
      <c r="K69" s="73"/>
      <c r="L69" s="73"/>
      <c r="M69" s="73"/>
      <c r="N69" s="73"/>
    </row>
    <row r="70" spans="1:14" ht="15.75" customHeight="1" x14ac:dyDescent="0.3">
      <c r="A70" s="73"/>
      <c r="B70" s="73"/>
      <c r="C70" s="73"/>
      <c r="D70" s="73"/>
      <c r="E70" s="73"/>
      <c r="F70" s="73"/>
      <c r="G70" s="143"/>
      <c r="H70" s="73"/>
      <c r="I70" s="73"/>
      <c r="J70" s="73"/>
      <c r="K70" s="73"/>
      <c r="L70" s="73"/>
      <c r="M70" s="73"/>
      <c r="N70" s="73"/>
    </row>
    <row r="71" spans="1:14" ht="15.75" customHeight="1" x14ac:dyDescent="0.3">
      <c r="A71" s="73"/>
      <c r="B71" s="73"/>
      <c r="C71" s="73"/>
      <c r="D71" s="73"/>
      <c r="E71" s="73"/>
      <c r="F71" s="73"/>
      <c r="G71" s="143"/>
      <c r="H71" s="73"/>
      <c r="I71" s="73"/>
      <c r="J71" s="73"/>
      <c r="K71" s="73"/>
      <c r="L71" s="73"/>
      <c r="M71" s="73"/>
      <c r="N71" s="73"/>
    </row>
    <row r="72" spans="1:14" ht="15.75" customHeight="1" x14ac:dyDescent="0.3">
      <c r="A72" s="73"/>
      <c r="B72" s="73"/>
      <c r="C72" s="73"/>
      <c r="D72" s="73"/>
      <c r="E72" s="73"/>
      <c r="F72" s="73"/>
      <c r="G72" s="143"/>
      <c r="H72" s="73"/>
      <c r="I72" s="73"/>
      <c r="J72" s="73"/>
      <c r="K72" s="73"/>
      <c r="L72" s="73"/>
      <c r="M72" s="73"/>
      <c r="N72" s="73"/>
    </row>
    <row r="73" spans="1:14" ht="15.75" customHeight="1" x14ac:dyDescent="0.3">
      <c r="A73" s="73"/>
      <c r="B73" s="73"/>
      <c r="C73" s="73"/>
      <c r="D73" s="73"/>
      <c r="E73" s="73"/>
      <c r="F73" s="73"/>
      <c r="G73" s="143"/>
      <c r="H73" s="73"/>
      <c r="I73" s="73"/>
      <c r="J73" s="73"/>
      <c r="K73" s="73"/>
      <c r="L73" s="73"/>
      <c r="M73" s="73"/>
      <c r="N73" s="73"/>
    </row>
    <row r="74" spans="1:14" ht="15.75" customHeight="1" x14ac:dyDescent="0.3">
      <c r="A74" s="73"/>
      <c r="B74" s="73"/>
      <c r="C74" s="73"/>
      <c r="D74" s="73"/>
      <c r="E74" s="73"/>
      <c r="F74" s="73"/>
      <c r="G74" s="143"/>
      <c r="H74" s="73"/>
      <c r="I74" s="73"/>
      <c r="J74" s="73"/>
      <c r="K74" s="73"/>
      <c r="L74" s="73"/>
      <c r="M74" s="73"/>
      <c r="N74" s="73"/>
    </row>
    <row r="75" spans="1:14" ht="15.75" customHeight="1" x14ac:dyDescent="0.3">
      <c r="A75" s="73"/>
      <c r="B75" s="73"/>
      <c r="C75" s="73"/>
      <c r="D75" s="73"/>
      <c r="E75" s="73"/>
      <c r="F75" s="73"/>
      <c r="G75" s="143"/>
      <c r="H75" s="73"/>
      <c r="I75" s="73"/>
      <c r="J75" s="73"/>
      <c r="K75" s="73"/>
      <c r="L75" s="73"/>
      <c r="M75" s="73"/>
      <c r="N75" s="73"/>
    </row>
    <row r="76" spans="1:14" ht="15.75" customHeight="1" x14ac:dyDescent="0.3">
      <c r="A76" s="73"/>
      <c r="B76" s="73"/>
      <c r="C76" s="73"/>
      <c r="D76" s="73"/>
      <c r="E76" s="73"/>
      <c r="F76" s="73"/>
      <c r="G76" s="143"/>
      <c r="H76" s="73"/>
      <c r="I76" s="73"/>
      <c r="J76" s="73"/>
      <c r="K76" s="73"/>
      <c r="L76" s="73"/>
      <c r="M76" s="73"/>
      <c r="N76" s="73"/>
    </row>
    <row r="77" spans="1:14" ht="15.75" customHeight="1" x14ac:dyDescent="0.3">
      <c r="A77" s="73"/>
      <c r="B77" s="73"/>
      <c r="C77" s="73"/>
      <c r="D77" s="73"/>
      <c r="E77" s="73"/>
      <c r="F77" s="73"/>
      <c r="G77" s="143"/>
      <c r="H77" s="73"/>
      <c r="I77" s="73"/>
      <c r="J77" s="73"/>
      <c r="K77" s="73"/>
      <c r="L77" s="73"/>
      <c r="M77" s="73"/>
      <c r="N77" s="73"/>
    </row>
    <row r="78" spans="1:14" ht="15.75" customHeight="1" x14ac:dyDescent="0.3">
      <c r="A78" s="73"/>
      <c r="B78" s="73"/>
      <c r="C78" s="73"/>
      <c r="D78" s="73"/>
      <c r="E78" s="73"/>
      <c r="F78" s="73"/>
      <c r="G78" s="143"/>
      <c r="H78" s="73"/>
      <c r="I78" s="73"/>
      <c r="J78" s="73"/>
      <c r="K78" s="73"/>
      <c r="L78" s="73"/>
      <c r="M78" s="73"/>
      <c r="N78" s="73"/>
    </row>
    <row r="79" spans="1:14" ht="15.75" customHeight="1" x14ac:dyDescent="0.3">
      <c r="A79" s="73"/>
      <c r="B79" s="73"/>
      <c r="C79" s="73"/>
      <c r="D79" s="73"/>
      <c r="E79" s="73"/>
      <c r="F79" s="73"/>
      <c r="G79" s="143"/>
      <c r="H79" s="73"/>
      <c r="I79" s="73"/>
      <c r="J79" s="73"/>
      <c r="K79" s="73"/>
      <c r="L79" s="73"/>
      <c r="M79" s="73"/>
      <c r="N79" s="73"/>
    </row>
    <row r="80" spans="1:14" ht="15.75" customHeight="1" x14ac:dyDescent="0.3">
      <c r="A80" s="73"/>
      <c r="B80" s="73"/>
      <c r="C80" s="73"/>
      <c r="D80" s="73"/>
      <c r="E80" s="73"/>
      <c r="F80" s="73"/>
      <c r="G80" s="143"/>
      <c r="H80" s="73"/>
      <c r="I80" s="73"/>
      <c r="J80" s="73"/>
      <c r="K80" s="73"/>
      <c r="L80" s="73"/>
      <c r="M80" s="73"/>
      <c r="N80" s="73"/>
    </row>
    <row r="81" spans="1:14" ht="15.75" customHeight="1" x14ac:dyDescent="0.3">
      <c r="A81" s="73"/>
      <c r="B81" s="73"/>
      <c r="C81" s="73"/>
      <c r="D81" s="73"/>
      <c r="E81" s="73"/>
      <c r="F81" s="73"/>
      <c r="G81" s="143"/>
      <c r="H81" s="73"/>
      <c r="I81" s="73"/>
      <c r="J81" s="73"/>
      <c r="K81" s="73"/>
      <c r="L81" s="73"/>
      <c r="M81" s="73"/>
      <c r="N81" s="73"/>
    </row>
    <row r="82" spans="1:14" ht="15.75" customHeight="1" x14ac:dyDescent="0.3">
      <c r="A82" s="73"/>
      <c r="B82" s="73"/>
      <c r="C82" s="73"/>
      <c r="D82" s="73"/>
      <c r="E82" s="73"/>
      <c r="F82" s="73"/>
      <c r="G82" s="143"/>
      <c r="H82" s="73"/>
      <c r="I82" s="73"/>
      <c r="J82" s="73"/>
      <c r="K82" s="73"/>
      <c r="L82" s="73"/>
      <c r="M82" s="73"/>
      <c r="N82" s="73"/>
    </row>
    <row r="83" spans="1:14" ht="15.75" customHeight="1" x14ac:dyDescent="0.3">
      <c r="A83" s="73"/>
      <c r="B83" s="73"/>
      <c r="C83" s="73"/>
      <c r="D83" s="73"/>
      <c r="E83" s="73"/>
      <c r="F83" s="73"/>
      <c r="G83" s="143"/>
      <c r="H83" s="73"/>
      <c r="I83" s="73"/>
      <c r="J83" s="73"/>
      <c r="K83" s="73"/>
      <c r="L83" s="73"/>
      <c r="M83" s="73"/>
      <c r="N83" s="73"/>
    </row>
    <row r="84" spans="1:14" ht="15.75" customHeight="1" x14ac:dyDescent="0.3">
      <c r="A84" s="73"/>
      <c r="B84" s="73"/>
      <c r="C84" s="73"/>
      <c r="D84" s="73"/>
      <c r="E84" s="73"/>
      <c r="F84" s="73"/>
      <c r="G84" s="143"/>
      <c r="H84" s="73"/>
      <c r="I84" s="73"/>
      <c r="J84" s="73"/>
      <c r="K84" s="73"/>
      <c r="L84" s="73"/>
      <c r="M84" s="73"/>
      <c r="N84" s="73"/>
    </row>
    <row r="85" spans="1:14" ht="15.75" customHeight="1" x14ac:dyDescent="0.3">
      <c r="A85" s="73"/>
      <c r="B85" s="73"/>
      <c r="C85" s="73"/>
      <c r="D85" s="73"/>
      <c r="E85" s="73"/>
      <c r="F85" s="73"/>
      <c r="G85" s="143"/>
      <c r="H85" s="73"/>
      <c r="I85" s="73"/>
      <c r="J85" s="73"/>
      <c r="K85" s="73"/>
      <c r="L85" s="73"/>
      <c r="M85" s="73"/>
      <c r="N85" s="73"/>
    </row>
    <row r="86" spans="1:14" ht="15.75" customHeight="1" x14ac:dyDescent="0.3">
      <c r="A86" s="73"/>
      <c r="B86" s="73"/>
      <c r="C86" s="73"/>
      <c r="D86" s="73"/>
      <c r="E86" s="73"/>
      <c r="F86" s="73"/>
      <c r="G86" s="143"/>
      <c r="H86" s="73"/>
      <c r="I86" s="73"/>
      <c r="J86" s="73"/>
      <c r="K86" s="73"/>
      <c r="L86" s="73"/>
      <c r="M86" s="73"/>
      <c r="N86" s="73"/>
    </row>
    <row r="87" spans="1:14" ht="15.75" customHeight="1" x14ac:dyDescent="0.3">
      <c r="A87" s="73"/>
      <c r="B87" s="73"/>
      <c r="C87" s="73"/>
      <c r="D87" s="73"/>
      <c r="E87" s="73"/>
      <c r="F87" s="73"/>
      <c r="G87" s="143"/>
      <c r="H87" s="73"/>
      <c r="I87" s="73"/>
      <c r="J87" s="73"/>
      <c r="K87" s="73"/>
      <c r="L87" s="73"/>
      <c r="M87" s="73"/>
      <c r="N87" s="73"/>
    </row>
    <row r="88" spans="1:14" ht="15.75" customHeight="1" x14ac:dyDescent="0.3">
      <c r="A88" s="73"/>
      <c r="B88" s="73"/>
      <c r="C88" s="73"/>
      <c r="D88" s="73"/>
      <c r="E88" s="73"/>
      <c r="F88" s="73"/>
      <c r="G88" s="143"/>
      <c r="H88" s="73"/>
      <c r="I88" s="73"/>
      <c r="J88" s="73"/>
      <c r="K88" s="73"/>
      <c r="L88" s="73"/>
      <c r="M88" s="73"/>
      <c r="N88" s="73"/>
    </row>
    <row r="89" spans="1:14" ht="15.75" customHeight="1" x14ac:dyDescent="0.3">
      <c r="A89" s="73"/>
      <c r="B89" s="73"/>
      <c r="C89" s="73"/>
      <c r="D89" s="73"/>
      <c r="E89" s="73"/>
      <c r="F89" s="73"/>
      <c r="G89" s="143"/>
      <c r="H89" s="73"/>
      <c r="I89" s="73"/>
      <c r="J89" s="73"/>
      <c r="K89" s="73"/>
      <c r="L89" s="73"/>
      <c r="M89" s="73"/>
      <c r="N89" s="73"/>
    </row>
    <row r="90" spans="1:14" ht="15.75" customHeight="1" x14ac:dyDescent="0.3">
      <c r="A90" s="73"/>
      <c r="B90" s="73"/>
      <c r="C90" s="73"/>
      <c r="D90" s="73"/>
      <c r="E90" s="73"/>
      <c r="F90" s="73"/>
      <c r="G90" s="143"/>
      <c r="H90" s="73"/>
      <c r="I90" s="73"/>
      <c r="J90" s="73"/>
      <c r="K90" s="73"/>
      <c r="L90" s="73"/>
      <c r="M90" s="73"/>
      <c r="N90" s="73"/>
    </row>
    <row r="91" spans="1:14" ht="15.75" customHeight="1" x14ac:dyDescent="0.3">
      <c r="A91" s="73"/>
      <c r="B91" s="73"/>
      <c r="C91" s="73"/>
      <c r="D91" s="73"/>
      <c r="E91" s="73"/>
      <c r="F91" s="73"/>
      <c r="G91" s="143"/>
      <c r="H91" s="73"/>
      <c r="I91" s="73"/>
      <c r="J91" s="73"/>
      <c r="K91" s="73"/>
      <c r="L91" s="73"/>
      <c r="M91" s="73"/>
      <c r="N91" s="73"/>
    </row>
    <row r="92" spans="1:14" ht="15.75" customHeight="1" x14ac:dyDescent="0.3">
      <c r="A92" s="73"/>
      <c r="B92" s="73"/>
      <c r="C92" s="73"/>
      <c r="D92" s="73"/>
      <c r="E92" s="73"/>
      <c r="F92" s="73"/>
      <c r="G92" s="143"/>
      <c r="H92" s="73"/>
      <c r="I92" s="73"/>
      <c r="J92" s="73"/>
      <c r="K92" s="73"/>
      <c r="L92" s="73"/>
      <c r="M92" s="73"/>
      <c r="N92" s="73"/>
    </row>
    <row r="93" spans="1:14" ht="15.75" customHeight="1" x14ac:dyDescent="0.3">
      <c r="A93" s="73"/>
      <c r="B93" s="73"/>
      <c r="C93" s="73"/>
      <c r="D93" s="73"/>
      <c r="E93" s="73"/>
      <c r="F93" s="73"/>
      <c r="G93" s="143"/>
      <c r="H93" s="73"/>
      <c r="I93" s="73"/>
      <c r="J93" s="73"/>
      <c r="K93" s="73"/>
      <c r="L93" s="73"/>
      <c r="M93" s="73"/>
      <c r="N93" s="73"/>
    </row>
    <row r="94" spans="1:14" ht="15.75" customHeight="1" x14ac:dyDescent="0.3">
      <c r="A94" s="73"/>
      <c r="B94" s="73"/>
      <c r="C94" s="73"/>
      <c r="D94" s="73"/>
      <c r="E94" s="73"/>
      <c r="F94" s="73"/>
      <c r="G94" s="143"/>
      <c r="H94" s="73"/>
      <c r="I94" s="73"/>
      <c r="J94" s="73"/>
      <c r="K94" s="73"/>
      <c r="L94" s="73"/>
      <c r="M94" s="73"/>
      <c r="N94" s="73"/>
    </row>
    <row r="95" spans="1:14" ht="15.75" customHeight="1" x14ac:dyDescent="0.3">
      <c r="A95" s="73"/>
      <c r="B95" s="73"/>
      <c r="C95" s="73"/>
      <c r="D95" s="73"/>
      <c r="E95" s="73"/>
      <c r="F95" s="73"/>
      <c r="G95" s="143"/>
      <c r="H95" s="73"/>
      <c r="I95" s="73"/>
      <c r="J95" s="73"/>
      <c r="K95" s="73"/>
      <c r="L95" s="73"/>
      <c r="M95" s="73"/>
      <c r="N95" s="73"/>
    </row>
    <row r="96" spans="1:14" ht="15.75" customHeight="1" x14ac:dyDescent="0.3">
      <c r="A96" s="73"/>
      <c r="B96" s="73"/>
      <c r="C96" s="73"/>
      <c r="D96" s="73"/>
      <c r="E96" s="73"/>
      <c r="F96" s="73"/>
      <c r="G96" s="143"/>
      <c r="H96" s="73"/>
      <c r="I96" s="73"/>
      <c r="J96" s="73"/>
      <c r="K96" s="73"/>
      <c r="L96" s="73"/>
      <c r="M96" s="73"/>
      <c r="N96" s="73"/>
    </row>
    <row r="97" spans="1:14" ht="15.75" customHeight="1" x14ac:dyDescent="0.3">
      <c r="A97" s="73"/>
      <c r="B97" s="73"/>
      <c r="C97" s="73"/>
      <c r="D97" s="73"/>
      <c r="E97" s="73"/>
      <c r="F97" s="73"/>
      <c r="G97" s="143"/>
      <c r="H97" s="73"/>
      <c r="I97" s="73"/>
      <c r="J97" s="73"/>
      <c r="K97" s="73"/>
      <c r="L97" s="73"/>
      <c r="M97" s="73"/>
      <c r="N97" s="73"/>
    </row>
    <row r="98" spans="1:14" ht="15.75" customHeight="1" x14ac:dyDescent="0.3">
      <c r="A98" s="73"/>
      <c r="B98" s="73"/>
      <c r="C98" s="73"/>
      <c r="D98" s="73"/>
      <c r="E98" s="73"/>
      <c r="F98" s="73"/>
      <c r="G98" s="143"/>
      <c r="H98" s="73"/>
      <c r="I98" s="73"/>
      <c r="J98" s="73"/>
      <c r="K98" s="73"/>
      <c r="L98" s="73"/>
      <c r="M98" s="73"/>
      <c r="N98" s="73"/>
    </row>
    <row r="99" spans="1:14" ht="15.75" customHeight="1" x14ac:dyDescent="0.3">
      <c r="A99" s="73"/>
      <c r="B99" s="73"/>
      <c r="C99" s="73"/>
      <c r="D99" s="73"/>
      <c r="E99" s="73"/>
      <c r="F99" s="73"/>
      <c r="G99" s="143"/>
      <c r="H99" s="73"/>
      <c r="I99" s="73"/>
      <c r="J99" s="73"/>
      <c r="K99" s="73"/>
      <c r="L99" s="73"/>
      <c r="M99" s="73"/>
      <c r="N99" s="73"/>
    </row>
    <row r="100" spans="1:14" ht="15.75" customHeight="1" x14ac:dyDescent="0.3">
      <c r="A100" s="73"/>
      <c r="B100" s="73"/>
      <c r="C100" s="73"/>
      <c r="D100" s="73"/>
      <c r="E100" s="73"/>
      <c r="F100" s="73"/>
      <c r="G100" s="143"/>
      <c r="H100" s="73"/>
      <c r="I100" s="73"/>
      <c r="J100" s="73"/>
      <c r="K100" s="73"/>
      <c r="L100" s="73"/>
      <c r="M100" s="73"/>
      <c r="N100" s="73"/>
    </row>
    <row r="101" spans="1:14" ht="15.75" customHeight="1" x14ac:dyDescent="0.3">
      <c r="A101" s="73"/>
      <c r="B101" s="73"/>
      <c r="C101" s="73"/>
      <c r="D101" s="73"/>
      <c r="E101" s="73"/>
      <c r="F101" s="73"/>
      <c r="G101" s="143"/>
      <c r="H101" s="73"/>
      <c r="I101" s="73"/>
      <c r="J101" s="73"/>
      <c r="K101" s="73"/>
      <c r="L101" s="73"/>
      <c r="M101" s="73"/>
      <c r="N101" s="73"/>
    </row>
    <row r="102" spans="1:14" ht="15.75" customHeight="1" x14ac:dyDescent="0.3">
      <c r="A102" s="73"/>
      <c r="B102" s="73"/>
      <c r="C102" s="73"/>
      <c r="D102" s="73"/>
      <c r="E102" s="73"/>
      <c r="F102" s="73"/>
      <c r="G102" s="143"/>
      <c r="H102" s="73"/>
      <c r="I102" s="73"/>
      <c r="J102" s="73"/>
      <c r="K102" s="73"/>
      <c r="L102" s="73"/>
      <c r="M102" s="73"/>
      <c r="N102" s="73"/>
    </row>
    <row r="103" spans="1:14" ht="15.75" customHeight="1" x14ac:dyDescent="0.3">
      <c r="A103" s="73"/>
      <c r="B103" s="73"/>
      <c r="C103" s="73"/>
      <c r="D103" s="73"/>
      <c r="E103" s="73"/>
      <c r="F103" s="73"/>
      <c r="G103" s="143"/>
      <c r="H103" s="73"/>
      <c r="I103" s="73"/>
      <c r="J103" s="73"/>
      <c r="K103" s="73"/>
      <c r="L103" s="73"/>
      <c r="M103" s="73"/>
      <c r="N103" s="73"/>
    </row>
    <row r="104" spans="1:14" ht="15.75" customHeight="1" x14ac:dyDescent="0.3">
      <c r="A104" s="73"/>
      <c r="B104" s="73"/>
      <c r="C104" s="73"/>
      <c r="D104" s="73"/>
      <c r="E104" s="73"/>
      <c r="F104" s="73"/>
      <c r="G104" s="143"/>
      <c r="H104" s="73"/>
      <c r="I104" s="73"/>
      <c r="J104" s="73"/>
      <c r="K104" s="73"/>
      <c r="L104" s="73"/>
      <c r="M104" s="73"/>
      <c r="N104" s="73"/>
    </row>
    <row r="105" spans="1:14" ht="15.75" customHeight="1" x14ac:dyDescent="0.3">
      <c r="A105" s="73"/>
      <c r="B105" s="73"/>
      <c r="C105" s="73"/>
      <c r="D105" s="73"/>
      <c r="E105" s="73"/>
      <c r="F105" s="73"/>
      <c r="G105" s="143"/>
      <c r="H105" s="73"/>
      <c r="I105" s="73"/>
      <c r="J105" s="73"/>
      <c r="K105" s="73"/>
      <c r="L105" s="73"/>
      <c r="M105" s="73"/>
      <c r="N105" s="73"/>
    </row>
    <row r="106" spans="1:14" ht="15.75" customHeight="1" x14ac:dyDescent="0.3">
      <c r="A106" s="73"/>
      <c r="B106" s="73"/>
      <c r="C106" s="73"/>
      <c r="D106" s="73"/>
      <c r="E106" s="73"/>
      <c r="F106" s="73"/>
      <c r="G106" s="143"/>
      <c r="H106" s="73"/>
      <c r="I106" s="73"/>
      <c r="J106" s="73"/>
      <c r="K106" s="73"/>
      <c r="L106" s="73"/>
      <c r="M106" s="73"/>
      <c r="N106" s="73"/>
    </row>
    <row r="107" spans="1:14" ht="15.75" customHeight="1" x14ac:dyDescent="0.3">
      <c r="A107" s="73"/>
      <c r="B107" s="73"/>
      <c r="C107" s="73"/>
      <c r="D107" s="73"/>
      <c r="E107" s="73"/>
      <c r="F107" s="73"/>
      <c r="G107" s="143"/>
      <c r="H107" s="73"/>
      <c r="I107" s="73"/>
      <c r="J107" s="73"/>
      <c r="K107" s="73"/>
      <c r="L107" s="73"/>
      <c r="M107" s="73"/>
      <c r="N107" s="73"/>
    </row>
    <row r="108" spans="1:14" ht="15.75" customHeight="1" x14ac:dyDescent="0.3">
      <c r="A108" s="73"/>
      <c r="B108" s="73"/>
      <c r="C108" s="73"/>
      <c r="D108" s="73"/>
      <c r="E108" s="73"/>
      <c r="F108" s="73"/>
      <c r="G108" s="143"/>
      <c r="H108" s="73"/>
      <c r="I108" s="73"/>
      <c r="J108" s="73"/>
      <c r="K108" s="73"/>
      <c r="L108" s="73"/>
      <c r="M108" s="73"/>
      <c r="N108" s="73"/>
    </row>
    <row r="109" spans="1:14" ht="15.75" customHeight="1" x14ac:dyDescent="0.3">
      <c r="A109" s="73"/>
      <c r="B109" s="73"/>
      <c r="C109" s="73"/>
      <c r="D109" s="73"/>
      <c r="E109" s="73"/>
      <c r="F109" s="73"/>
      <c r="G109" s="143"/>
      <c r="H109" s="73"/>
      <c r="I109" s="73"/>
      <c r="J109" s="73"/>
      <c r="K109" s="73"/>
      <c r="L109" s="73"/>
      <c r="M109" s="73"/>
      <c r="N109" s="73"/>
    </row>
  </sheetData>
  <hyperlinks>
    <hyperlink ref="A2" location="'Index'!A3" tooltip="Go to the Index sheet" display="á" xr:uid="{DBA952A5-D7EC-4971-9D24-E5923BD68A3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B9F4-D5D3-4EF2-BD8A-E3C77A558FC7}">
  <sheetPr codeName="Sheet36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950</v>
      </c>
      <c r="C1" s="8"/>
      <c r="D1" s="106"/>
      <c r="E1" s="106"/>
      <c r="F1" s="106"/>
      <c r="G1" s="106"/>
      <c r="H1" s="106"/>
      <c r="I1" s="106"/>
      <c r="J1" s="106" t="s">
        <v>1</v>
      </c>
      <c r="K1" s="106"/>
      <c r="L1" s="106"/>
      <c r="M1" s="8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8"/>
      <c r="Y1" s="8"/>
    </row>
    <row r="2" spans="1:25" ht="15.75" customHeight="1" x14ac:dyDescent="0.3">
      <c r="B2" s="5" t="s">
        <v>2</v>
      </c>
      <c r="I2" s="61" t="s">
        <v>951</v>
      </c>
    </row>
    <row r="3" spans="1:25" ht="15.75" customHeight="1" x14ac:dyDescent="0.3">
      <c r="A3" s="7"/>
      <c r="B3" s="8" t="s">
        <v>4</v>
      </c>
      <c r="C3" s="9" t="s">
        <v>952</v>
      </c>
      <c r="D3" s="9"/>
      <c r="E3" s="9" t="s">
        <v>596</v>
      </c>
      <c r="F3" s="8"/>
      <c r="G3" s="8"/>
      <c r="H3" s="8"/>
      <c r="I3" s="8"/>
      <c r="J3" s="8"/>
      <c r="K3" s="7"/>
      <c r="L3" s="8" t="s">
        <v>7</v>
      </c>
      <c r="M3" s="9" t="s">
        <v>542</v>
      </c>
      <c r="N3" s="9"/>
      <c r="O3" s="9" t="s">
        <v>801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1" t="s">
        <v>11</v>
      </c>
      <c r="N4" s="64"/>
      <c r="O4" s="98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4</v>
      </c>
      <c r="B5" s="97" t="s">
        <v>953</v>
      </c>
      <c r="C5" s="97" t="s">
        <v>186</v>
      </c>
      <c r="D5" s="16">
        <v>100</v>
      </c>
      <c r="E5" s="16">
        <v>98</v>
      </c>
      <c r="F5" s="16">
        <f t="shared" ref="F5:F12" si="0">SUM(D5:E5)</f>
        <v>198</v>
      </c>
      <c r="G5" s="16">
        <v>6</v>
      </c>
      <c r="H5" s="16">
        <v>993</v>
      </c>
      <c r="I5" s="17">
        <v>33</v>
      </c>
      <c r="K5" s="14">
        <v>8</v>
      </c>
      <c r="L5" s="97" t="s">
        <v>954</v>
      </c>
      <c r="M5" s="97" t="s">
        <v>483</v>
      </c>
      <c r="N5" s="16">
        <v>98</v>
      </c>
      <c r="O5" s="16">
        <v>98</v>
      </c>
      <c r="P5" s="16">
        <f t="shared" ref="P5:P12" si="1">SUM(N5:O5)</f>
        <v>196</v>
      </c>
      <c r="Q5" s="16">
        <v>8</v>
      </c>
      <c r="R5" s="16">
        <v>977</v>
      </c>
      <c r="S5" s="17">
        <v>32</v>
      </c>
    </row>
    <row r="6" spans="1:25" ht="15.75" customHeight="1" x14ac:dyDescent="0.3">
      <c r="A6" s="18">
        <v>6</v>
      </c>
      <c r="B6" s="96" t="s">
        <v>475</v>
      </c>
      <c r="C6" s="96" t="s">
        <v>440</v>
      </c>
      <c r="D6" s="20">
        <v>100</v>
      </c>
      <c r="E6" s="20">
        <v>99</v>
      </c>
      <c r="F6" s="20">
        <f t="shared" si="0"/>
        <v>199</v>
      </c>
      <c r="G6" s="21">
        <v>7</v>
      </c>
      <c r="H6" s="20">
        <v>989</v>
      </c>
      <c r="I6" s="24">
        <v>31</v>
      </c>
      <c r="K6" s="18">
        <v>5</v>
      </c>
      <c r="L6" s="96" t="s">
        <v>519</v>
      </c>
      <c r="M6" s="96" t="s">
        <v>440</v>
      </c>
      <c r="N6" s="20">
        <v>97</v>
      </c>
      <c r="O6" s="20">
        <v>95</v>
      </c>
      <c r="P6" s="20">
        <f t="shared" si="1"/>
        <v>192</v>
      </c>
      <c r="Q6" s="21">
        <v>5</v>
      </c>
      <c r="R6" s="20">
        <v>975</v>
      </c>
      <c r="S6" s="24">
        <v>32</v>
      </c>
    </row>
    <row r="7" spans="1:25" ht="15.75" customHeight="1" x14ac:dyDescent="0.3">
      <c r="A7" s="18">
        <v>2</v>
      </c>
      <c r="B7" s="96" t="s">
        <v>955</v>
      </c>
      <c r="C7" s="96" t="s">
        <v>149</v>
      </c>
      <c r="D7" s="20" t="s">
        <v>43</v>
      </c>
      <c r="E7" s="20"/>
      <c r="F7" s="20">
        <f t="shared" si="0"/>
        <v>0</v>
      </c>
      <c r="G7" s="21">
        <v>0</v>
      </c>
      <c r="H7" s="22">
        <v>794</v>
      </c>
      <c r="I7" s="23">
        <v>29</v>
      </c>
      <c r="J7" s="95"/>
      <c r="K7" s="18">
        <v>1</v>
      </c>
      <c r="L7" s="96" t="s">
        <v>137</v>
      </c>
      <c r="M7" s="96" t="s">
        <v>440</v>
      </c>
      <c r="N7" s="20">
        <v>99</v>
      </c>
      <c r="O7" s="20">
        <v>95</v>
      </c>
      <c r="P7" s="20">
        <f t="shared" si="1"/>
        <v>194</v>
      </c>
      <c r="Q7" s="21">
        <v>6</v>
      </c>
      <c r="R7" s="22">
        <v>970</v>
      </c>
      <c r="S7" s="23">
        <v>28</v>
      </c>
    </row>
    <row r="8" spans="1:25" ht="15.75" customHeight="1" x14ac:dyDescent="0.3">
      <c r="A8" s="18">
        <v>8</v>
      </c>
      <c r="B8" s="96" t="s">
        <v>956</v>
      </c>
      <c r="C8" s="96" t="s">
        <v>483</v>
      </c>
      <c r="D8" s="20">
        <v>100</v>
      </c>
      <c r="E8" s="20">
        <v>98</v>
      </c>
      <c r="F8" s="20">
        <f t="shared" si="0"/>
        <v>198</v>
      </c>
      <c r="G8" s="21">
        <v>6</v>
      </c>
      <c r="H8" s="20">
        <v>989</v>
      </c>
      <c r="I8" s="24">
        <v>28</v>
      </c>
      <c r="K8" s="18">
        <v>4</v>
      </c>
      <c r="L8" s="96" t="s">
        <v>957</v>
      </c>
      <c r="M8" s="96" t="s">
        <v>186</v>
      </c>
      <c r="N8" s="20">
        <v>94</v>
      </c>
      <c r="O8" s="20">
        <v>91</v>
      </c>
      <c r="P8" s="20">
        <f t="shared" si="1"/>
        <v>185</v>
      </c>
      <c r="Q8" s="21">
        <v>2</v>
      </c>
      <c r="R8" s="20">
        <v>963</v>
      </c>
      <c r="S8" s="24">
        <v>24</v>
      </c>
    </row>
    <row r="9" spans="1:25" ht="15.75" customHeight="1" x14ac:dyDescent="0.3">
      <c r="A9" s="18">
        <v>1</v>
      </c>
      <c r="B9" s="96" t="s">
        <v>776</v>
      </c>
      <c r="C9" s="96" t="s">
        <v>626</v>
      </c>
      <c r="D9" s="20">
        <v>100</v>
      </c>
      <c r="E9" s="20">
        <v>100</v>
      </c>
      <c r="F9" s="20">
        <f t="shared" si="0"/>
        <v>200</v>
      </c>
      <c r="G9" s="21">
        <v>8</v>
      </c>
      <c r="H9" s="22">
        <v>987</v>
      </c>
      <c r="I9" s="23">
        <v>27</v>
      </c>
      <c r="K9" s="18">
        <v>7</v>
      </c>
      <c r="L9" s="96" t="s">
        <v>958</v>
      </c>
      <c r="M9" s="96" t="s">
        <v>959</v>
      </c>
      <c r="N9" s="20">
        <v>98</v>
      </c>
      <c r="O9" s="20">
        <v>97</v>
      </c>
      <c r="P9" s="20">
        <f t="shared" si="1"/>
        <v>195</v>
      </c>
      <c r="Q9" s="21">
        <v>7</v>
      </c>
      <c r="R9" s="20">
        <v>966</v>
      </c>
      <c r="S9" s="24">
        <v>23</v>
      </c>
    </row>
    <row r="10" spans="1:25" ht="15.75" customHeight="1" x14ac:dyDescent="0.3">
      <c r="A10" s="18">
        <v>3</v>
      </c>
      <c r="B10" s="96" t="s">
        <v>960</v>
      </c>
      <c r="C10" s="96" t="s">
        <v>959</v>
      </c>
      <c r="D10" s="20">
        <v>99</v>
      </c>
      <c r="E10" s="20">
        <v>97</v>
      </c>
      <c r="F10" s="20">
        <f t="shared" si="0"/>
        <v>196</v>
      </c>
      <c r="G10" s="21">
        <v>4</v>
      </c>
      <c r="H10" s="20">
        <v>793</v>
      </c>
      <c r="I10" s="24">
        <v>25</v>
      </c>
      <c r="K10" s="18">
        <v>2</v>
      </c>
      <c r="L10" s="96" t="s">
        <v>961</v>
      </c>
      <c r="M10" s="96" t="s">
        <v>254</v>
      </c>
      <c r="N10" s="20">
        <v>97</v>
      </c>
      <c r="O10" s="20">
        <v>95</v>
      </c>
      <c r="P10" s="20">
        <f t="shared" si="1"/>
        <v>192</v>
      </c>
      <c r="Q10" s="21">
        <v>5</v>
      </c>
      <c r="R10" s="20">
        <v>964</v>
      </c>
      <c r="S10" s="24">
        <v>23</v>
      </c>
    </row>
    <row r="11" spans="1:25" ht="15.75" customHeight="1" x14ac:dyDescent="0.3">
      <c r="A11" s="18">
        <v>7</v>
      </c>
      <c r="B11" s="96" t="s">
        <v>962</v>
      </c>
      <c r="C11" s="96" t="s">
        <v>483</v>
      </c>
      <c r="D11" s="20">
        <v>97</v>
      </c>
      <c r="E11" s="20">
        <v>95</v>
      </c>
      <c r="F11" s="20">
        <f t="shared" si="0"/>
        <v>192</v>
      </c>
      <c r="G11" s="21">
        <v>2</v>
      </c>
      <c r="H11" s="20">
        <v>966</v>
      </c>
      <c r="I11" s="24">
        <v>10</v>
      </c>
      <c r="K11" s="18">
        <v>6</v>
      </c>
      <c r="L11" s="96" t="s">
        <v>472</v>
      </c>
      <c r="M11" s="96" t="s">
        <v>470</v>
      </c>
      <c r="N11" s="20">
        <v>95</v>
      </c>
      <c r="O11" s="20">
        <v>95</v>
      </c>
      <c r="P11" s="20">
        <f t="shared" si="1"/>
        <v>190</v>
      </c>
      <c r="Q11" s="21">
        <v>3</v>
      </c>
      <c r="R11" s="20">
        <v>962</v>
      </c>
      <c r="S11" s="24">
        <v>20</v>
      </c>
    </row>
    <row r="12" spans="1:25" ht="15.75" customHeight="1" x14ac:dyDescent="0.3">
      <c r="A12" s="26">
        <v>5</v>
      </c>
      <c r="B12" s="103" t="s">
        <v>768</v>
      </c>
      <c r="C12" s="103" t="s">
        <v>626</v>
      </c>
      <c r="D12" s="27">
        <v>98</v>
      </c>
      <c r="E12" s="27">
        <v>97</v>
      </c>
      <c r="F12" s="27">
        <f t="shared" si="0"/>
        <v>195</v>
      </c>
      <c r="G12" s="28">
        <v>3</v>
      </c>
      <c r="H12" s="27">
        <v>966</v>
      </c>
      <c r="I12" s="29">
        <v>9</v>
      </c>
      <c r="K12" s="26">
        <v>3</v>
      </c>
      <c r="L12" s="103" t="s">
        <v>963</v>
      </c>
      <c r="M12" s="103" t="s">
        <v>959</v>
      </c>
      <c r="N12" s="27">
        <v>94</v>
      </c>
      <c r="O12" s="27">
        <v>84</v>
      </c>
      <c r="P12" s="27">
        <f t="shared" si="1"/>
        <v>178</v>
      </c>
      <c r="Q12" s="28">
        <v>1</v>
      </c>
      <c r="R12" s="27">
        <v>925</v>
      </c>
      <c r="S12" s="29">
        <v>8</v>
      </c>
    </row>
    <row r="13" spans="1:25" ht="15.75" customHeight="1" x14ac:dyDescent="0.3"/>
    <row r="14" spans="1:25" ht="15.75" customHeight="1" x14ac:dyDescent="0.3">
      <c r="A14" s="7"/>
      <c r="B14" s="8" t="s">
        <v>48</v>
      </c>
      <c r="C14" s="9" t="s">
        <v>964</v>
      </c>
      <c r="D14" s="9"/>
      <c r="E14" s="9" t="s">
        <v>965</v>
      </c>
      <c r="F14" s="8"/>
      <c r="G14" s="8"/>
      <c r="H14" s="8"/>
      <c r="I14" s="8"/>
      <c r="K14" s="7"/>
      <c r="L14" s="8" t="s">
        <v>51</v>
      </c>
      <c r="M14" s="9" t="s">
        <v>966</v>
      </c>
      <c r="N14" s="9"/>
      <c r="O14" s="9" t="s">
        <v>967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91" t="s">
        <v>11</v>
      </c>
      <c r="D15" s="64"/>
      <c r="E15" s="98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91" t="s">
        <v>11</v>
      </c>
      <c r="N15" s="64"/>
      <c r="O15" s="98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5</v>
      </c>
      <c r="B16" s="97" t="s">
        <v>528</v>
      </c>
      <c r="C16" s="97" t="s">
        <v>521</v>
      </c>
      <c r="D16" s="16">
        <v>99</v>
      </c>
      <c r="E16" s="16">
        <v>98</v>
      </c>
      <c r="F16" s="16">
        <f t="shared" ref="F16:F23" si="2">SUM(D16:E16)</f>
        <v>197</v>
      </c>
      <c r="G16" s="16">
        <v>8</v>
      </c>
      <c r="H16" s="16">
        <v>984</v>
      </c>
      <c r="I16" s="17">
        <v>39</v>
      </c>
      <c r="K16" s="14">
        <v>3</v>
      </c>
      <c r="L16" s="97" t="s">
        <v>745</v>
      </c>
      <c r="M16" s="97" t="s">
        <v>720</v>
      </c>
      <c r="N16" s="16">
        <v>99</v>
      </c>
      <c r="O16" s="16">
        <v>98</v>
      </c>
      <c r="P16" s="16">
        <f t="shared" ref="P16:P23" si="3">SUM(N16:O16)</f>
        <v>197</v>
      </c>
      <c r="Q16" s="16">
        <v>8</v>
      </c>
      <c r="R16" s="16">
        <v>964</v>
      </c>
      <c r="S16" s="17">
        <v>37</v>
      </c>
    </row>
    <row r="17" spans="1:19" ht="15.75" customHeight="1" x14ac:dyDescent="0.3">
      <c r="A17" s="18">
        <v>8</v>
      </c>
      <c r="B17" s="96" t="s">
        <v>501</v>
      </c>
      <c r="C17" s="96" t="s">
        <v>483</v>
      </c>
      <c r="D17" s="20">
        <v>96</v>
      </c>
      <c r="E17" s="20">
        <v>94</v>
      </c>
      <c r="F17" s="20">
        <f t="shared" si="2"/>
        <v>190</v>
      </c>
      <c r="G17" s="21">
        <v>5</v>
      </c>
      <c r="H17" s="20">
        <v>960</v>
      </c>
      <c r="I17" s="24">
        <v>29</v>
      </c>
      <c r="K17" s="18">
        <v>8</v>
      </c>
      <c r="L17" s="96" t="s">
        <v>520</v>
      </c>
      <c r="M17" s="96" t="s">
        <v>521</v>
      </c>
      <c r="N17" s="20">
        <v>95</v>
      </c>
      <c r="O17" s="20">
        <v>92</v>
      </c>
      <c r="P17" s="20">
        <f t="shared" si="3"/>
        <v>187</v>
      </c>
      <c r="Q17" s="21">
        <v>2</v>
      </c>
      <c r="R17" s="20">
        <v>963</v>
      </c>
      <c r="S17" s="24">
        <v>29</v>
      </c>
    </row>
    <row r="18" spans="1:19" ht="15.75" customHeight="1" x14ac:dyDescent="0.3">
      <c r="A18" s="18">
        <v>1</v>
      </c>
      <c r="B18" s="96" t="s">
        <v>968</v>
      </c>
      <c r="C18" s="96" t="s">
        <v>186</v>
      </c>
      <c r="D18" s="20">
        <v>97</v>
      </c>
      <c r="E18" s="20">
        <v>90</v>
      </c>
      <c r="F18" s="20">
        <f t="shared" si="2"/>
        <v>187</v>
      </c>
      <c r="G18" s="21">
        <v>3</v>
      </c>
      <c r="H18" s="22">
        <v>960</v>
      </c>
      <c r="I18" s="23">
        <v>26</v>
      </c>
      <c r="K18" s="18">
        <v>7</v>
      </c>
      <c r="L18" s="96" t="s">
        <v>969</v>
      </c>
      <c r="M18" s="96" t="s">
        <v>959</v>
      </c>
      <c r="N18" s="20">
        <v>94</v>
      </c>
      <c r="O18" s="20">
        <v>94</v>
      </c>
      <c r="P18" s="20">
        <f t="shared" si="3"/>
        <v>188</v>
      </c>
      <c r="Q18" s="21">
        <v>4</v>
      </c>
      <c r="R18" s="20">
        <v>950</v>
      </c>
      <c r="S18" s="24">
        <v>27</v>
      </c>
    </row>
    <row r="19" spans="1:19" ht="15.75" customHeight="1" x14ac:dyDescent="0.3">
      <c r="A19" s="18">
        <v>6</v>
      </c>
      <c r="B19" s="96" t="s">
        <v>970</v>
      </c>
      <c r="C19" s="96" t="s">
        <v>149</v>
      </c>
      <c r="D19" s="20">
        <v>99</v>
      </c>
      <c r="E19" s="20">
        <v>90</v>
      </c>
      <c r="F19" s="20">
        <f t="shared" si="2"/>
        <v>189</v>
      </c>
      <c r="G19" s="21">
        <v>4</v>
      </c>
      <c r="H19" s="20">
        <v>960</v>
      </c>
      <c r="I19" s="24">
        <v>26</v>
      </c>
      <c r="K19" s="18">
        <v>6</v>
      </c>
      <c r="L19" s="96" t="s">
        <v>721</v>
      </c>
      <c r="M19" s="96" t="s">
        <v>134</v>
      </c>
      <c r="N19" s="20">
        <v>98</v>
      </c>
      <c r="O19" s="20">
        <v>92</v>
      </c>
      <c r="P19" s="20">
        <f t="shared" si="3"/>
        <v>190</v>
      </c>
      <c r="Q19" s="21">
        <v>6</v>
      </c>
      <c r="R19" s="20">
        <v>936</v>
      </c>
      <c r="S19" s="24">
        <v>25</v>
      </c>
    </row>
    <row r="20" spans="1:19" ht="15.75" customHeight="1" x14ac:dyDescent="0.3">
      <c r="A20" s="18">
        <v>7</v>
      </c>
      <c r="B20" s="96" t="s">
        <v>962</v>
      </c>
      <c r="C20" s="96" t="s">
        <v>440</v>
      </c>
      <c r="D20" s="20">
        <v>96</v>
      </c>
      <c r="E20" s="20">
        <v>91</v>
      </c>
      <c r="F20" s="20">
        <f t="shared" si="2"/>
        <v>187</v>
      </c>
      <c r="G20" s="21">
        <v>3</v>
      </c>
      <c r="H20" s="20">
        <v>954</v>
      </c>
      <c r="I20" s="24">
        <v>23</v>
      </c>
      <c r="K20" s="18">
        <v>4</v>
      </c>
      <c r="L20" s="96" t="s">
        <v>971</v>
      </c>
      <c r="M20" s="96" t="s">
        <v>186</v>
      </c>
      <c r="N20" s="20">
        <v>98</v>
      </c>
      <c r="O20" s="20">
        <v>96</v>
      </c>
      <c r="P20" s="20">
        <f t="shared" si="3"/>
        <v>194</v>
      </c>
      <c r="Q20" s="21">
        <v>7</v>
      </c>
      <c r="R20" s="20">
        <v>938</v>
      </c>
      <c r="S20" s="24">
        <v>21</v>
      </c>
    </row>
    <row r="21" spans="1:19" ht="15.75" customHeight="1" x14ac:dyDescent="0.3">
      <c r="A21" s="18">
        <v>2</v>
      </c>
      <c r="B21" s="96" t="s">
        <v>972</v>
      </c>
      <c r="C21" s="96" t="s">
        <v>521</v>
      </c>
      <c r="D21" s="20">
        <v>97</v>
      </c>
      <c r="E21" s="20">
        <v>95</v>
      </c>
      <c r="F21" s="20">
        <f t="shared" si="2"/>
        <v>192</v>
      </c>
      <c r="G21" s="21">
        <v>7</v>
      </c>
      <c r="H21" s="20">
        <v>939</v>
      </c>
      <c r="I21" s="24">
        <v>19</v>
      </c>
      <c r="K21" s="18">
        <v>2</v>
      </c>
      <c r="L21" s="96" t="s">
        <v>434</v>
      </c>
      <c r="M21" s="96" t="s">
        <v>134</v>
      </c>
      <c r="N21" s="20">
        <v>96</v>
      </c>
      <c r="O21" s="20">
        <v>93</v>
      </c>
      <c r="P21" s="20">
        <f t="shared" si="3"/>
        <v>189</v>
      </c>
      <c r="Q21" s="21">
        <v>5</v>
      </c>
      <c r="R21" s="20">
        <v>927</v>
      </c>
      <c r="S21" s="24">
        <v>17</v>
      </c>
    </row>
    <row r="22" spans="1:19" ht="15.75" customHeight="1" x14ac:dyDescent="0.3">
      <c r="A22" s="18">
        <v>4</v>
      </c>
      <c r="B22" s="96" t="s">
        <v>62</v>
      </c>
      <c r="C22" s="96" t="s">
        <v>521</v>
      </c>
      <c r="D22" s="20">
        <v>97</v>
      </c>
      <c r="E22" s="20">
        <v>95</v>
      </c>
      <c r="F22" s="20">
        <f t="shared" si="2"/>
        <v>192</v>
      </c>
      <c r="G22" s="21">
        <v>7</v>
      </c>
      <c r="H22" s="20">
        <v>930</v>
      </c>
      <c r="I22" s="24">
        <v>17</v>
      </c>
      <c r="K22" s="18">
        <v>5</v>
      </c>
      <c r="L22" s="96" t="s">
        <v>553</v>
      </c>
      <c r="M22" s="96" t="s">
        <v>521</v>
      </c>
      <c r="N22" s="20">
        <v>96</v>
      </c>
      <c r="O22" s="20">
        <v>92</v>
      </c>
      <c r="P22" s="20">
        <f t="shared" si="3"/>
        <v>188</v>
      </c>
      <c r="Q22" s="21">
        <v>4</v>
      </c>
      <c r="R22" s="20">
        <v>922</v>
      </c>
      <c r="S22" s="24">
        <v>15</v>
      </c>
    </row>
    <row r="23" spans="1:19" ht="15.75" customHeight="1" x14ac:dyDescent="0.3">
      <c r="A23" s="26">
        <v>3</v>
      </c>
      <c r="B23" s="103" t="s">
        <v>973</v>
      </c>
      <c r="C23" s="103" t="s">
        <v>959</v>
      </c>
      <c r="D23" s="27">
        <v>91</v>
      </c>
      <c r="E23" s="27">
        <v>90</v>
      </c>
      <c r="F23" s="27">
        <f t="shared" si="2"/>
        <v>181</v>
      </c>
      <c r="G23" s="28">
        <v>1</v>
      </c>
      <c r="H23" s="27">
        <v>929</v>
      </c>
      <c r="I23" s="29">
        <v>10</v>
      </c>
      <c r="K23" s="26">
        <v>1</v>
      </c>
      <c r="L23" s="103" t="s">
        <v>974</v>
      </c>
      <c r="M23" s="103" t="s">
        <v>521</v>
      </c>
      <c r="N23" s="27" t="s">
        <v>43</v>
      </c>
      <c r="O23" s="27"/>
      <c r="P23" s="27">
        <f t="shared" si="3"/>
        <v>0</v>
      </c>
      <c r="Q23" s="28">
        <v>0</v>
      </c>
      <c r="R23" s="35">
        <v>566</v>
      </c>
      <c r="S23" s="36">
        <v>13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975</v>
      </c>
      <c r="D25" s="9"/>
      <c r="E25" s="9" t="s">
        <v>976</v>
      </c>
      <c r="F25" s="8"/>
      <c r="G25" s="8"/>
      <c r="H25" s="8"/>
      <c r="I25" s="8"/>
      <c r="K25" s="7"/>
      <c r="L25" s="8" t="s">
        <v>82</v>
      </c>
      <c r="M25" s="9" t="s">
        <v>8</v>
      </c>
      <c r="N25" s="9"/>
      <c r="O25" s="9" t="s">
        <v>977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91" t="s">
        <v>11</v>
      </c>
      <c r="D26" s="64"/>
      <c r="E26" s="98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91" t="s">
        <v>11</v>
      </c>
      <c r="N26" s="64"/>
      <c r="O26" s="98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6</v>
      </c>
      <c r="B27" s="97" t="s">
        <v>978</v>
      </c>
      <c r="C27" s="97" t="s">
        <v>92</v>
      </c>
      <c r="D27" s="16">
        <v>95</v>
      </c>
      <c r="E27" s="16">
        <v>94</v>
      </c>
      <c r="F27" s="16">
        <f t="shared" ref="F27:F34" si="4">SUM(D27:E27)</f>
        <v>189</v>
      </c>
      <c r="G27" s="16">
        <v>6</v>
      </c>
      <c r="H27" s="16">
        <v>967</v>
      </c>
      <c r="I27" s="17">
        <v>37</v>
      </c>
      <c r="K27" s="14">
        <v>3</v>
      </c>
      <c r="L27" s="97" t="s">
        <v>854</v>
      </c>
      <c r="M27" s="97" t="s">
        <v>149</v>
      </c>
      <c r="N27" s="16">
        <v>98</v>
      </c>
      <c r="O27" s="16">
        <v>96</v>
      </c>
      <c r="P27" s="16">
        <f t="shared" ref="P27:P34" si="5">SUM(N27:O27)</f>
        <v>194</v>
      </c>
      <c r="Q27" s="16">
        <v>8</v>
      </c>
      <c r="R27" s="16">
        <v>945</v>
      </c>
      <c r="S27" s="17">
        <v>37</v>
      </c>
    </row>
    <row r="28" spans="1:19" ht="15.75" customHeight="1" x14ac:dyDescent="0.3">
      <c r="A28" s="18">
        <v>5</v>
      </c>
      <c r="B28" s="96" t="s">
        <v>814</v>
      </c>
      <c r="C28" s="96" t="s">
        <v>186</v>
      </c>
      <c r="D28" s="20">
        <v>96</v>
      </c>
      <c r="E28" s="20">
        <v>96</v>
      </c>
      <c r="F28" s="20">
        <f t="shared" si="4"/>
        <v>192</v>
      </c>
      <c r="G28" s="21">
        <v>8</v>
      </c>
      <c r="H28" s="20">
        <v>957</v>
      </c>
      <c r="I28" s="24">
        <v>33</v>
      </c>
      <c r="K28" s="18">
        <v>8</v>
      </c>
      <c r="L28" s="96" t="s">
        <v>762</v>
      </c>
      <c r="M28" s="96" t="s">
        <v>626</v>
      </c>
      <c r="N28" s="20">
        <v>95</v>
      </c>
      <c r="O28" s="20">
        <v>92</v>
      </c>
      <c r="P28" s="20">
        <f t="shared" si="5"/>
        <v>187</v>
      </c>
      <c r="Q28" s="21">
        <v>7</v>
      </c>
      <c r="R28" s="20">
        <v>936</v>
      </c>
      <c r="S28" s="24">
        <v>34</v>
      </c>
    </row>
    <row r="29" spans="1:19" ht="15.75" customHeight="1" x14ac:dyDescent="0.3">
      <c r="A29" s="18">
        <v>4</v>
      </c>
      <c r="B29" s="96" t="s">
        <v>979</v>
      </c>
      <c r="C29" s="96" t="s">
        <v>186</v>
      </c>
      <c r="D29" s="20">
        <v>95</v>
      </c>
      <c r="E29" s="20">
        <v>94</v>
      </c>
      <c r="F29" s="20">
        <f t="shared" si="4"/>
        <v>189</v>
      </c>
      <c r="G29" s="21">
        <v>6</v>
      </c>
      <c r="H29" s="20">
        <v>953</v>
      </c>
      <c r="I29" s="24">
        <v>30</v>
      </c>
      <c r="K29" s="18">
        <v>4</v>
      </c>
      <c r="L29" s="96" t="s">
        <v>980</v>
      </c>
      <c r="M29" s="96" t="s">
        <v>981</v>
      </c>
      <c r="N29" s="20">
        <v>94</v>
      </c>
      <c r="O29" s="20">
        <v>91</v>
      </c>
      <c r="P29" s="20">
        <f t="shared" si="5"/>
        <v>185</v>
      </c>
      <c r="Q29" s="21">
        <v>6</v>
      </c>
      <c r="R29" s="20">
        <v>928</v>
      </c>
      <c r="S29" s="24">
        <v>33</v>
      </c>
    </row>
    <row r="30" spans="1:19" ht="15.75" customHeight="1" x14ac:dyDescent="0.3">
      <c r="A30" s="18">
        <v>7</v>
      </c>
      <c r="B30" s="96" t="s">
        <v>233</v>
      </c>
      <c r="C30" s="96" t="s">
        <v>107</v>
      </c>
      <c r="D30" s="20">
        <v>94</v>
      </c>
      <c r="E30" s="20">
        <v>94</v>
      </c>
      <c r="F30" s="20">
        <f t="shared" si="4"/>
        <v>188</v>
      </c>
      <c r="G30" s="21">
        <v>4</v>
      </c>
      <c r="H30" s="20">
        <v>938</v>
      </c>
      <c r="I30" s="24">
        <v>23</v>
      </c>
      <c r="K30" s="18">
        <v>1</v>
      </c>
      <c r="L30" s="96" t="s">
        <v>740</v>
      </c>
      <c r="M30" s="96" t="s">
        <v>149</v>
      </c>
      <c r="N30" s="20">
        <v>94</v>
      </c>
      <c r="O30" s="20">
        <v>91</v>
      </c>
      <c r="P30" s="20">
        <f t="shared" si="5"/>
        <v>185</v>
      </c>
      <c r="Q30" s="21">
        <v>6</v>
      </c>
      <c r="R30" s="22">
        <v>920</v>
      </c>
      <c r="S30" s="23">
        <v>28</v>
      </c>
    </row>
    <row r="31" spans="1:19" ht="15.75" customHeight="1" x14ac:dyDescent="0.3">
      <c r="A31" s="18">
        <v>3</v>
      </c>
      <c r="B31" s="96" t="s">
        <v>982</v>
      </c>
      <c r="C31" s="96" t="s">
        <v>149</v>
      </c>
      <c r="D31" s="20">
        <v>95</v>
      </c>
      <c r="E31" s="20">
        <v>95</v>
      </c>
      <c r="F31" s="20">
        <f t="shared" si="4"/>
        <v>190</v>
      </c>
      <c r="G31" s="21">
        <v>7</v>
      </c>
      <c r="H31" s="20">
        <v>931</v>
      </c>
      <c r="I31" s="24">
        <v>23</v>
      </c>
      <c r="K31" s="18">
        <v>7</v>
      </c>
      <c r="L31" s="96" t="s">
        <v>484</v>
      </c>
      <c r="M31" s="96" t="s">
        <v>483</v>
      </c>
      <c r="N31" s="20">
        <v>85</v>
      </c>
      <c r="O31" s="20">
        <v>82</v>
      </c>
      <c r="P31" s="20">
        <f t="shared" si="5"/>
        <v>167</v>
      </c>
      <c r="Q31" s="21">
        <v>3</v>
      </c>
      <c r="R31" s="20">
        <v>887</v>
      </c>
      <c r="S31" s="24">
        <v>20</v>
      </c>
    </row>
    <row r="32" spans="1:19" ht="15.75" customHeight="1" x14ac:dyDescent="0.3">
      <c r="A32" s="18">
        <v>1</v>
      </c>
      <c r="B32" s="96" t="s">
        <v>983</v>
      </c>
      <c r="C32" s="96" t="s">
        <v>149</v>
      </c>
      <c r="D32" s="20">
        <v>94</v>
      </c>
      <c r="E32" s="20">
        <v>92</v>
      </c>
      <c r="F32" s="20">
        <f t="shared" si="4"/>
        <v>186</v>
      </c>
      <c r="G32" s="21">
        <v>3</v>
      </c>
      <c r="H32" s="22">
        <v>932</v>
      </c>
      <c r="I32" s="23">
        <v>20</v>
      </c>
      <c r="K32" s="18">
        <v>6</v>
      </c>
      <c r="L32" s="96" t="s">
        <v>984</v>
      </c>
      <c r="M32" s="96" t="s">
        <v>483</v>
      </c>
      <c r="N32" s="20">
        <v>91</v>
      </c>
      <c r="O32" s="20">
        <v>83</v>
      </c>
      <c r="P32" s="20">
        <f t="shared" si="5"/>
        <v>174</v>
      </c>
      <c r="Q32" s="21">
        <v>4</v>
      </c>
      <c r="R32" s="20">
        <v>874</v>
      </c>
      <c r="S32" s="24">
        <v>16</v>
      </c>
    </row>
    <row r="33" spans="1:19" ht="15.75" customHeight="1" x14ac:dyDescent="0.3">
      <c r="A33" s="18">
        <v>2</v>
      </c>
      <c r="B33" s="96" t="s">
        <v>561</v>
      </c>
      <c r="C33" s="96" t="s">
        <v>107</v>
      </c>
      <c r="D33" s="20">
        <v>95</v>
      </c>
      <c r="E33" s="20">
        <v>88</v>
      </c>
      <c r="F33" s="20">
        <f t="shared" si="4"/>
        <v>183</v>
      </c>
      <c r="G33" s="21">
        <v>2</v>
      </c>
      <c r="H33" s="20">
        <v>913</v>
      </c>
      <c r="I33" s="24">
        <v>12</v>
      </c>
      <c r="K33" s="18">
        <v>5</v>
      </c>
      <c r="L33" s="96" t="s">
        <v>985</v>
      </c>
      <c r="M33" s="96" t="s">
        <v>981</v>
      </c>
      <c r="N33" s="20" t="s">
        <v>43</v>
      </c>
      <c r="O33" s="20"/>
      <c r="P33" s="20">
        <f t="shared" si="5"/>
        <v>0</v>
      </c>
      <c r="Q33" s="21">
        <v>0</v>
      </c>
      <c r="R33" s="20">
        <v>352</v>
      </c>
      <c r="S33" s="24">
        <v>6</v>
      </c>
    </row>
    <row r="34" spans="1:19" ht="15.75" customHeight="1" x14ac:dyDescent="0.3">
      <c r="A34" s="26">
        <v>8</v>
      </c>
      <c r="B34" s="103" t="s">
        <v>986</v>
      </c>
      <c r="C34" s="103" t="s">
        <v>254</v>
      </c>
      <c r="D34" s="27">
        <v>89</v>
      </c>
      <c r="E34" s="27">
        <v>88</v>
      </c>
      <c r="F34" s="27">
        <f t="shared" si="4"/>
        <v>177</v>
      </c>
      <c r="G34" s="28">
        <v>1</v>
      </c>
      <c r="H34" s="27">
        <v>716</v>
      </c>
      <c r="I34" s="29">
        <v>6</v>
      </c>
      <c r="K34" s="26">
        <v>2</v>
      </c>
      <c r="L34" s="103" t="s">
        <v>557</v>
      </c>
      <c r="M34" s="103" t="s">
        <v>521</v>
      </c>
      <c r="N34" s="27" t="s">
        <v>43</v>
      </c>
      <c r="O34" s="27"/>
      <c r="P34" s="27">
        <f t="shared" si="5"/>
        <v>0</v>
      </c>
      <c r="Q34" s="28">
        <v>0</v>
      </c>
      <c r="R34" s="27">
        <v>0</v>
      </c>
      <c r="S34" s="29">
        <v>0</v>
      </c>
    </row>
    <row r="35" spans="1:19" ht="15.75" customHeight="1" x14ac:dyDescent="0.3"/>
    <row r="36" spans="1:19" ht="15.75" customHeight="1" x14ac:dyDescent="0.3">
      <c r="A36" s="7"/>
      <c r="B36" s="8" t="s">
        <v>109</v>
      </c>
      <c r="C36" s="9" t="s">
        <v>987</v>
      </c>
      <c r="D36" s="9"/>
      <c r="E36" s="9" t="s">
        <v>977</v>
      </c>
      <c r="F36" s="8"/>
      <c r="G36" s="8"/>
      <c r="H36" s="8"/>
      <c r="I36" s="8"/>
    </row>
    <row r="37" spans="1:19" ht="15.75" customHeight="1" x14ac:dyDescent="0.3">
      <c r="A37" s="10">
        <v>2</v>
      </c>
      <c r="B37" s="11" t="s">
        <v>10</v>
      </c>
      <c r="C37" s="91" t="s">
        <v>11</v>
      </c>
      <c r="D37" s="64"/>
      <c r="E37" s="98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19" ht="15.75" customHeight="1" x14ac:dyDescent="0.3">
      <c r="A38" s="14">
        <v>8</v>
      </c>
      <c r="B38" s="97" t="s">
        <v>551</v>
      </c>
      <c r="C38" s="97" t="s">
        <v>107</v>
      </c>
      <c r="D38" s="16">
        <v>94</v>
      </c>
      <c r="E38" s="16">
        <v>92</v>
      </c>
      <c r="F38" s="16">
        <f t="shared" ref="F38:F45" si="6">SUM(D38:E38)</f>
        <v>186</v>
      </c>
      <c r="G38" s="16">
        <v>7</v>
      </c>
      <c r="H38" s="16">
        <v>904</v>
      </c>
      <c r="I38" s="17">
        <v>33</v>
      </c>
    </row>
    <row r="39" spans="1:19" ht="15.75" customHeight="1" x14ac:dyDescent="0.3">
      <c r="A39" s="18">
        <v>4</v>
      </c>
      <c r="B39" s="96" t="s">
        <v>988</v>
      </c>
      <c r="C39" s="96" t="s">
        <v>981</v>
      </c>
      <c r="D39" s="20">
        <v>93</v>
      </c>
      <c r="E39" s="20">
        <v>92</v>
      </c>
      <c r="F39" s="20">
        <f t="shared" si="6"/>
        <v>185</v>
      </c>
      <c r="G39" s="21">
        <v>6</v>
      </c>
      <c r="H39" s="20">
        <v>903</v>
      </c>
      <c r="I39" s="24">
        <v>31</v>
      </c>
    </row>
    <row r="40" spans="1:19" ht="15.75" customHeight="1" x14ac:dyDescent="0.3">
      <c r="A40" s="18">
        <v>1</v>
      </c>
      <c r="B40" s="96" t="s">
        <v>989</v>
      </c>
      <c r="C40" s="96" t="s">
        <v>521</v>
      </c>
      <c r="D40" s="20">
        <v>97</v>
      </c>
      <c r="E40" s="20">
        <v>95</v>
      </c>
      <c r="F40" s="20">
        <f t="shared" si="6"/>
        <v>192</v>
      </c>
      <c r="G40" s="21">
        <v>8</v>
      </c>
      <c r="H40" s="22">
        <v>896</v>
      </c>
      <c r="I40" s="23">
        <v>30</v>
      </c>
    </row>
    <row r="41" spans="1:19" ht="15.75" customHeight="1" x14ac:dyDescent="0.3">
      <c r="A41" s="18">
        <v>6</v>
      </c>
      <c r="B41" s="96" t="s">
        <v>990</v>
      </c>
      <c r="C41" s="96" t="s">
        <v>164</v>
      </c>
      <c r="D41" s="20">
        <v>93</v>
      </c>
      <c r="E41" s="20">
        <v>88</v>
      </c>
      <c r="F41" s="20">
        <f t="shared" si="6"/>
        <v>181</v>
      </c>
      <c r="G41" s="21">
        <v>3</v>
      </c>
      <c r="H41" s="20">
        <v>906</v>
      </c>
      <c r="I41" s="24">
        <v>27</v>
      </c>
    </row>
    <row r="42" spans="1:19" ht="15.75" customHeight="1" x14ac:dyDescent="0.3">
      <c r="A42" s="18">
        <v>5</v>
      </c>
      <c r="B42" s="96" t="s">
        <v>991</v>
      </c>
      <c r="C42" s="96" t="s">
        <v>959</v>
      </c>
      <c r="D42" s="20">
        <v>95</v>
      </c>
      <c r="E42" s="20">
        <v>89</v>
      </c>
      <c r="F42" s="20">
        <f t="shared" si="6"/>
        <v>184</v>
      </c>
      <c r="G42" s="21">
        <v>5</v>
      </c>
      <c r="H42" s="20">
        <v>883</v>
      </c>
      <c r="I42" s="24">
        <v>26</v>
      </c>
    </row>
    <row r="43" spans="1:19" ht="15.75" customHeight="1" x14ac:dyDescent="0.3">
      <c r="A43" s="18">
        <v>2</v>
      </c>
      <c r="B43" s="96" t="s">
        <v>992</v>
      </c>
      <c r="C43" s="96" t="s">
        <v>164</v>
      </c>
      <c r="D43" s="20">
        <v>92</v>
      </c>
      <c r="E43" s="20">
        <v>90</v>
      </c>
      <c r="F43" s="20">
        <f t="shared" si="6"/>
        <v>182</v>
      </c>
      <c r="G43" s="21">
        <v>4</v>
      </c>
      <c r="H43" s="20">
        <v>864</v>
      </c>
      <c r="I43" s="24">
        <v>20</v>
      </c>
    </row>
    <row r="44" spans="1:19" ht="15.75" customHeight="1" x14ac:dyDescent="0.3">
      <c r="A44" s="18">
        <v>3</v>
      </c>
      <c r="B44" s="96" t="s">
        <v>993</v>
      </c>
      <c r="C44" s="96" t="s">
        <v>254</v>
      </c>
      <c r="D44" s="20">
        <v>82</v>
      </c>
      <c r="E44" s="20">
        <v>82</v>
      </c>
      <c r="F44" s="20">
        <f t="shared" si="6"/>
        <v>164</v>
      </c>
      <c r="G44" s="21">
        <v>2</v>
      </c>
      <c r="H44" s="20">
        <v>772</v>
      </c>
      <c r="I44" s="24">
        <v>10</v>
      </c>
    </row>
    <row r="45" spans="1:19" ht="15.75" customHeight="1" x14ac:dyDescent="0.3">
      <c r="A45" s="26">
        <v>7</v>
      </c>
      <c r="B45" s="103" t="s">
        <v>575</v>
      </c>
      <c r="C45" s="103" t="s">
        <v>107</v>
      </c>
      <c r="D45" s="27" t="s">
        <v>43</v>
      </c>
      <c r="E45" s="27"/>
      <c r="F45" s="27">
        <f t="shared" si="6"/>
        <v>0</v>
      </c>
      <c r="G45" s="28">
        <v>0</v>
      </c>
      <c r="H45" s="27">
        <v>0</v>
      </c>
      <c r="I45" s="29">
        <v>0</v>
      </c>
    </row>
    <row r="46" spans="1:19" ht="15.75" customHeight="1" x14ac:dyDescent="0.3"/>
    <row r="47" spans="1:19" ht="15.75" customHeight="1" x14ac:dyDescent="0.3">
      <c r="B47" s="8" t="s">
        <v>994</v>
      </c>
    </row>
    <row r="48" spans="1:19" ht="15.75" customHeight="1" x14ac:dyDescent="0.3"/>
    <row r="49" spans="2:6" ht="15.75" customHeight="1" x14ac:dyDescent="0.3">
      <c r="B49" s="4" t="s">
        <v>995</v>
      </c>
      <c r="F49" s="38" t="s">
        <v>168</v>
      </c>
    </row>
    <row r="50" spans="2:6" ht="15.75" customHeight="1" x14ac:dyDescent="0.3">
      <c r="B50" s="4" t="s">
        <v>169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hyperlinks>
    <hyperlink ref="B2" location="'Index'!A3" tooltip="Go to the Index sheet" display="á" xr:uid="{6BF20AED-8EC0-4E59-AA54-599F932D3E2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9D830-7B4B-4783-91CA-7CA8C2343BE9}">
  <sheetPr codeName="Sheet37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950</v>
      </c>
      <c r="C1" s="8"/>
      <c r="D1" s="106"/>
      <c r="E1" s="106"/>
      <c r="F1" s="106" t="s">
        <v>267</v>
      </c>
      <c r="G1" s="106"/>
      <c r="H1" s="106"/>
      <c r="I1" s="106" t="s">
        <v>1</v>
      </c>
      <c r="J1" s="106"/>
      <c r="K1" s="106"/>
      <c r="L1" s="106"/>
      <c r="M1" s="8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8"/>
      <c r="Y1" s="8"/>
    </row>
    <row r="2" spans="1:25" ht="15.75" customHeight="1" x14ac:dyDescent="0.3">
      <c r="B2" s="5" t="s">
        <v>2</v>
      </c>
      <c r="I2" s="99" t="s">
        <v>951</v>
      </c>
    </row>
    <row r="3" spans="1:25" ht="15.75" customHeight="1" x14ac:dyDescent="0.3">
      <c r="A3" s="7"/>
      <c r="B3" s="8" t="s">
        <v>4</v>
      </c>
      <c r="C3" s="9" t="s">
        <v>743</v>
      </c>
      <c r="D3" s="9"/>
      <c r="E3" s="9" t="s">
        <v>996</v>
      </c>
      <c r="F3" s="8"/>
      <c r="G3" s="8"/>
      <c r="H3" s="8"/>
      <c r="I3" s="8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ht="15.75" customHeight="1" x14ac:dyDescent="0.3">
      <c r="A5" s="14">
        <v>5</v>
      </c>
      <c r="B5" s="107" t="s">
        <v>475</v>
      </c>
      <c r="C5" s="107" t="s">
        <v>440</v>
      </c>
      <c r="D5" s="52">
        <v>100</v>
      </c>
      <c r="E5" s="52">
        <v>99</v>
      </c>
      <c r="F5" s="16">
        <v>199</v>
      </c>
      <c r="G5" s="16">
        <v>8</v>
      </c>
      <c r="H5" s="52">
        <v>989</v>
      </c>
      <c r="I5" s="53">
        <v>38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ht="15.75" customHeight="1" x14ac:dyDescent="0.3">
      <c r="A6" s="18">
        <v>3</v>
      </c>
      <c r="B6" s="109" t="s">
        <v>960</v>
      </c>
      <c r="C6" s="109" t="s">
        <v>959</v>
      </c>
      <c r="D6" s="54">
        <v>99</v>
      </c>
      <c r="E6" s="54">
        <v>97</v>
      </c>
      <c r="F6" s="20">
        <v>196</v>
      </c>
      <c r="G6" s="20">
        <v>7</v>
      </c>
      <c r="H6" s="54">
        <v>793</v>
      </c>
      <c r="I6" s="55">
        <v>29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ht="15.75" customHeight="1" x14ac:dyDescent="0.3">
      <c r="A7" s="56">
        <v>6</v>
      </c>
      <c r="B7" s="109" t="s">
        <v>519</v>
      </c>
      <c r="C7" s="109" t="s">
        <v>440</v>
      </c>
      <c r="D7" s="54">
        <v>97</v>
      </c>
      <c r="E7" s="54">
        <v>95</v>
      </c>
      <c r="F7" s="20">
        <v>192</v>
      </c>
      <c r="G7" s="20">
        <v>4</v>
      </c>
      <c r="H7" s="54">
        <v>975</v>
      </c>
      <c r="I7" s="55">
        <v>28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15.75" customHeight="1" x14ac:dyDescent="0.3">
      <c r="A8" s="56">
        <v>8</v>
      </c>
      <c r="B8" s="109" t="s">
        <v>954</v>
      </c>
      <c r="C8" s="109" t="s">
        <v>483</v>
      </c>
      <c r="D8" s="54">
        <v>98</v>
      </c>
      <c r="E8" s="54">
        <v>98</v>
      </c>
      <c r="F8" s="20">
        <v>196</v>
      </c>
      <c r="G8" s="20">
        <v>7</v>
      </c>
      <c r="H8" s="54">
        <v>977</v>
      </c>
      <c r="I8" s="55">
        <v>25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15.75" customHeight="1" x14ac:dyDescent="0.3">
      <c r="A9" s="18">
        <v>1</v>
      </c>
      <c r="B9" s="96" t="s">
        <v>137</v>
      </c>
      <c r="C9" s="96" t="s">
        <v>440</v>
      </c>
      <c r="D9" s="20">
        <v>99</v>
      </c>
      <c r="E9" s="20">
        <v>95</v>
      </c>
      <c r="F9" s="20">
        <v>194</v>
      </c>
      <c r="G9" s="20">
        <v>5</v>
      </c>
      <c r="H9" s="22">
        <v>970</v>
      </c>
      <c r="I9" s="23">
        <v>22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ht="15.75" customHeight="1" x14ac:dyDescent="0.3">
      <c r="A10" s="18">
        <v>7</v>
      </c>
      <c r="B10" s="109" t="s">
        <v>962</v>
      </c>
      <c r="C10" s="109" t="s">
        <v>483</v>
      </c>
      <c r="D10" s="54">
        <v>97</v>
      </c>
      <c r="E10" s="54">
        <v>95</v>
      </c>
      <c r="F10" s="20">
        <v>192</v>
      </c>
      <c r="G10" s="20">
        <v>4</v>
      </c>
      <c r="H10" s="54">
        <v>966</v>
      </c>
      <c r="I10" s="55">
        <v>18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5" ht="15.75" customHeight="1" x14ac:dyDescent="0.3">
      <c r="A11" s="56">
        <v>4</v>
      </c>
      <c r="B11" s="109" t="s">
        <v>957</v>
      </c>
      <c r="C11" s="109" t="s">
        <v>186</v>
      </c>
      <c r="D11" s="54">
        <v>94</v>
      </c>
      <c r="E11" s="54">
        <v>91</v>
      </c>
      <c r="F11" s="20">
        <v>185</v>
      </c>
      <c r="G11" s="20">
        <v>1</v>
      </c>
      <c r="H11" s="54">
        <v>963</v>
      </c>
      <c r="I11" s="55">
        <v>17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pans="1:25" ht="15.75" customHeight="1" x14ac:dyDescent="0.3">
      <c r="A12" s="59">
        <v>2</v>
      </c>
      <c r="B12" s="111" t="s">
        <v>961</v>
      </c>
      <c r="C12" s="111" t="s">
        <v>254</v>
      </c>
      <c r="D12" s="57">
        <v>97</v>
      </c>
      <c r="E12" s="57">
        <v>95</v>
      </c>
      <c r="F12" s="27">
        <v>192</v>
      </c>
      <c r="G12" s="27">
        <v>4</v>
      </c>
      <c r="H12" s="57">
        <v>964</v>
      </c>
      <c r="I12" s="58">
        <v>16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 ht="15.75" customHeight="1" x14ac:dyDescent="0.3">
      <c r="A14" s="7"/>
      <c r="B14" s="8" t="s">
        <v>7</v>
      </c>
      <c r="C14" s="9" t="s">
        <v>997</v>
      </c>
      <c r="D14" s="9"/>
      <c r="E14" s="9" t="s">
        <v>998</v>
      </c>
      <c r="F14" s="8"/>
      <c r="G14" s="8"/>
      <c r="H14" s="8"/>
      <c r="I14" s="8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ht="15.75" customHeight="1" x14ac:dyDescent="0.3">
      <c r="A15" s="10">
        <v>2</v>
      </c>
      <c r="B15" s="11" t="s">
        <v>10</v>
      </c>
      <c r="C15" s="91" t="s">
        <v>11</v>
      </c>
      <c r="D15" s="64"/>
      <c r="E15" s="98"/>
      <c r="F15" s="12" t="s">
        <v>12</v>
      </c>
      <c r="G15" s="12" t="s">
        <v>13</v>
      </c>
      <c r="H15" s="12" t="s">
        <v>14</v>
      </c>
      <c r="I15" s="13" t="s">
        <v>15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ht="15.75" customHeight="1" x14ac:dyDescent="0.3">
      <c r="A16" s="14">
        <v>7</v>
      </c>
      <c r="B16" s="107" t="s">
        <v>501</v>
      </c>
      <c r="C16" s="107" t="s">
        <v>483</v>
      </c>
      <c r="D16" s="52">
        <v>96</v>
      </c>
      <c r="E16" s="52">
        <v>94</v>
      </c>
      <c r="F16" s="16">
        <v>190</v>
      </c>
      <c r="G16" s="16">
        <v>6</v>
      </c>
      <c r="H16" s="52">
        <v>960</v>
      </c>
      <c r="I16" s="53">
        <v>31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ht="15.75" customHeight="1" x14ac:dyDescent="0.3">
      <c r="A17" s="56">
        <v>2</v>
      </c>
      <c r="B17" s="109" t="s">
        <v>968</v>
      </c>
      <c r="C17" s="109" t="s">
        <v>186</v>
      </c>
      <c r="D17" s="54">
        <v>97</v>
      </c>
      <c r="E17" s="54">
        <v>90</v>
      </c>
      <c r="F17" s="20">
        <v>187</v>
      </c>
      <c r="G17" s="20">
        <v>4</v>
      </c>
      <c r="H17" s="54">
        <v>960</v>
      </c>
      <c r="I17" s="55">
        <v>29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5" ht="15.75" customHeight="1" x14ac:dyDescent="0.3">
      <c r="A18" s="56">
        <v>6</v>
      </c>
      <c r="B18" s="109" t="s">
        <v>962</v>
      </c>
      <c r="C18" s="109" t="s">
        <v>440</v>
      </c>
      <c r="D18" s="54">
        <v>96</v>
      </c>
      <c r="E18" s="54">
        <v>91</v>
      </c>
      <c r="F18" s="20">
        <v>187</v>
      </c>
      <c r="G18" s="20">
        <v>4</v>
      </c>
      <c r="H18" s="54">
        <v>954</v>
      </c>
      <c r="I18" s="55">
        <v>26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15.75" customHeight="1" x14ac:dyDescent="0.3">
      <c r="A19" s="18">
        <v>5</v>
      </c>
      <c r="B19" s="109" t="s">
        <v>971</v>
      </c>
      <c r="C19" s="109" t="s">
        <v>186</v>
      </c>
      <c r="D19" s="54">
        <v>98</v>
      </c>
      <c r="E19" s="54">
        <v>96</v>
      </c>
      <c r="F19" s="20">
        <v>194</v>
      </c>
      <c r="G19" s="20">
        <v>7</v>
      </c>
      <c r="H19" s="54">
        <v>938</v>
      </c>
      <c r="I19" s="55">
        <v>17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25" ht="15.75" customHeight="1" x14ac:dyDescent="0.3">
      <c r="A20" s="18">
        <v>1</v>
      </c>
      <c r="B20" s="96" t="s">
        <v>983</v>
      </c>
      <c r="C20" s="96" t="s">
        <v>149</v>
      </c>
      <c r="D20" s="20">
        <v>94</v>
      </c>
      <c r="E20" s="20">
        <v>92</v>
      </c>
      <c r="F20" s="20">
        <v>186</v>
      </c>
      <c r="G20" s="20">
        <v>2</v>
      </c>
      <c r="H20" s="22">
        <v>932</v>
      </c>
      <c r="I20" s="23">
        <v>16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ht="15.75" customHeight="1" x14ac:dyDescent="0.3">
      <c r="A21" s="18">
        <v>3</v>
      </c>
      <c r="B21" s="109" t="s">
        <v>434</v>
      </c>
      <c r="C21" s="109" t="s">
        <v>134</v>
      </c>
      <c r="D21" s="54">
        <v>96</v>
      </c>
      <c r="E21" s="54">
        <v>93</v>
      </c>
      <c r="F21" s="20">
        <v>189</v>
      </c>
      <c r="G21" s="20">
        <v>5</v>
      </c>
      <c r="H21" s="54">
        <v>927</v>
      </c>
      <c r="I21" s="55">
        <v>15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 ht="15.75" customHeight="1" x14ac:dyDescent="0.3">
      <c r="A22" s="59">
        <v>4</v>
      </c>
      <c r="B22" s="111" t="s">
        <v>963</v>
      </c>
      <c r="C22" s="111" t="s">
        <v>959</v>
      </c>
      <c r="D22" s="57">
        <v>94</v>
      </c>
      <c r="E22" s="57">
        <v>84</v>
      </c>
      <c r="F22" s="27">
        <v>178</v>
      </c>
      <c r="G22" s="27">
        <v>1</v>
      </c>
      <c r="H22" s="57">
        <v>925</v>
      </c>
      <c r="I22" s="58">
        <v>15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 ht="15.75" customHeight="1" x14ac:dyDescent="0.3">
      <c r="A24" s="7"/>
      <c r="B24" s="8" t="s">
        <v>48</v>
      </c>
      <c r="C24" s="9" t="s">
        <v>999</v>
      </c>
      <c r="D24" s="9"/>
      <c r="E24" s="9" t="s">
        <v>1000</v>
      </c>
      <c r="F24" s="8"/>
      <c r="G24" s="8"/>
      <c r="H24" s="8"/>
      <c r="I24" s="8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ht="15.75" customHeight="1" x14ac:dyDescent="0.3">
      <c r="A25" s="10">
        <v>2</v>
      </c>
      <c r="B25" s="11" t="s">
        <v>10</v>
      </c>
      <c r="C25" s="91" t="s">
        <v>11</v>
      </c>
      <c r="D25" s="64"/>
      <c r="E25" s="98"/>
      <c r="F25" s="12" t="s">
        <v>12</v>
      </c>
      <c r="G25" s="12" t="s">
        <v>13</v>
      </c>
      <c r="H25" s="12" t="s">
        <v>14</v>
      </c>
      <c r="I25" s="13" t="s">
        <v>15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</row>
    <row r="26" spans="1:25" ht="15.75" customHeight="1" x14ac:dyDescent="0.3">
      <c r="A26" s="14">
        <v>5</v>
      </c>
      <c r="B26" s="107" t="s">
        <v>814</v>
      </c>
      <c r="C26" s="107" t="s">
        <v>186</v>
      </c>
      <c r="D26" s="52">
        <v>96</v>
      </c>
      <c r="E26" s="52">
        <v>96</v>
      </c>
      <c r="F26" s="16">
        <v>192</v>
      </c>
      <c r="G26" s="16">
        <v>7</v>
      </c>
      <c r="H26" s="52">
        <v>957</v>
      </c>
      <c r="I26" s="53">
        <v>33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spans="1:25" ht="15.75" customHeight="1" x14ac:dyDescent="0.3">
      <c r="A27" s="18">
        <v>3</v>
      </c>
      <c r="B27" s="109" t="s">
        <v>979</v>
      </c>
      <c r="C27" s="109" t="s">
        <v>186</v>
      </c>
      <c r="D27" s="54">
        <v>95</v>
      </c>
      <c r="E27" s="54">
        <v>94</v>
      </c>
      <c r="F27" s="20">
        <v>189</v>
      </c>
      <c r="G27" s="20">
        <v>6</v>
      </c>
      <c r="H27" s="54">
        <v>953</v>
      </c>
      <c r="I27" s="55">
        <v>32</v>
      </c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pans="1:25" ht="15.75" customHeight="1" x14ac:dyDescent="0.3">
      <c r="A28" s="18">
        <v>1</v>
      </c>
      <c r="B28" s="96" t="s">
        <v>740</v>
      </c>
      <c r="C28" s="96" t="s">
        <v>149</v>
      </c>
      <c r="D28" s="20">
        <v>94</v>
      </c>
      <c r="E28" s="20">
        <v>91</v>
      </c>
      <c r="F28" s="20">
        <v>185</v>
      </c>
      <c r="G28" s="20">
        <v>5</v>
      </c>
      <c r="H28" s="22">
        <v>920</v>
      </c>
      <c r="I28" s="23">
        <v>24</v>
      </c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 ht="15.75" customHeight="1" x14ac:dyDescent="0.3">
      <c r="A29" s="56">
        <v>6</v>
      </c>
      <c r="B29" s="109" t="s">
        <v>484</v>
      </c>
      <c r="C29" s="109" t="s">
        <v>483</v>
      </c>
      <c r="D29" s="54">
        <v>85</v>
      </c>
      <c r="E29" s="54">
        <v>82</v>
      </c>
      <c r="F29" s="20">
        <v>167</v>
      </c>
      <c r="G29" s="20">
        <v>2</v>
      </c>
      <c r="H29" s="54">
        <v>887</v>
      </c>
      <c r="I29" s="55">
        <v>18</v>
      </c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pans="1:25" ht="15.75" customHeight="1" x14ac:dyDescent="0.3">
      <c r="A30" s="56">
        <v>2</v>
      </c>
      <c r="B30" s="109" t="s">
        <v>984</v>
      </c>
      <c r="C30" s="109" t="s">
        <v>483</v>
      </c>
      <c r="D30" s="54">
        <v>91</v>
      </c>
      <c r="E30" s="54">
        <v>83</v>
      </c>
      <c r="F30" s="20">
        <v>174</v>
      </c>
      <c r="G30" s="20">
        <v>3</v>
      </c>
      <c r="H30" s="54">
        <v>874</v>
      </c>
      <c r="I30" s="55">
        <v>15</v>
      </c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 ht="15.75" customHeight="1" x14ac:dyDescent="0.3">
      <c r="A31" s="18">
        <v>7</v>
      </c>
      <c r="B31" s="109" t="s">
        <v>986</v>
      </c>
      <c r="C31" s="109" t="s">
        <v>254</v>
      </c>
      <c r="D31" s="54">
        <v>89</v>
      </c>
      <c r="E31" s="54">
        <v>88</v>
      </c>
      <c r="F31" s="20">
        <v>177</v>
      </c>
      <c r="G31" s="20">
        <v>4</v>
      </c>
      <c r="H31" s="54">
        <v>716</v>
      </c>
      <c r="I31" s="55">
        <v>12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ht="15.75" customHeight="1" x14ac:dyDescent="0.3">
      <c r="A32" s="59">
        <v>4</v>
      </c>
      <c r="B32" s="111" t="s">
        <v>993</v>
      </c>
      <c r="C32" s="111" t="s">
        <v>254</v>
      </c>
      <c r="D32" s="57">
        <v>82</v>
      </c>
      <c r="E32" s="57">
        <v>82</v>
      </c>
      <c r="F32" s="27">
        <v>164</v>
      </c>
      <c r="G32" s="27">
        <v>1</v>
      </c>
      <c r="H32" s="57">
        <v>772</v>
      </c>
      <c r="I32" s="58">
        <v>6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</row>
    <row r="34" spans="1:25" ht="15.75" customHeight="1" x14ac:dyDescent="0.3">
      <c r="A34" s="50"/>
      <c r="B34" s="147" t="s">
        <v>994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</row>
    <row r="36" spans="1:25" ht="15.75" customHeight="1" x14ac:dyDescent="0.3">
      <c r="A36" s="50"/>
      <c r="B36" s="4" t="s">
        <v>266</v>
      </c>
      <c r="F36" s="38" t="s">
        <v>168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 ht="15.75" customHeight="1" x14ac:dyDescent="0.3">
      <c r="A37" s="50"/>
      <c r="B37" s="4" t="s">
        <v>169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hyperlinks>
    <hyperlink ref="B2" location="'Index'!A3" tooltip="Go to the Index sheet" display="á" xr:uid="{3FB8B012-62A7-4DF1-A7AF-32D6B430C63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A8A5-EF40-4CA0-B401-3A65DECFCA91}">
  <sheetPr codeName="Sheet38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1001</v>
      </c>
      <c r="C1" s="8"/>
      <c r="D1" s="106"/>
      <c r="E1" s="106"/>
      <c r="F1" s="106"/>
      <c r="G1" s="106"/>
      <c r="H1" s="106"/>
      <c r="I1" s="106"/>
      <c r="J1" s="106" t="s">
        <v>1</v>
      </c>
      <c r="K1" s="106"/>
      <c r="L1" s="106"/>
      <c r="M1" s="8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8"/>
      <c r="Y1" s="8"/>
    </row>
    <row r="2" spans="1:25" ht="15.75" customHeight="1" x14ac:dyDescent="0.3">
      <c r="B2" s="5" t="s">
        <v>2</v>
      </c>
      <c r="I2" s="61" t="s">
        <v>951</v>
      </c>
    </row>
    <row r="3" spans="1:25" ht="15.75" customHeight="1" x14ac:dyDescent="0.3">
      <c r="A3" s="7"/>
      <c r="B3" s="8" t="s">
        <v>4</v>
      </c>
      <c r="C3" s="9" t="s">
        <v>613</v>
      </c>
      <c r="D3" s="9"/>
      <c r="E3" s="9" t="s">
        <v>1002</v>
      </c>
      <c r="F3" s="8"/>
      <c r="G3" s="8"/>
      <c r="H3" s="8"/>
      <c r="I3" s="8"/>
      <c r="J3" s="8"/>
      <c r="K3" s="7"/>
      <c r="L3" s="8" t="s">
        <v>7</v>
      </c>
      <c r="M3" s="9" t="s">
        <v>1003</v>
      </c>
      <c r="N3" s="9"/>
      <c r="O3" s="9" t="s">
        <v>1004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1" t="s">
        <v>11</v>
      </c>
      <c r="N4" s="64"/>
      <c r="O4" s="98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7</v>
      </c>
      <c r="B5" s="97" t="s">
        <v>956</v>
      </c>
      <c r="C5" s="97" t="s">
        <v>483</v>
      </c>
      <c r="D5" s="16">
        <v>100</v>
      </c>
      <c r="E5" s="16">
        <v>97</v>
      </c>
      <c r="F5" s="16">
        <f t="shared" ref="F5:F13" si="0">SUM(D5:E5)</f>
        <v>197</v>
      </c>
      <c r="G5" s="16">
        <v>8</v>
      </c>
      <c r="H5" s="16">
        <v>984</v>
      </c>
      <c r="I5" s="17">
        <v>38</v>
      </c>
      <c r="K5" s="14">
        <v>5</v>
      </c>
      <c r="L5" s="97" t="s">
        <v>1005</v>
      </c>
      <c r="M5" s="97" t="s">
        <v>521</v>
      </c>
      <c r="N5" s="16">
        <v>98</v>
      </c>
      <c r="O5" s="16">
        <v>95</v>
      </c>
      <c r="P5" s="16">
        <f t="shared" ref="P5:P13" si="1">SUM(N5:O5)</f>
        <v>193</v>
      </c>
      <c r="Q5" s="16">
        <v>8</v>
      </c>
      <c r="R5" s="16">
        <v>969</v>
      </c>
      <c r="S5" s="17">
        <v>42</v>
      </c>
    </row>
    <row r="6" spans="1:25" ht="15.75" customHeight="1" x14ac:dyDescent="0.3">
      <c r="A6" s="18">
        <v>5</v>
      </c>
      <c r="B6" s="96" t="s">
        <v>528</v>
      </c>
      <c r="C6" s="96" t="s">
        <v>521</v>
      </c>
      <c r="D6" s="20">
        <v>100</v>
      </c>
      <c r="E6" s="20">
        <v>98</v>
      </c>
      <c r="F6" s="20">
        <f t="shared" si="0"/>
        <v>198</v>
      </c>
      <c r="G6" s="21">
        <v>9</v>
      </c>
      <c r="H6" s="20">
        <v>981</v>
      </c>
      <c r="I6" s="24">
        <v>36</v>
      </c>
      <c r="K6" s="18">
        <v>3</v>
      </c>
      <c r="L6" s="96" t="s">
        <v>880</v>
      </c>
      <c r="M6" s="96" t="s">
        <v>37</v>
      </c>
      <c r="N6" s="20">
        <v>96</v>
      </c>
      <c r="O6" s="20">
        <v>96</v>
      </c>
      <c r="P6" s="20">
        <f t="shared" si="1"/>
        <v>192</v>
      </c>
      <c r="Q6" s="21">
        <v>7</v>
      </c>
      <c r="R6" s="20">
        <v>967</v>
      </c>
      <c r="S6" s="24">
        <v>39</v>
      </c>
    </row>
    <row r="7" spans="1:25" ht="15.75" customHeight="1" x14ac:dyDescent="0.3">
      <c r="A7" s="18">
        <v>6</v>
      </c>
      <c r="B7" s="96" t="s">
        <v>953</v>
      </c>
      <c r="C7" s="96" t="s">
        <v>186</v>
      </c>
      <c r="D7" s="20">
        <v>98</v>
      </c>
      <c r="E7" s="20">
        <v>98</v>
      </c>
      <c r="F7" s="20">
        <f t="shared" si="0"/>
        <v>196</v>
      </c>
      <c r="G7" s="21">
        <v>6</v>
      </c>
      <c r="H7" s="20">
        <v>982</v>
      </c>
      <c r="I7" s="24">
        <v>35</v>
      </c>
      <c r="J7" s="95"/>
      <c r="K7" s="18">
        <v>9</v>
      </c>
      <c r="L7" s="96" t="s">
        <v>1006</v>
      </c>
      <c r="M7" s="96" t="s">
        <v>521</v>
      </c>
      <c r="N7" s="20">
        <v>99</v>
      </c>
      <c r="O7" s="20">
        <v>96</v>
      </c>
      <c r="P7" s="20">
        <f t="shared" si="1"/>
        <v>195</v>
      </c>
      <c r="Q7" s="21">
        <v>9</v>
      </c>
      <c r="R7" s="20">
        <v>957</v>
      </c>
      <c r="S7" s="24">
        <v>36</v>
      </c>
    </row>
    <row r="8" spans="1:25" ht="15.75" customHeight="1" x14ac:dyDescent="0.3">
      <c r="A8" s="18">
        <v>1</v>
      </c>
      <c r="B8" s="96" t="s">
        <v>1007</v>
      </c>
      <c r="C8" s="96" t="s">
        <v>492</v>
      </c>
      <c r="D8" s="20">
        <v>100</v>
      </c>
      <c r="E8" s="20">
        <v>97</v>
      </c>
      <c r="F8" s="20">
        <f t="shared" si="0"/>
        <v>197</v>
      </c>
      <c r="G8" s="21">
        <v>8</v>
      </c>
      <c r="H8" s="22">
        <v>977</v>
      </c>
      <c r="I8" s="23">
        <v>32</v>
      </c>
      <c r="K8" s="18">
        <v>1</v>
      </c>
      <c r="L8" s="96" t="s">
        <v>1008</v>
      </c>
      <c r="M8" s="96" t="s">
        <v>470</v>
      </c>
      <c r="N8" s="20">
        <v>96</v>
      </c>
      <c r="O8" s="20">
        <v>93</v>
      </c>
      <c r="P8" s="20">
        <f t="shared" si="1"/>
        <v>189</v>
      </c>
      <c r="Q8" s="21">
        <v>4</v>
      </c>
      <c r="R8" s="22">
        <v>941</v>
      </c>
      <c r="S8" s="23">
        <v>26</v>
      </c>
    </row>
    <row r="9" spans="1:25" ht="15.75" customHeight="1" x14ac:dyDescent="0.3">
      <c r="A9" s="18">
        <v>9</v>
      </c>
      <c r="B9" s="96" t="s">
        <v>491</v>
      </c>
      <c r="C9" s="96" t="s">
        <v>483</v>
      </c>
      <c r="D9" s="20">
        <v>98</v>
      </c>
      <c r="E9" s="20">
        <v>97</v>
      </c>
      <c r="F9" s="20">
        <f t="shared" si="0"/>
        <v>195</v>
      </c>
      <c r="G9" s="21">
        <v>5</v>
      </c>
      <c r="H9" s="20">
        <v>974</v>
      </c>
      <c r="I9" s="24">
        <v>28</v>
      </c>
      <c r="K9" s="18">
        <v>4</v>
      </c>
      <c r="L9" s="96" t="s">
        <v>795</v>
      </c>
      <c r="M9" s="96" t="s">
        <v>95</v>
      </c>
      <c r="N9" s="20">
        <v>97</v>
      </c>
      <c r="O9" s="20">
        <v>94</v>
      </c>
      <c r="P9" s="20">
        <f t="shared" si="1"/>
        <v>191</v>
      </c>
      <c r="Q9" s="21">
        <v>5</v>
      </c>
      <c r="R9" s="20">
        <v>937</v>
      </c>
      <c r="S9" s="24">
        <v>24</v>
      </c>
    </row>
    <row r="10" spans="1:25" ht="15.75" customHeight="1" x14ac:dyDescent="0.3">
      <c r="A10" s="18">
        <v>3</v>
      </c>
      <c r="B10" s="96" t="s">
        <v>1009</v>
      </c>
      <c r="C10" s="96" t="s">
        <v>37</v>
      </c>
      <c r="D10" s="20">
        <v>96</v>
      </c>
      <c r="E10" s="20">
        <v>95</v>
      </c>
      <c r="F10" s="20">
        <f t="shared" si="0"/>
        <v>191</v>
      </c>
      <c r="G10" s="21">
        <v>3</v>
      </c>
      <c r="H10" s="20">
        <v>968</v>
      </c>
      <c r="I10" s="24">
        <v>27</v>
      </c>
      <c r="K10" s="18">
        <v>7</v>
      </c>
      <c r="L10" s="96" t="s">
        <v>971</v>
      </c>
      <c r="M10" s="96" t="s">
        <v>186</v>
      </c>
      <c r="N10" s="20">
        <v>97</v>
      </c>
      <c r="O10" s="20">
        <v>95</v>
      </c>
      <c r="P10" s="20">
        <f t="shared" si="1"/>
        <v>192</v>
      </c>
      <c r="Q10" s="21">
        <v>7</v>
      </c>
      <c r="R10" s="20">
        <v>936</v>
      </c>
      <c r="S10" s="24">
        <v>24</v>
      </c>
    </row>
    <row r="11" spans="1:25" ht="15.75" customHeight="1" x14ac:dyDescent="0.3">
      <c r="A11" s="18">
        <v>2</v>
      </c>
      <c r="B11" s="96" t="s">
        <v>1010</v>
      </c>
      <c r="C11" s="96" t="s">
        <v>160</v>
      </c>
      <c r="D11" s="20">
        <v>96</v>
      </c>
      <c r="E11" s="20">
        <v>94</v>
      </c>
      <c r="F11" s="20">
        <f t="shared" si="0"/>
        <v>190</v>
      </c>
      <c r="G11" s="21">
        <v>2</v>
      </c>
      <c r="H11" s="22">
        <v>956</v>
      </c>
      <c r="I11" s="23">
        <v>16</v>
      </c>
      <c r="K11" s="18">
        <v>2</v>
      </c>
      <c r="L11" s="96" t="s">
        <v>1011</v>
      </c>
      <c r="M11" s="96" t="s">
        <v>521</v>
      </c>
      <c r="N11" s="20">
        <v>93</v>
      </c>
      <c r="O11" s="20">
        <v>90</v>
      </c>
      <c r="P11" s="20">
        <f t="shared" si="1"/>
        <v>183</v>
      </c>
      <c r="Q11" s="21">
        <v>3</v>
      </c>
      <c r="R11" s="20">
        <v>927</v>
      </c>
      <c r="S11" s="24">
        <v>21</v>
      </c>
    </row>
    <row r="12" spans="1:25" ht="15.75" customHeight="1" x14ac:dyDescent="0.3">
      <c r="A12" s="18">
        <v>8</v>
      </c>
      <c r="B12" s="96" t="s">
        <v>501</v>
      </c>
      <c r="C12" s="96" t="s">
        <v>483</v>
      </c>
      <c r="D12" s="20">
        <v>96</v>
      </c>
      <c r="E12" s="20">
        <v>94</v>
      </c>
      <c r="F12" s="20">
        <f t="shared" si="0"/>
        <v>190</v>
      </c>
      <c r="G12" s="21">
        <v>2</v>
      </c>
      <c r="H12" s="20">
        <v>958</v>
      </c>
      <c r="I12" s="24">
        <v>15</v>
      </c>
      <c r="K12" s="18">
        <v>6</v>
      </c>
      <c r="L12" s="96" t="s">
        <v>1012</v>
      </c>
      <c r="M12" s="96" t="s">
        <v>481</v>
      </c>
      <c r="N12" s="20">
        <v>92</v>
      </c>
      <c r="O12" s="20">
        <v>89</v>
      </c>
      <c r="P12" s="20">
        <f t="shared" si="1"/>
        <v>181</v>
      </c>
      <c r="Q12" s="21">
        <v>2</v>
      </c>
      <c r="R12" s="20">
        <v>915</v>
      </c>
      <c r="S12" s="24">
        <v>14</v>
      </c>
    </row>
    <row r="13" spans="1:25" ht="15.75" customHeight="1" x14ac:dyDescent="0.3">
      <c r="A13" s="26">
        <v>4</v>
      </c>
      <c r="B13" s="103" t="s">
        <v>1013</v>
      </c>
      <c r="C13" s="103" t="s">
        <v>521</v>
      </c>
      <c r="D13" s="27">
        <v>97</v>
      </c>
      <c r="E13" s="27">
        <v>97</v>
      </c>
      <c r="F13" s="27">
        <f t="shared" si="0"/>
        <v>194</v>
      </c>
      <c r="G13" s="28">
        <v>4</v>
      </c>
      <c r="H13" s="27">
        <v>939</v>
      </c>
      <c r="I13" s="29">
        <v>10</v>
      </c>
      <c r="K13" s="26">
        <v>8</v>
      </c>
      <c r="L13" s="103" t="s">
        <v>553</v>
      </c>
      <c r="M13" s="103" t="s">
        <v>521</v>
      </c>
      <c r="N13" s="27">
        <v>93</v>
      </c>
      <c r="O13" s="27">
        <v>88</v>
      </c>
      <c r="P13" s="27">
        <f t="shared" si="1"/>
        <v>181</v>
      </c>
      <c r="Q13" s="28">
        <v>2</v>
      </c>
      <c r="R13" s="27">
        <v>884</v>
      </c>
      <c r="S13" s="29">
        <v>6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1014</v>
      </c>
      <c r="D15" s="9"/>
      <c r="E15" s="9" t="s">
        <v>1015</v>
      </c>
      <c r="F15" s="8"/>
      <c r="G15" s="8"/>
      <c r="H15" s="8"/>
      <c r="I15" s="8"/>
      <c r="K15" s="7"/>
      <c r="L15" s="8" t="s">
        <v>51</v>
      </c>
      <c r="M15" s="9" t="s">
        <v>351</v>
      </c>
      <c r="N15" s="9"/>
      <c r="O15" s="9" t="s">
        <v>1016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4"/>
      <c r="E16" s="98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91" t="s">
        <v>11</v>
      </c>
      <c r="N16" s="64"/>
      <c r="O16" s="98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3</v>
      </c>
      <c r="B17" s="97" t="s">
        <v>162</v>
      </c>
      <c r="C17" s="97" t="s">
        <v>37</v>
      </c>
      <c r="D17" s="16">
        <v>97</v>
      </c>
      <c r="E17" s="16">
        <v>96</v>
      </c>
      <c r="F17" s="16">
        <f t="shared" ref="F17:F25" si="2">SUM(D17:E17)</f>
        <v>193</v>
      </c>
      <c r="G17" s="16">
        <v>9</v>
      </c>
      <c r="H17" s="16">
        <v>947</v>
      </c>
      <c r="I17" s="17">
        <v>38</v>
      </c>
      <c r="K17" s="14">
        <v>8</v>
      </c>
      <c r="L17" s="97" t="s">
        <v>1017</v>
      </c>
      <c r="M17" s="97" t="s">
        <v>164</v>
      </c>
      <c r="N17" s="16">
        <v>95</v>
      </c>
      <c r="O17" s="16">
        <v>87</v>
      </c>
      <c r="P17" s="16">
        <f t="shared" ref="P17:P24" si="3">SUM(N17:O17)</f>
        <v>182</v>
      </c>
      <c r="Q17" s="16">
        <v>5</v>
      </c>
      <c r="R17" s="16">
        <v>925</v>
      </c>
      <c r="S17" s="17">
        <v>33</v>
      </c>
    </row>
    <row r="18" spans="1:19" ht="15.75" customHeight="1" x14ac:dyDescent="0.3">
      <c r="A18" s="18">
        <v>4</v>
      </c>
      <c r="B18" s="96" t="s">
        <v>439</v>
      </c>
      <c r="C18" s="96" t="s">
        <v>440</v>
      </c>
      <c r="D18" s="20">
        <v>95</v>
      </c>
      <c r="E18" s="20">
        <v>93</v>
      </c>
      <c r="F18" s="20">
        <f t="shared" si="2"/>
        <v>188</v>
      </c>
      <c r="G18" s="21">
        <v>6</v>
      </c>
      <c r="H18" s="20">
        <v>934</v>
      </c>
      <c r="I18" s="24">
        <v>36</v>
      </c>
      <c r="K18" s="18">
        <v>1</v>
      </c>
      <c r="L18" s="96" t="s">
        <v>968</v>
      </c>
      <c r="M18" s="96" t="s">
        <v>186</v>
      </c>
      <c r="N18" s="20">
        <v>94</v>
      </c>
      <c r="O18" s="20">
        <v>91</v>
      </c>
      <c r="P18" s="20">
        <f t="shared" si="3"/>
        <v>185</v>
      </c>
      <c r="Q18" s="21">
        <v>7</v>
      </c>
      <c r="R18" s="22">
        <v>927</v>
      </c>
      <c r="S18" s="23">
        <v>31</v>
      </c>
    </row>
    <row r="19" spans="1:19" ht="15.75" customHeight="1" x14ac:dyDescent="0.3">
      <c r="A19" s="18">
        <v>8</v>
      </c>
      <c r="B19" s="96" t="s">
        <v>1018</v>
      </c>
      <c r="C19" s="96" t="s">
        <v>521</v>
      </c>
      <c r="D19" s="20">
        <v>96</v>
      </c>
      <c r="E19" s="20">
        <v>93</v>
      </c>
      <c r="F19" s="20">
        <f t="shared" si="2"/>
        <v>189</v>
      </c>
      <c r="G19" s="21">
        <v>7</v>
      </c>
      <c r="H19" s="20">
        <v>936</v>
      </c>
      <c r="I19" s="24">
        <v>34</v>
      </c>
      <c r="K19" s="18">
        <v>5</v>
      </c>
      <c r="L19" s="96" t="s">
        <v>1019</v>
      </c>
      <c r="M19" s="96" t="s">
        <v>107</v>
      </c>
      <c r="N19" s="20">
        <v>94</v>
      </c>
      <c r="O19" s="20">
        <v>92</v>
      </c>
      <c r="P19" s="20">
        <f t="shared" si="3"/>
        <v>186</v>
      </c>
      <c r="Q19" s="21">
        <v>8</v>
      </c>
      <c r="R19" s="20">
        <v>906</v>
      </c>
      <c r="S19" s="24">
        <v>25</v>
      </c>
    </row>
    <row r="20" spans="1:19" ht="15.75" customHeight="1" x14ac:dyDescent="0.3">
      <c r="A20" s="18">
        <v>1</v>
      </c>
      <c r="B20" s="96" t="s">
        <v>1020</v>
      </c>
      <c r="C20" s="96" t="s">
        <v>149</v>
      </c>
      <c r="D20" s="20">
        <v>92</v>
      </c>
      <c r="E20" s="20">
        <v>90</v>
      </c>
      <c r="F20" s="20">
        <f t="shared" si="2"/>
        <v>182</v>
      </c>
      <c r="G20" s="21">
        <v>3</v>
      </c>
      <c r="H20" s="22">
        <v>927</v>
      </c>
      <c r="I20" s="23">
        <v>29</v>
      </c>
      <c r="K20" s="18">
        <v>4</v>
      </c>
      <c r="L20" s="96" t="s">
        <v>1021</v>
      </c>
      <c r="M20" s="96" t="s">
        <v>1022</v>
      </c>
      <c r="N20" s="20">
        <v>96</v>
      </c>
      <c r="O20" s="20">
        <v>89</v>
      </c>
      <c r="P20" s="20">
        <f t="shared" si="3"/>
        <v>185</v>
      </c>
      <c r="Q20" s="21">
        <v>7</v>
      </c>
      <c r="R20" s="20">
        <v>905</v>
      </c>
      <c r="S20" s="24">
        <v>24</v>
      </c>
    </row>
    <row r="21" spans="1:19" ht="15.75" customHeight="1" x14ac:dyDescent="0.3">
      <c r="A21" s="18">
        <v>6</v>
      </c>
      <c r="B21" s="96" t="s">
        <v>739</v>
      </c>
      <c r="C21" s="96" t="s">
        <v>37</v>
      </c>
      <c r="D21" s="20">
        <v>95</v>
      </c>
      <c r="E21" s="20">
        <v>95</v>
      </c>
      <c r="F21" s="20">
        <f t="shared" si="2"/>
        <v>190</v>
      </c>
      <c r="G21" s="21">
        <v>8</v>
      </c>
      <c r="H21" s="20">
        <v>916</v>
      </c>
      <c r="I21" s="24">
        <v>28</v>
      </c>
      <c r="K21" s="18">
        <v>6</v>
      </c>
      <c r="L21" s="96" t="s">
        <v>1023</v>
      </c>
      <c r="M21" s="96" t="s">
        <v>160</v>
      </c>
      <c r="N21" s="20">
        <v>92</v>
      </c>
      <c r="O21" s="20">
        <v>86</v>
      </c>
      <c r="P21" s="20">
        <f t="shared" si="3"/>
        <v>178</v>
      </c>
      <c r="Q21" s="21">
        <v>3</v>
      </c>
      <c r="R21" s="20">
        <v>910</v>
      </c>
      <c r="S21" s="24">
        <v>23</v>
      </c>
    </row>
    <row r="22" spans="1:19" ht="15.75" customHeight="1" x14ac:dyDescent="0.3">
      <c r="A22" s="18">
        <v>9</v>
      </c>
      <c r="B22" s="96" t="s">
        <v>1024</v>
      </c>
      <c r="C22" s="96" t="s">
        <v>107</v>
      </c>
      <c r="D22" s="20">
        <v>95</v>
      </c>
      <c r="E22" s="20">
        <v>90</v>
      </c>
      <c r="F22" s="20">
        <f t="shared" si="2"/>
        <v>185</v>
      </c>
      <c r="G22" s="21">
        <v>4</v>
      </c>
      <c r="H22" s="20">
        <v>904</v>
      </c>
      <c r="I22" s="24">
        <v>24</v>
      </c>
      <c r="K22" s="18">
        <v>7</v>
      </c>
      <c r="L22" s="96" t="s">
        <v>1025</v>
      </c>
      <c r="M22" s="96" t="s">
        <v>149</v>
      </c>
      <c r="N22" s="20">
        <v>92</v>
      </c>
      <c r="O22" s="20">
        <v>86</v>
      </c>
      <c r="P22" s="20">
        <f t="shared" si="3"/>
        <v>178</v>
      </c>
      <c r="Q22" s="21">
        <v>3</v>
      </c>
      <c r="R22" s="20">
        <v>905</v>
      </c>
      <c r="S22" s="24">
        <v>21</v>
      </c>
    </row>
    <row r="23" spans="1:19" ht="15.75" customHeight="1" x14ac:dyDescent="0.3">
      <c r="A23" s="18">
        <v>5</v>
      </c>
      <c r="B23" s="96" t="s">
        <v>1026</v>
      </c>
      <c r="C23" s="96" t="s">
        <v>107</v>
      </c>
      <c r="D23" s="20">
        <v>95</v>
      </c>
      <c r="E23" s="20">
        <v>93</v>
      </c>
      <c r="F23" s="20">
        <f t="shared" si="2"/>
        <v>188</v>
      </c>
      <c r="G23" s="21">
        <v>6</v>
      </c>
      <c r="H23" s="20">
        <v>908</v>
      </c>
      <c r="I23" s="24">
        <v>23</v>
      </c>
      <c r="K23" s="18">
        <v>3</v>
      </c>
      <c r="L23" s="96" t="s">
        <v>360</v>
      </c>
      <c r="M23" s="96" t="s">
        <v>95</v>
      </c>
      <c r="N23" s="20">
        <v>94</v>
      </c>
      <c r="O23" s="20">
        <v>87</v>
      </c>
      <c r="P23" s="20">
        <f t="shared" si="3"/>
        <v>181</v>
      </c>
      <c r="Q23" s="21">
        <v>4</v>
      </c>
      <c r="R23" s="20">
        <v>905</v>
      </c>
      <c r="S23" s="24">
        <v>20</v>
      </c>
    </row>
    <row r="24" spans="1:19" ht="15.75" customHeight="1" x14ac:dyDescent="0.3">
      <c r="A24" s="18">
        <v>2</v>
      </c>
      <c r="B24" s="96" t="s">
        <v>719</v>
      </c>
      <c r="C24" s="96" t="s">
        <v>720</v>
      </c>
      <c r="D24" s="20">
        <v>89</v>
      </c>
      <c r="E24" s="20">
        <v>86</v>
      </c>
      <c r="F24" s="20">
        <f t="shared" si="2"/>
        <v>175</v>
      </c>
      <c r="G24" s="21">
        <v>2</v>
      </c>
      <c r="H24" s="20">
        <v>874</v>
      </c>
      <c r="I24" s="24">
        <v>13</v>
      </c>
      <c r="K24" s="26">
        <v>2</v>
      </c>
      <c r="L24" s="103" t="s">
        <v>1027</v>
      </c>
      <c r="M24" s="103" t="s">
        <v>1028</v>
      </c>
      <c r="N24" s="27">
        <v>90</v>
      </c>
      <c r="O24" s="27">
        <v>86</v>
      </c>
      <c r="P24" s="27">
        <f t="shared" si="3"/>
        <v>176</v>
      </c>
      <c r="Q24" s="28">
        <v>1</v>
      </c>
      <c r="R24" s="27">
        <v>897</v>
      </c>
      <c r="S24" s="29">
        <v>15</v>
      </c>
    </row>
    <row r="25" spans="1:19" ht="15.75" customHeight="1" x14ac:dyDescent="0.3">
      <c r="A25" s="26">
        <v>7</v>
      </c>
      <c r="B25" s="103" t="s">
        <v>1029</v>
      </c>
      <c r="C25" s="103" t="s">
        <v>37</v>
      </c>
      <c r="D25" s="27" t="s">
        <v>43</v>
      </c>
      <c r="E25" s="27"/>
      <c r="F25" s="27">
        <f t="shared" si="2"/>
        <v>0</v>
      </c>
      <c r="G25" s="28">
        <v>0</v>
      </c>
      <c r="H25" s="27">
        <v>160</v>
      </c>
      <c r="I25" s="29">
        <v>1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1030</v>
      </c>
      <c r="D27" s="9"/>
      <c r="E27" s="9" t="s">
        <v>1016</v>
      </c>
      <c r="F27" s="8"/>
      <c r="G27" s="8"/>
      <c r="H27" s="8"/>
      <c r="I27" s="8"/>
      <c r="K27" s="7"/>
      <c r="L27" s="8" t="s">
        <v>82</v>
      </c>
      <c r="M27" s="9" t="s">
        <v>1031</v>
      </c>
      <c r="N27" s="9"/>
      <c r="O27" s="9" t="s">
        <v>1032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91" t="s">
        <v>11</v>
      </c>
      <c r="D28" s="64"/>
      <c r="E28" s="98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91" t="s">
        <v>11</v>
      </c>
      <c r="N28" s="64"/>
      <c r="O28" s="98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1</v>
      </c>
      <c r="B29" s="97" t="s">
        <v>1033</v>
      </c>
      <c r="C29" s="97" t="s">
        <v>1022</v>
      </c>
      <c r="D29" s="16">
        <v>95</v>
      </c>
      <c r="E29" s="16">
        <v>93</v>
      </c>
      <c r="F29" s="16">
        <f t="shared" ref="F29:F36" si="4">SUM(D29:E29)</f>
        <v>188</v>
      </c>
      <c r="G29" s="16">
        <v>7</v>
      </c>
      <c r="H29" s="32">
        <v>953</v>
      </c>
      <c r="I29" s="33">
        <v>38</v>
      </c>
      <c r="K29" s="14">
        <v>2</v>
      </c>
      <c r="L29" s="97" t="s">
        <v>1034</v>
      </c>
      <c r="M29" s="97" t="s">
        <v>1022</v>
      </c>
      <c r="N29" s="16">
        <v>95</v>
      </c>
      <c r="O29" s="16">
        <v>94</v>
      </c>
      <c r="P29" s="16">
        <f t="shared" ref="P29:P36" si="5">SUM(N29:O29)</f>
        <v>189</v>
      </c>
      <c r="Q29" s="16">
        <v>8</v>
      </c>
      <c r="R29" s="16">
        <v>935</v>
      </c>
      <c r="S29" s="17">
        <v>39</v>
      </c>
    </row>
    <row r="30" spans="1:19" ht="15.75" customHeight="1" x14ac:dyDescent="0.3">
      <c r="A30" s="18">
        <v>7</v>
      </c>
      <c r="B30" s="96" t="s">
        <v>251</v>
      </c>
      <c r="C30" s="96" t="s">
        <v>160</v>
      </c>
      <c r="D30" s="20">
        <v>96</v>
      </c>
      <c r="E30" s="20">
        <v>95</v>
      </c>
      <c r="F30" s="20">
        <f t="shared" si="4"/>
        <v>191</v>
      </c>
      <c r="G30" s="21">
        <v>8</v>
      </c>
      <c r="H30" s="20">
        <v>927</v>
      </c>
      <c r="I30" s="24">
        <v>33</v>
      </c>
      <c r="K30" s="18">
        <v>5</v>
      </c>
      <c r="L30" s="96" t="s">
        <v>545</v>
      </c>
      <c r="M30" s="96" t="s">
        <v>481</v>
      </c>
      <c r="N30" s="20">
        <v>94</v>
      </c>
      <c r="O30" s="20">
        <v>90</v>
      </c>
      <c r="P30" s="20">
        <f t="shared" si="5"/>
        <v>184</v>
      </c>
      <c r="Q30" s="21">
        <v>7</v>
      </c>
      <c r="R30" s="20">
        <v>908</v>
      </c>
      <c r="S30" s="24">
        <v>34</v>
      </c>
    </row>
    <row r="31" spans="1:19" ht="15.75" customHeight="1" x14ac:dyDescent="0.3">
      <c r="A31" s="18">
        <v>6</v>
      </c>
      <c r="B31" s="96" t="s">
        <v>231</v>
      </c>
      <c r="C31" s="96" t="s">
        <v>481</v>
      </c>
      <c r="D31" s="20">
        <v>89</v>
      </c>
      <c r="E31" s="20">
        <v>88</v>
      </c>
      <c r="F31" s="20">
        <f t="shared" si="4"/>
        <v>177</v>
      </c>
      <c r="G31" s="21">
        <v>3</v>
      </c>
      <c r="H31" s="20">
        <v>900</v>
      </c>
      <c r="I31" s="24">
        <v>22</v>
      </c>
      <c r="K31" s="18">
        <v>8</v>
      </c>
      <c r="L31" s="96" t="s">
        <v>1035</v>
      </c>
      <c r="M31" s="96" t="s">
        <v>160</v>
      </c>
      <c r="N31" s="20">
        <v>92</v>
      </c>
      <c r="O31" s="20">
        <v>91</v>
      </c>
      <c r="P31" s="20">
        <f t="shared" si="5"/>
        <v>183</v>
      </c>
      <c r="Q31" s="21">
        <v>5</v>
      </c>
      <c r="R31" s="20">
        <v>892</v>
      </c>
      <c r="S31" s="24">
        <v>26</v>
      </c>
    </row>
    <row r="32" spans="1:19" ht="15.75" customHeight="1" x14ac:dyDescent="0.3">
      <c r="A32" s="18">
        <v>8</v>
      </c>
      <c r="B32" s="96" t="s">
        <v>1036</v>
      </c>
      <c r="C32" s="96" t="s">
        <v>492</v>
      </c>
      <c r="D32" s="20">
        <v>98</v>
      </c>
      <c r="E32" s="20">
        <v>90</v>
      </c>
      <c r="F32" s="20">
        <f t="shared" si="4"/>
        <v>188</v>
      </c>
      <c r="G32" s="21">
        <v>7</v>
      </c>
      <c r="H32" s="20">
        <v>883</v>
      </c>
      <c r="I32" s="24">
        <v>22</v>
      </c>
      <c r="K32" s="18">
        <v>7</v>
      </c>
      <c r="L32" s="96" t="s">
        <v>1037</v>
      </c>
      <c r="M32" s="96" t="s">
        <v>1022</v>
      </c>
      <c r="N32" s="20">
        <v>93</v>
      </c>
      <c r="O32" s="20">
        <v>91</v>
      </c>
      <c r="P32" s="20">
        <f t="shared" si="5"/>
        <v>184</v>
      </c>
      <c r="Q32" s="21">
        <v>7</v>
      </c>
      <c r="R32" s="20">
        <v>881</v>
      </c>
      <c r="S32" s="24">
        <v>26</v>
      </c>
    </row>
    <row r="33" spans="1:19" ht="15.75" customHeight="1" x14ac:dyDescent="0.3">
      <c r="A33" s="18">
        <v>2</v>
      </c>
      <c r="B33" s="96" t="s">
        <v>726</v>
      </c>
      <c r="C33" s="96" t="s">
        <v>58</v>
      </c>
      <c r="D33" s="20">
        <v>91</v>
      </c>
      <c r="E33" s="20">
        <v>87</v>
      </c>
      <c r="F33" s="20">
        <f t="shared" si="4"/>
        <v>178</v>
      </c>
      <c r="G33" s="21">
        <v>4</v>
      </c>
      <c r="H33" s="20">
        <v>888</v>
      </c>
      <c r="I33" s="24">
        <v>19</v>
      </c>
      <c r="K33" s="18">
        <v>6</v>
      </c>
      <c r="L33" s="96" t="s">
        <v>1038</v>
      </c>
      <c r="M33" s="96" t="s">
        <v>160</v>
      </c>
      <c r="N33" s="20">
        <v>90</v>
      </c>
      <c r="O33" s="20">
        <v>82</v>
      </c>
      <c r="P33" s="20">
        <f t="shared" si="5"/>
        <v>172</v>
      </c>
      <c r="Q33" s="21">
        <v>3</v>
      </c>
      <c r="R33" s="20">
        <v>860</v>
      </c>
      <c r="S33" s="24">
        <v>20</v>
      </c>
    </row>
    <row r="34" spans="1:19" ht="15.75" customHeight="1" x14ac:dyDescent="0.3">
      <c r="A34" s="18">
        <v>5</v>
      </c>
      <c r="B34" s="96" t="s">
        <v>1039</v>
      </c>
      <c r="C34" s="96" t="s">
        <v>1028</v>
      </c>
      <c r="D34" s="20">
        <v>92</v>
      </c>
      <c r="E34" s="20">
        <v>88</v>
      </c>
      <c r="F34" s="20">
        <f t="shared" si="4"/>
        <v>180</v>
      </c>
      <c r="G34" s="21">
        <v>5</v>
      </c>
      <c r="H34" s="20">
        <v>886</v>
      </c>
      <c r="I34" s="24">
        <v>18</v>
      </c>
      <c r="K34" s="18">
        <v>4</v>
      </c>
      <c r="L34" s="96" t="s">
        <v>1040</v>
      </c>
      <c r="M34" s="96" t="s">
        <v>1028</v>
      </c>
      <c r="N34" s="20">
        <v>91</v>
      </c>
      <c r="O34" s="20">
        <v>82</v>
      </c>
      <c r="P34" s="20">
        <f t="shared" si="5"/>
        <v>173</v>
      </c>
      <c r="Q34" s="21">
        <v>4</v>
      </c>
      <c r="R34" s="20">
        <v>850</v>
      </c>
      <c r="S34" s="24">
        <v>19</v>
      </c>
    </row>
    <row r="35" spans="1:19" ht="15.75" customHeight="1" x14ac:dyDescent="0.3">
      <c r="A35" s="18">
        <v>3</v>
      </c>
      <c r="B35" s="96" t="s">
        <v>1041</v>
      </c>
      <c r="C35" s="96" t="s">
        <v>160</v>
      </c>
      <c r="D35" s="20">
        <v>92</v>
      </c>
      <c r="E35" s="20">
        <v>85</v>
      </c>
      <c r="F35" s="20">
        <f t="shared" si="4"/>
        <v>177</v>
      </c>
      <c r="G35" s="21">
        <v>3</v>
      </c>
      <c r="H35" s="20">
        <v>884</v>
      </c>
      <c r="I35" s="24">
        <v>18</v>
      </c>
      <c r="K35" s="18">
        <v>3</v>
      </c>
      <c r="L35" s="96" t="s">
        <v>1042</v>
      </c>
      <c r="M35" s="96" t="s">
        <v>521</v>
      </c>
      <c r="N35" s="20">
        <v>87</v>
      </c>
      <c r="O35" s="20">
        <v>83</v>
      </c>
      <c r="P35" s="20">
        <f t="shared" si="5"/>
        <v>170</v>
      </c>
      <c r="Q35" s="21">
        <v>2</v>
      </c>
      <c r="R35" s="20">
        <v>832</v>
      </c>
      <c r="S35" s="24">
        <v>12</v>
      </c>
    </row>
    <row r="36" spans="1:19" ht="15.75" customHeight="1" x14ac:dyDescent="0.3">
      <c r="A36" s="26">
        <v>4</v>
      </c>
      <c r="B36" s="103" t="s">
        <v>574</v>
      </c>
      <c r="C36" s="103" t="s">
        <v>481</v>
      </c>
      <c r="D36" s="27">
        <v>87</v>
      </c>
      <c r="E36" s="27">
        <v>85</v>
      </c>
      <c r="F36" s="27">
        <f t="shared" si="4"/>
        <v>172</v>
      </c>
      <c r="G36" s="28">
        <v>1</v>
      </c>
      <c r="H36" s="27">
        <v>874</v>
      </c>
      <c r="I36" s="29">
        <v>17</v>
      </c>
      <c r="K36" s="26">
        <v>1</v>
      </c>
      <c r="L36" s="103" t="s">
        <v>1043</v>
      </c>
      <c r="M36" s="103" t="s">
        <v>95</v>
      </c>
      <c r="N36" s="27">
        <v>84</v>
      </c>
      <c r="O36" s="27">
        <v>82</v>
      </c>
      <c r="P36" s="27">
        <f t="shared" si="5"/>
        <v>166</v>
      </c>
      <c r="Q36" s="28">
        <v>1</v>
      </c>
      <c r="R36" s="35">
        <v>798</v>
      </c>
      <c r="S36" s="36">
        <v>8</v>
      </c>
    </row>
    <row r="37" spans="1:19" ht="15.75" customHeight="1" x14ac:dyDescent="0.3"/>
    <row r="38" spans="1:19" ht="15.75" customHeight="1" x14ac:dyDescent="0.3">
      <c r="A38" s="7"/>
      <c r="B38" s="8" t="s">
        <v>109</v>
      </c>
      <c r="C38" s="9" t="s">
        <v>1044</v>
      </c>
      <c r="D38" s="9"/>
      <c r="E38" s="9" t="s">
        <v>1045</v>
      </c>
      <c r="F38" s="8"/>
      <c r="G38" s="8"/>
      <c r="H38" s="8"/>
      <c r="I38" s="8"/>
      <c r="K38" s="7"/>
      <c r="L38" s="8" t="s">
        <v>112</v>
      </c>
      <c r="M38" s="9" t="s">
        <v>1046</v>
      </c>
      <c r="N38" s="9"/>
      <c r="O38" s="9" t="s">
        <v>1047</v>
      </c>
      <c r="P38" s="8"/>
      <c r="Q38" s="8"/>
      <c r="R38" s="8"/>
      <c r="S38" s="8"/>
    </row>
    <row r="39" spans="1:19" ht="15.75" customHeight="1" x14ac:dyDescent="0.3">
      <c r="A39" s="10">
        <v>2</v>
      </c>
      <c r="B39" s="11" t="s">
        <v>10</v>
      </c>
      <c r="C39" s="91" t="s">
        <v>11</v>
      </c>
      <c r="D39" s="64"/>
      <c r="E39" s="98"/>
      <c r="F39" s="12" t="s">
        <v>12</v>
      </c>
      <c r="G39" s="12" t="s">
        <v>13</v>
      </c>
      <c r="H39" s="12" t="s">
        <v>14</v>
      </c>
      <c r="I39" s="13" t="s">
        <v>15</v>
      </c>
      <c r="K39" s="10">
        <v>2</v>
      </c>
      <c r="L39" s="11" t="s">
        <v>10</v>
      </c>
      <c r="M39" s="91" t="s">
        <v>11</v>
      </c>
      <c r="N39" s="64"/>
      <c r="O39" s="98"/>
      <c r="P39" s="12" t="s">
        <v>12</v>
      </c>
      <c r="Q39" s="12" t="s">
        <v>13</v>
      </c>
      <c r="R39" s="12" t="s">
        <v>14</v>
      </c>
      <c r="S39" s="13" t="s">
        <v>15</v>
      </c>
    </row>
    <row r="40" spans="1:19" ht="15.75" customHeight="1" x14ac:dyDescent="0.3">
      <c r="A40" s="14">
        <v>8</v>
      </c>
      <c r="B40" s="97" t="s">
        <v>194</v>
      </c>
      <c r="C40" s="97" t="s">
        <v>134</v>
      </c>
      <c r="D40" s="16">
        <v>95</v>
      </c>
      <c r="E40" s="16">
        <v>90</v>
      </c>
      <c r="F40" s="16">
        <f t="shared" ref="F40:F47" si="6">SUM(D40:E40)</f>
        <v>185</v>
      </c>
      <c r="G40" s="16">
        <v>8</v>
      </c>
      <c r="H40" s="16">
        <v>930</v>
      </c>
      <c r="I40" s="17">
        <v>37</v>
      </c>
      <c r="K40" s="14">
        <v>4</v>
      </c>
      <c r="L40" s="97" t="s">
        <v>879</v>
      </c>
      <c r="M40" s="97" t="s">
        <v>37</v>
      </c>
      <c r="N40" s="16">
        <v>86</v>
      </c>
      <c r="O40" s="16">
        <v>84</v>
      </c>
      <c r="P40" s="16">
        <f t="shared" ref="P40:P47" si="7">SUM(N40:O40)</f>
        <v>170</v>
      </c>
      <c r="Q40" s="16">
        <v>6</v>
      </c>
      <c r="R40" s="16">
        <v>849</v>
      </c>
      <c r="S40" s="17">
        <v>34</v>
      </c>
    </row>
    <row r="41" spans="1:19" ht="15.75" customHeight="1" x14ac:dyDescent="0.3">
      <c r="A41" s="18">
        <v>6</v>
      </c>
      <c r="B41" s="96" t="s">
        <v>1048</v>
      </c>
      <c r="C41" s="96" t="s">
        <v>981</v>
      </c>
      <c r="D41" s="20">
        <v>93</v>
      </c>
      <c r="E41" s="20">
        <v>90</v>
      </c>
      <c r="F41" s="20">
        <f t="shared" si="6"/>
        <v>183</v>
      </c>
      <c r="G41" s="21">
        <v>7</v>
      </c>
      <c r="H41" s="20">
        <v>897</v>
      </c>
      <c r="I41" s="24">
        <v>34</v>
      </c>
      <c r="K41" s="18">
        <v>8</v>
      </c>
      <c r="L41" s="96" t="s">
        <v>1049</v>
      </c>
      <c r="M41" s="96" t="s">
        <v>981</v>
      </c>
      <c r="N41" s="20">
        <v>88</v>
      </c>
      <c r="O41" s="20">
        <v>86</v>
      </c>
      <c r="P41" s="20">
        <f t="shared" si="7"/>
        <v>174</v>
      </c>
      <c r="Q41" s="21">
        <v>7</v>
      </c>
      <c r="R41" s="20">
        <v>840</v>
      </c>
      <c r="S41" s="24">
        <v>34</v>
      </c>
    </row>
    <row r="42" spans="1:19" ht="15.75" customHeight="1" x14ac:dyDescent="0.3">
      <c r="A42" s="18">
        <v>4</v>
      </c>
      <c r="B42" s="96" t="s">
        <v>1050</v>
      </c>
      <c r="C42" s="96" t="s">
        <v>521</v>
      </c>
      <c r="D42" s="20">
        <v>92</v>
      </c>
      <c r="E42" s="20">
        <v>87</v>
      </c>
      <c r="F42" s="20">
        <f t="shared" si="6"/>
        <v>179</v>
      </c>
      <c r="G42" s="21">
        <v>6</v>
      </c>
      <c r="H42" s="20">
        <v>873</v>
      </c>
      <c r="I42" s="24">
        <v>25</v>
      </c>
      <c r="K42" s="18">
        <v>1</v>
      </c>
      <c r="L42" s="96" t="s">
        <v>1051</v>
      </c>
      <c r="M42" s="96" t="s">
        <v>521</v>
      </c>
      <c r="N42" s="20">
        <v>96</v>
      </c>
      <c r="O42" s="20">
        <v>83</v>
      </c>
      <c r="P42" s="20">
        <f t="shared" si="7"/>
        <v>179</v>
      </c>
      <c r="Q42" s="21">
        <v>8</v>
      </c>
      <c r="R42" s="22">
        <v>843</v>
      </c>
      <c r="S42" s="23">
        <v>33</v>
      </c>
    </row>
    <row r="43" spans="1:19" ht="15.75" customHeight="1" x14ac:dyDescent="0.3">
      <c r="A43" s="18">
        <v>2</v>
      </c>
      <c r="B43" s="96" t="s">
        <v>984</v>
      </c>
      <c r="C43" s="96" t="s">
        <v>483</v>
      </c>
      <c r="D43" s="20">
        <v>78</v>
      </c>
      <c r="E43" s="20">
        <v>68</v>
      </c>
      <c r="F43" s="20">
        <f t="shared" si="6"/>
        <v>146</v>
      </c>
      <c r="G43" s="21">
        <v>1</v>
      </c>
      <c r="H43" s="20">
        <v>836</v>
      </c>
      <c r="I43" s="24">
        <v>20</v>
      </c>
      <c r="K43" s="18">
        <v>2</v>
      </c>
      <c r="L43" s="96" t="s">
        <v>1052</v>
      </c>
      <c r="M43" s="96" t="s">
        <v>134</v>
      </c>
      <c r="N43" s="20">
        <v>87</v>
      </c>
      <c r="O43" s="20">
        <v>83</v>
      </c>
      <c r="P43" s="20">
        <f t="shared" si="7"/>
        <v>170</v>
      </c>
      <c r="Q43" s="21">
        <v>6</v>
      </c>
      <c r="R43" s="20">
        <v>818</v>
      </c>
      <c r="S43" s="24">
        <v>29</v>
      </c>
    </row>
    <row r="44" spans="1:19" ht="15.75" customHeight="1" x14ac:dyDescent="0.3">
      <c r="A44" s="18">
        <v>3</v>
      </c>
      <c r="B44" s="96" t="s">
        <v>1053</v>
      </c>
      <c r="C44" s="96" t="s">
        <v>981</v>
      </c>
      <c r="D44" s="20">
        <v>92</v>
      </c>
      <c r="E44" s="20">
        <v>87</v>
      </c>
      <c r="F44" s="20">
        <f t="shared" si="6"/>
        <v>179</v>
      </c>
      <c r="G44" s="21">
        <v>6</v>
      </c>
      <c r="H44" s="20">
        <v>698</v>
      </c>
      <c r="I44" s="24">
        <v>19</v>
      </c>
      <c r="K44" s="18">
        <v>5</v>
      </c>
      <c r="L44" s="96" t="s">
        <v>861</v>
      </c>
      <c r="M44" s="96" t="s">
        <v>92</v>
      </c>
      <c r="N44" s="20">
        <v>81</v>
      </c>
      <c r="O44" s="20">
        <v>70</v>
      </c>
      <c r="P44" s="20">
        <f t="shared" si="7"/>
        <v>151</v>
      </c>
      <c r="Q44" s="21">
        <v>3</v>
      </c>
      <c r="R44" s="20">
        <v>761</v>
      </c>
      <c r="S44" s="24">
        <v>20</v>
      </c>
    </row>
    <row r="45" spans="1:19" ht="15.75" customHeight="1" x14ac:dyDescent="0.3">
      <c r="A45" s="18">
        <v>5</v>
      </c>
      <c r="B45" s="96" t="s">
        <v>1054</v>
      </c>
      <c r="C45" s="96" t="s">
        <v>981</v>
      </c>
      <c r="D45" s="20">
        <v>89</v>
      </c>
      <c r="E45" s="20">
        <v>83</v>
      </c>
      <c r="F45" s="20">
        <f t="shared" si="6"/>
        <v>172</v>
      </c>
      <c r="G45" s="21">
        <v>3</v>
      </c>
      <c r="H45" s="20">
        <v>835</v>
      </c>
      <c r="I45" s="24">
        <v>18</v>
      </c>
      <c r="K45" s="18">
        <v>3</v>
      </c>
      <c r="L45" s="96" t="s">
        <v>560</v>
      </c>
      <c r="M45" s="96" t="s">
        <v>521</v>
      </c>
      <c r="N45" s="20">
        <v>84</v>
      </c>
      <c r="O45" s="20">
        <v>81</v>
      </c>
      <c r="P45" s="20">
        <f t="shared" si="7"/>
        <v>165</v>
      </c>
      <c r="Q45" s="21">
        <v>4</v>
      </c>
      <c r="R45" s="20">
        <v>483</v>
      </c>
      <c r="S45" s="24">
        <v>12</v>
      </c>
    </row>
    <row r="46" spans="1:19" ht="15.75" customHeight="1" x14ac:dyDescent="0.3">
      <c r="A46" s="18">
        <v>7</v>
      </c>
      <c r="B46" s="96" t="s">
        <v>1055</v>
      </c>
      <c r="C46" s="96" t="s">
        <v>1028</v>
      </c>
      <c r="D46" s="20">
        <v>91</v>
      </c>
      <c r="E46" s="20">
        <v>85</v>
      </c>
      <c r="F46" s="20">
        <f t="shared" si="6"/>
        <v>176</v>
      </c>
      <c r="G46" s="21">
        <v>4</v>
      </c>
      <c r="H46" s="20">
        <v>833</v>
      </c>
      <c r="I46" s="24">
        <v>17</v>
      </c>
      <c r="K46" s="18">
        <v>6</v>
      </c>
      <c r="L46" s="96" t="s">
        <v>1056</v>
      </c>
      <c r="M46" s="96" t="s">
        <v>160</v>
      </c>
      <c r="N46" s="20" t="s">
        <v>43</v>
      </c>
      <c r="O46" s="20"/>
      <c r="P46" s="20">
        <f t="shared" si="7"/>
        <v>0</v>
      </c>
      <c r="Q46" s="21">
        <v>0</v>
      </c>
      <c r="R46" s="20">
        <v>0</v>
      </c>
      <c r="S46" s="24">
        <v>0</v>
      </c>
    </row>
    <row r="47" spans="1:19" ht="15.75" customHeight="1" x14ac:dyDescent="0.3">
      <c r="A47" s="26">
        <v>1</v>
      </c>
      <c r="B47" s="103" t="s">
        <v>666</v>
      </c>
      <c r="C47" s="103" t="s">
        <v>521</v>
      </c>
      <c r="D47" s="27">
        <v>90</v>
      </c>
      <c r="E47" s="27">
        <v>59</v>
      </c>
      <c r="F47" s="27">
        <f t="shared" si="6"/>
        <v>149</v>
      </c>
      <c r="G47" s="28">
        <v>2</v>
      </c>
      <c r="H47" s="35">
        <v>810</v>
      </c>
      <c r="I47" s="36">
        <v>13</v>
      </c>
      <c r="K47" s="26">
        <v>7</v>
      </c>
      <c r="L47" s="103" t="s">
        <v>1057</v>
      </c>
      <c r="M47" s="103" t="s">
        <v>160</v>
      </c>
      <c r="N47" s="27" t="s">
        <v>43</v>
      </c>
      <c r="O47" s="27"/>
      <c r="P47" s="27">
        <f t="shared" si="7"/>
        <v>0</v>
      </c>
      <c r="Q47" s="28">
        <v>0</v>
      </c>
      <c r="R47" s="27">
        <v>0</v>
      </c>
      <c r="S47" s="29">
        <v>0</v>
      </c>
    </row>
    <row r="48" spans="1:19" ht="15.75" customHeight="1" x14ac:dyDescent="0.3"/>
    <row r="49" spans="2:6" ht="15.75" customHeight="1" x14ac:dyDescent="0.3">
      <c r="B49" s="8" t="s">
        <v>994</v>
      </c>
    </row>
    <row r="50" spans="2:6" ht="15.75" customHeight="1" x14ac:dyDescent="0.3"/>
    <row r="51" spans="2:6" ht="15.75" customHeight="1" x14ac:dyDescent="0.3">
      <c r="B51" s="4" t="s">
        <v>995</v>
      </c>
      <c r="F51" s="38" t="s">
        <v>168</v>
      </c>
    </row>
    <row r="52" spans="2:6" ht="15.75" customHeight="1" x14ac:dyDescent="0.3">
      <c r="B52" s="4" t="s">
        <v>169</v>
      </c>
    </row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56812921-C23D-42DD-8312-9D10E6AA8E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7D40-220D-4D34-BA73-FDB5E8776521}">
  <sheetPr codeName="Sheet39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1001</v>
      </c>
      <c r="C1" s="8"/>
      <c r="D1" s="106"/>
      <c r="E1" s="106"/>
      <c r="F1" s="106" t="s">
        <v>267</v>
      </c>
      <c r="G1" s="106"/>
      <c r="H1" s="106"/>
      <c r="I1" s="106" t="s">
        <v>1</v>
      </c>
      <c r="J1" s="106"/>
      <c r="K1" s="106"/>
      <c r="L1" s="106"/>
      <c r="M1" s="8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8"/>
      <c r="Y1" s="8"/>
    </row>
    <row r="2" spans="1:25" ht="15.75" customHeight="1" x14ac:dyDescent="0.3">
      <c r="B2" s="5" t="s">
        <v>2</v>
      </c>
      <c r="I2" s="99" t="s">
        <v>951</v>
      </c>
    </row>
    <row r="3" spans="1:25" ht="15.75" customHeight="1" x14ac:dyDescent="0.3">
      <c r="A3" s="7"/>
      <c r="B3" s="8" t="s">
        <v>4</v>
      </c>
      <c r="C3" s="9" t="s">
        <v>1058</v>
      </c>
      <c r="D3" s="9"/>
      <c r="E3" s="9" t="s">
        <v>650</v>
      </c>
      <c r="F3" s="8"/>
      <c r="G3" s="8"/>
      <c r="H3" s="8"/>
      <c r="I3" s="8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ht="15.75" customHeight="1" x14ac:dyDescent="0.3">
      <c r="A5" s="14">
        <v>7</v>
      </c>
      <c r="B5" s="107" t="s">
        <v>491</v>
      </c>
      <c r="C5" s="107" t="s">
        <v>483</v>
      </c>
      <c r="D5" s="52">
        <v>98</v>
      </c>
      <c r="E5" s="52">
        <v>97</v>
      </c>
      <c r="F5" s="16">
        <v>195</v>
      </c>
      <c r="G5" s="16">
        <v>7</v>
      </c>
      <c r="H5" s="52">
        <v>974</v>
      </c>
      <c r="I5" s="53">
        <v>31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ht="15.75" customHeight="1" x14ac:dyDescent="0.3">
      <c r="A6" s="56">
        <v>2</v>
      </c>
      <c r="B6" s="109" t="s">
        <v>880</v>
      </c>
      <c r="C6" s="109" t="s">
        <v>37</v>
      </c>
      <c r="D6" s="54">
        <v>96</v>
      </c>
      <c r="E6" s="54">
        <v>96</v>
      </c>
      <c r="F6" s="20">
        <v>192</v>
      </c>
      <c r="G6" s="20">
        <v>6</v>
      </c>
      <c r="H6" s="54">
        <v>967</v>
      </c>
      <c r="I6" s="55">
        <v>30</v>
      </c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</row>
    <row r="7" spans="1:25" ht="15.75" customHeight="1" x14ac:dyDescent="0.3">
      <c r="A7" s="56">
        <v>6</v>
      </c>
      <c r="B7" s="109" t="s">
        <v>501</v>
      </c>
      <c r="C7" s="109" t="s">
        <v>483</v>
      </c>
      <c r="D7" s="54">
        <v>96</v>
      </c>
      <c r="E7" s="54">
        <v>94</v>
      </c>
      <c r="F7" s="20">
        <v>190</v>
      </c>
      <c r="G7" s="20">
        <v>4</v>
      </c>
      <c r="H7" s="54">
        <v>958</v>
      </c>
      <c r="I7" s="55">
        <v>24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15.75" customHeight="1" x14ac:dyDescent="0.3">
      <c r="A8" s="18">
        <v>3</v>
      </c>
      <c r="B8" s="109" t="s">
        <v>1010</v>
      </c>
      <c r="C8" s="109" t="s">
        <v>160</v>
      </c>
      <c r="D8" s="54">
        <v>96</v>
      </c>
      <c r="E8" s="54">
        <v>94</v>
      </c>
      <c r="F8" s="20">
        <v>190</v>
      </c>
      <c r="G8" s="20">
        <v>4</v>
      </c>
      <c r="H8" s="54">
        <v>956</v>
      </c>
      <c r="I8" s="55">
        <v>24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15.75" customHeight="1" x14ac:dyDescent="0.3">
      <c r="A9" s="18">
        <v>5</v>
      </c>
      <c r="B9" s="109" t="s">
        <v>971</v>
      </c>
      <c r="C9" s="109" t="s">
        <v>186</v>
      </c>
      <c r="D9" s="54">
        <v>97</v>
      </c>
      <c r="E9" s="54">
        <v>95</v>
      </c>
      <c r="F9" s="20">
        <v>192</v>
      </c>
      <c r="G9" s="20">
        <v>6</v>
      </c>
      <c r="H9" s="54">
        <v>936</v>
      </c>
      <c r="I9" s="55">
        <v>15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ht="15.75" customHeight="1" x14ac:dyDescent="0.3">
      <c r="A10" s="56">
        <v>4</v>
      </c>
      <c r="B10" s="109" t="s">
        <v>439</v>
      </c>
      <c r="C10" s="109" t="s">
        <v>440</v>
      </c>
      <c r="D10" s="54">
        <v>95</v>
      </c>
      <c r="E10" s="54">
        <v>93</v>
      </c>
      <c r="F10" s="20">
        <v>188</v>
      </c>
      <c r="G10" s="20">
        <v>2</v>
      </c>
      <c r="H10" s="54">
        <v>934</v>
      </c>
      <c r="I10" s="55">
        <v>12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5" ht="15.75" customHeight="1" x14ac:dyDescent="0.3">
      <c r="A11" s="26">
        <v>1</v>
      </c>
      <c r="B11" s="103" t="s">
        <v>1020</v>
      </c>
      <c r="C11" s="103" t="s">
        <v>149</v>
      </c>
      <c r="D11" s="27">
        <v>92</v>
      </c>
      <c r="E11" s="27">
        <v>90</v>
      </c>
      <c r="F11" s="27">
        <v>182</v>
      </c>
      <c r="G11" s="27">
        <v>1</v>
      </c>
      <c r="H11" s="35">
        <v>927</v>
      </c>
      <c r="I11" s="36">
        <v>9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ht="15.75" customHeight="1" x14ac:dyDescent="0.3">
      <c r="A13" s="7"/>
      <c r="B13" s="8" t="s">
        <v>7</v>
      </c>
      <c r="C13" s="9" t="s">
        <v>311</v>
      </c>
      <c r="D13" s="9"/>
      <c r="E13" s="9" t="s">
        <v>1059</v>
      </c>
      <c r="F13" s="8"/>
      <c r="G13" s="8"/>
      <c r="H13" s="8"/>
      <c r="I13" s="8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25" ht="15.75" customHeight="1" x14ac:dyDescent="0.3">
      <c r="A14" s="10">
        <v>2</v>
      </c>
      <c r="B14" s="11" t="s">
        <v>10</v>
      </c>
      <c r="C14" s="91" t="s">
        <v>11</v>
      </c>
      <c r="D14" s="64"/>
      <c r="E14" s="98"/>
      <c r="F14" s="12" t="s">
        <v>12</v>
      </c>
      <c r="G14" s="12" t="s">
        <v>13</v>
      </c>
      <c r="H14" s="12" t="s">
        <v>14</v>
      </c>
      <c r="I14" s="13" t="s">
        <v>15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ht="15.75" customHeight="1" x14ac:dyDescent="0.3">
      <c r="A15" s="14">
        <v>1</v>
      </c>
      <c r="B15" s="97" t="s">
        <v>1033</v>
      </c>
      <c r="C15" s="97" t="s">
        <v>1022</v>
      </c>
      <c r="D15" s="16">
        <v>95</v>
      </c>
      <c r="E15" s="16">
        <v>93</v>
      </c>
      <c r="F15" s="16">
        <v>188</v>
      </c>
      <c r="G15" s="16">
        <v>5</v>
      </c>
      <c r="H15" s="32">
        <v>953</v>
      </c>
      <c r="I15" s="33">
        <v>30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ht="15.75" customHeight="1" x14ac:dyDescent="0.3">
      <c r="A16" s="18">
        <v>7</v>
      </c>
      <c r="B16" s="109" t="s">
        <v>251</v>
      </c>
      <c r="C16" s="109" t="s">
        <v>160</v>
      </c>
      <c r="D16" s="54">
        <v>96</v>
      </c>
      <c r="E16" s="54">
        <v>95</v>
      </c>
      <c r="F16" s="20">
        <v>191</v>
      </c>
      <c r="G16" s="20">
        <v>7</v>
      </c>
      <c r="H16" s="54">
        <v>927</v>
      </c>
      <c r="I16" s="55">
        <v>27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</row>
    <row r="17" spans="1:25" ht="15.75" customHeight="1" x14ac:dyDescent="0.3">
      <c r="A17" s="56">
        <v>2</v>
      </c>
      <c r="B17" s="109" t="s">
        <v>968</v>
      </c>
      <c r="C17" s="109" t="s">
        <v>186</v>
      </c>
      <c r="D17" s="54">
        <v>94</v>
      </c>
      <c r="E17" s="54">
        <v>91</v>
      </c>
      <c r="F17" s="20">
        <v>185</v>
      </c>
      <c r="G17" s="20">
        <v>4</v>
      </c>
      <c r="H17" s="54">
        <v>927</v>
      </c>
      <c r="I17" s="55">
        <v>25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5" ht="15.75" customHeight="1" x14ac:dyDescent="0.3">
      <c r="A18" s="18">
        <v>5</v>
      </c>
      <c r="B18" s="109" t="s">
        <v>739</v>
      </c>
      <c r="C18" s="109" t="s">
        <v>37</v>
      </c>
      <c r="D18" s="54">
        <v>95</v>
      </c>
      <c r="E18" s="54">
        <v>95</v>
      </c>
      <c r="F18" s="20">
        <v>190</v>
      </c>
      <c r="G18" s="20">
        <v>6</v>
      </c>
      <c r="H18" s="54">
        <v>916</v>
      </c>
      <c r="I18" s="55">
        <v>22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15.75" customHeight="1" x14ac:dyDescent="0.3">
      <c r="A19" s="56">
        <v>6</v>
      </c>
      <c r="B19" s="109" t="s">
        <v>1021</v>
      </c>
      <c r="C19" s="109" t="s">
        <v>1022</v>
      </c>
      <c r="D19" s="54">
        <v>96</v>
      </c>
      <c r="E19" s="54">
        <v>89</v>
      </c>
      <c r="F19" s="20">
        <v>185</v>
      </c>
      <c r="G19" s="20">
        <v>4</v>
      </c>
      <c r="H19" s="54">
        <v>905</v>
      </c>
      <c r="I19" s="55">
        <v>19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25" ht="15.75" customHeight="1" x14ac:dyDescent="0.3">
      <c r="A20" s="56">
        <v>4</v>
      </c>
      <c r="B20" s="109" t="s">
        <v>1041</v>
      </c>
      <c r="C20" s="109" t="s">
        <v>160</v>
      </c>
      <c r="D20" s="54">
        <v>92</v>
      </c>
      <c r="E20" s="54">
        <v>85</v>
      </c>
      <c r="F20" s="20">
        <v>177</v>
      </c>
      <c r="G20" s="20">
        <v>2</v>
      </c>
      <c r="H20" s="54">
        <v>884</v>
      </c>
      <c r="I20" s="55">
        <v>12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ht="15.75" customHeight="1" x14ac:dyDescent="0.3">
      <c r="A21" s="26">
        <v>3</v>
      </c>
      <c r="B21" s="111" t="s">
        <v>719</v>
      </c>
      <c r="C21" s="111" t="s">
        <v>720</v>
      </c>
      <c r="D21" s="57">
        <v>89</v>
      </c>
      <c r="E21" s="57">
        <v>86</v>
      </c>
      <c r="F21" s="27">
        <v>175</v>
      </c>
      <c r="G21" s="27">
        <v>1</v>
      </c>
      <c r="H21" s="57">
        <v>874</v>
      </c>
      <c r="I21" s="58">
        <v>9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1:25" ht="15.75" customHeight="1" x14ac:dyDescent="0.3">
      <c r="A23" s="7"/>
      <c r="B23" s="8" t="s">
        <v>48</v>
      </c>
      <c r="C23" s="9" t="s">
        <v>1060</v>
      </c>
      <c r="D23" s="9"/>
      <c r="E23" s="9" t="s">
        <v>1061</v>
      </c>
      <c r="F23" s="8"/>
      <c r="G23" s="8"/>
      <c r="H23" s="8"/>
      <c r="I23" s="8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</row>
    <row r="24" spans="1:25" ht="15.75" customHeight="1" x14ac:dyDescent="0.3">
      <c r="A24" s="10">
        <v>2</v>
      </c>
      <c r="B24" s="11" t="s">
        <v>10</v>
      </c>
      <c r="C24" s="91" t="s">
        <v>11</v>
      </c>
      <c r="D24" s="64"/>
      <c r="E24" s="98"/>
      <c r="F24" s="12" t="s">
        <v>12</v>
      </c>
      <c r="G24" s="12" t="s">
        <v>13</v>
      </c>
      <c r="H24" s="12" t="s">
        <v>14</v>
      </c>
      <c r="I24" s="13" t="s">
        <v>15</v>
      </c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</row>
    <row r="25" spans="1:25" ht="15.75" customHeight="1" x14ac:dyDescent="0.3">
      <c r="A25" s="51">
        <v>6</v>
      </c>
      <c r="B25" s="107" t="s">
        <v>194</v>
      </c>
      <c r="C25" s="107" t="s">
        <v>134</v>
      </c>
      <c r="D25" s="52">
        <v>95</v>
      </c>
      <c r="E25" s="52">
        <v>90</v>
      </c>
      <c r="F25" s="16">
        <v>185</v>
      </c>
      <c r="G25" s="16">
        <v>6</v>
      </c>
      <c r="H25" s="52">
        <v>930</v>
      </c>
      <c r="I25" s="53">
        <v>29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</row>
    <row r="26" spans="1:25" ht="15.75" customHeight="1" x14ac:dyDescent="0.3">
      <c r="A26" s="18">
        <v>1</v>
      </c>
      <c r="B26" s="96" t="s">
        <v>984</v>
      </c>
      <c r="C26" s="96" t="s">
        <v>483</v>
      </c>
      <c r="D26" s="20">
        <v>78</v>
      </c>
      <c r="E26" s="20">
        <v>68</v>
      </c>
      <c r="F26" s="20">
        <v>146</v>
      </c>
      <c r="G26" s="20">
        <v>3</v>
      </c>
      <c r="H26" s="22">
        <v>836</v>
      </c>
      <c r="I26" s="23">
        <v>23</v>
      </c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</row>
    <row r="27" spans="1:25" ht="15.75" customHeight="1" x14ac:dyDescent="0.3">
      <c r="A27" s="56">
        <v>2</v>
      </c>
      <c r="B27" s="109" t="s">
        <v>1052</v>
      </c>
      <c r="C27" s="109" t="s">
        <v>134</v>
      </c>
      <c r="D27" s="54">
        <v>87</v>
      </c>
      <c r="E27" s="54">
        <v>83</v>
      </c>
      <c r="F27" s="20">
        <v>170</v>
      </c>
      <c r="G27" s="20">
        <v>5</v>
      </c>
      <c r="H27" s="54">
        <v>818</v>
      </c>
      <c r="I27" s="55">
        <v>20</v>
      </c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</row>
    <row r="28" spans="1:25" ht="15.75" customHeight="1" x14ac:dyDescent="0.3">
      <c r="A28" s="18">
        <v>3</v>
      </c>
      <c r="B28" s="109" t="s">
        <v>861</v>
      </c>
      <c r="C28" s="109" t="s">
        <v>92</v>
      </c>
      <c r="D28" s="54">
        <v>81</v>
      </c>
      <c r="E28" s="54">
        <v>70</v>
      </c>
      <c r="F28" s="20">
        <v>151</v>
      </c>
      <c r="G28" s="20">
        <v>4</v>
      </c>
      <c r="H28" s="54">
        <v>761</v>
      </c>
      <c r="I28" s="55">
        <v>18</v>
      </c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</row>
    <row r="29" spans="1:25" ht="15.75" customHeight="1" x14ac:dyDescent="0.3">
      <c r="A29" s="56">
        <v>4</v>
      </c>
      <c r="B29" s="109" t="s">
        <v>1056</v>
      </c>
      <c r="C29" s="109" t="s">
        <v>160</v>
      </c>
      <c r="D29" s="54" t="s">
        <v>43</v>
      </c>
      <c r="E29" s="54" t="s">
        <v>455</v>
      </c>
      <c r="F29" s="20">
        <v>0</v>
      </c>
      <c r="G29" s="20">
        <v>0</v>
      </c>
      <c r="H29" s="54">
        <v>0</v>
      </c>
      <c r="I29" s="55">
        <v>0</v>
      </c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</row>
    <row r="30" spans="1:25" ht="15.75" customHeight="1" x14ac:dyDescent="0.3">
      <c r="A30" s="26">
        <v>5</v>
      </c>
      <c r="B30" s="111" t="s">
        <v>1057</v>
      </c>
      <c r="C30" s="111" t="s">
        <v>160</v>
      </c>
      <c r="D30" s="57" t="s">
        <v>43</v>
      </c>
      <c r="E30" s="57" t="s">
        <v>455</v>
      </c>
      <c r="F30" s="27">
        <v>0</v>
      </c>
      <c r="G30" s="27">
        <v>0</v>
      </c>
      <c r="H30" s="57">
        <v>0</v>
      </c>
      <c r="I30" s="58">
        <v>0</v>
      </c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</row>
    <row r="32" spans="1:25" ht="15.75" customHeight="1" x14ac:dyDescent="0.3">
      <c r="A32" s="50"/>
      <c r="B32" s="147" t="s">
        <v>994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</row>
    <row r="34" spans="1:25" ht="15.75" customHeight="1" x14ac:dyDescent="0.3">
      <c r="A34" s="50"/>
      <c r="B34" s="4" t="s">
        <v>266</v>
      </c>
      <c r="F34" s="38" t="s">
        <v>168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</row>
    <row r="35" spans="1:25" ht="15.75" customHeight="1" x14ac:dyDescent="0.3">
      <c r="A35" s="50"/>
      <c r="B35" s="4" t="s">
        <v>169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B32A0214-4380-4BAF-B780-69290F60C40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35B7-DEF1-41A0-A999-F238C913445F}">
  <sheetPr codeName="Sheet4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9" t="s">
        <v>3</v>
      </c>
    </row>
    <row r="3" spans="1:25" ht="15.75" customHeight="1" x14ac:dyDescent="0.3">
      <c r="A3" s="7"/>
      <c r="B3" s="8" t="s">
        <v>4</v>
      </c>
      <c r="C3" s="4" t="s">
        <v>264</v>
      </c>
      <c r="E3" s="9" t="s">
        <v>265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4</v>
      </c>
      <c r="B5" s="52" t="s">
        <v>24</v>
      </c>
      <c r="C5" s="52" t="s">
        <v>25</v>
      </c>
      <c r="D5" s="52">
        <v>188</v>
      </c>
      <c r="E5" s="16">
        <v>8</v>
      </c>
      <c r="F5" s="52">
        <v>932</v>
      </c>
      <c r="G5" s="53">
        <v>38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54</v>
      </c>
      <c r="C6" s="19" t="s">
        <v>21</v>
      </c>
      <c r="D6" s="20">
        <v>187</v>
      </c>
      <c r="E6" s="20">
        <v>7</v>
      </c>
      <c r="F6" s="22">
        <v>926</v>
      </c>
      <c r="G6" s="23">
        <v>35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54" t="s">
        <v>29</v>
      </c>
      <c r="C7" s="54" t="s">
        <v>30</v>
      </c>
      <c r="D7" s="54">
        <v>185</v>
      </c>
      <c r="E7" s="20">
        <v>6</v>
      </c>
      <c r="F7" s="54">
        <v>914</v>
      </c>
      <c r="G7" s="55">
        <v>31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6</v>
      </c>
      <c r="B8" s="54" t="s">
        <v>32</v>
      </c>
      <c r="C8" s="54" t="s">
        <v>33</v>
      </c>
      <c r="D8" s="54">
        <v>182</v>
      </c>
      <c r="E8" s="20">
        <v>5</v>
      </c>
      <c r="F8" s="54">
        <v>912</v>
      </c>
      <c r="G8" s="55">
        <v>28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6">
        <v>8</v>
      </c>
      <c r="B9" s="54" t="s">
        <v>177</v>
      </c>
      <c r="C9" s="54" t="s">
        <v>37</v>
      </c>
      <c r="D9" s="54">
        <v>158</v>
      </c>
      <c r="E9" s="20">
        <v>3</v>
      </c>
      <c r="F9" s="54">
        <v>852</v>
      </c>
      <c r="G9" s="55">
        <v>19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6">
        <v>2</v>
      </c>
      <c r="B10" s="54" t="s">
        <v>122</v>
      </c>
      <c r="C10" s="54" t="s">
        <v>42</v>
      </c>
      <c r="D10" s="54">
        <v>143</v>
      </c>
      <c r="E10" s="20">
        <v>2</v>
      </c>
      <c r="F10" s="54">
        <v>825</v>
      </c>
      <c r="G10" s="55">
        <v>15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54" t="s">
        <v>230</v>
      </c>
      <c r="C11" s="54" t="s">
        <v>37</v>
      </c>
      <c r="D11" s="54">
        <v>173</v>
      </c>
      <c r="E11" s="20">
        <v>4</v>
      </c>
      <c r="F11" s="54">
        <v>797</v>
      </c>
      <c r="G11" s="55">
        <v>12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6">
        <v>3</v>
      </c>
      <c r="B12" s="57" t="s">
        <v>260</v>
      </c>
      <c r="C12" s="57" t="s">
        <v>37</v>
      </c>
      <c r="D12" s="57" t="s">
        <v>43</v>
      </c>
      <c r="E12" s="27">
        <v>0</v>
      </c>
      <c r="F12" s="57">
        <v>459</v>
      </c>
      <c r="G12" s="58">
        <v>4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4" t="s">
        <v>266</v>
      </c>
      <c r="F14" s="38" t="s">
        <v>168</v>
      </c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4" t="s">
        <v>169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B42F4F1F-F738-43B8-A00F-321EC597830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8A43-4F72-4F33-8641-EFAC96E6F95F}">
  <sheetPr codeName="Sheet40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1062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1063</v>
      </c>
    </row>
    <row r="3" spans="1:25" ht="15.75" customHeight="1" x14ac:dyDescent="0.3">
      <c r="A3" s="7"/>
      <c r="B3" s="8" t="s">
        <v>4</v>
      </c>
      <c r="C3" s="9" t="s">
        <v>649</v>
      </c>
      <c r="D3" s="9"/>
      <c r="E3" s="9" t="s">
        <v>1064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9</v>
      </c>
      <c r="B5" s="16" t="s">
        <v>519</v>
      </c>
      <c r="C5" s="16" t="s">
        <v>440</v>
      </c>
      <c r="D5" s="16">
        <v>94</v>
      </c>
      <c r="E5" s="16">
        <v>95</v>
      </c>
      <c r="F5" s="16">
        <f t="shared" ref="F5:F14" si="0">SUM(D5:E5)</f>
        <v>189</v>
      </c>
      <c r="G5" s="16">
        <v>6</v>
      </c>
      <c r="H5" s="16">
        <v>943</v>
      </c>
      <c r="I5" s="17">
        <v>43</v>
      </c>
      <c r="K5" s="4"/>
    </row>
    <row r="6" spans="1:25" ht="15.75" customHeight="1" x14ac:dyDescent="0.3">
      <c r="A6" s="18">
        <v>6</v>
      </c>
      <c r="B6" s="20" t="s">
        <v>1065</v>
      </c>
      <c r="C6" s="20" t="s">
        <v>959</v>
      </c>
      <c r="D6" s="20">
        <v>93</v>
      </c>
      <c r="E6" s="20">
        <v>98</v>
      </c>
      <c r="F6" s="20">
        <f t="shared" si="0"/>
        <v>191</v>
      </c>
      <c r="G6" s="21">
        <v>9</v>
      </c>
      <c r="H6" s="20">
        <v>865</v>
      </c>
      <c r="I6" s="24">
        <v>38</v>
      </c>
      <c r="K6" s="4"/>
    </row>
    <row r="7" spans="1:25" ht="15.75" customHeight="1" x14ac:dyDescent="0.3">
      <c r="A7" s="18">
        <v>7</v>
      </c>
      <c r="B7" s="20" t="s">
        <v>953</v>
      </c>
      <c r="C7" s="20" t="s">
        <v>186</v>
      </c>
      <c r="D7" s="20">
        <v>96</v>
      </c>
      <c r="E7" s="20">
        <v>98</v>
      </c>
      <c r="F7" s="20">
        <f t="shared" si="0"/>
        <v>194</v>
      </c>
      <c r="G7" s="21">
        <v>10</v>
      </c>
      <c r="H7" s="20">
        <v>932</v>
      </c>
      <c r="I7" s="24">
        <v>37</v>
      </c>
      <c r="J7" s="95"/>
      <c r="K7" s="4"/>
    </row>
    <row r="8" spans="1:25" ht="15.75" customHeight="1" x14ac:dyDescent="0.3">
      <c r="A8" s="18">
        <v>2</v>
      </c>
      <c r="B8" s="20" t="s">
        <v>1007</v>
      </c>
      <c r="C8" s="20" t="s">
        <v>492</v>
      </c>
      <c r="D8" s="20">
        <v>94</v>
      </c>
      <c r="E8" s="20">
        <v>97</v>
      </c>
      <c r="F8" s="20">
        <f t="shared" si="0"/>
        <v>191</v>
      </c>
      <c r="G8" s="21">
        <v>9</v>
      </c>
      <c r="H8" s="22">
        <v>937</v>
      </c>
      <c r="I8" s="23">
        <v>36</v>
      </c>
      <c r="K8" s="4"/>
    </row>
    <row r="9" spans="1:25" ht="15.75" customHeight="1" x14ac:dyDescent="0.3">
      <c r="A9" s="18">
        <v>10</v>
      </c>
      <c r="B9" s="20" t="s">
        <v>962</v>
      </c>
      <c r="C9" s="20" t="s">
        <v>440</v>
      </c>
      <c r="D9" s="20">
        <v>90</v>
      </c>
      <c r="E9" s="20">
        <v>93</v>
      </c>
      <c r="F9" s="20">
        <f t="shared" si="0"/>
        <v>183</v>
      </c>
      <c r="G9" s="21">
        <v>5</v>
      </c>
      <c r="H9" s="20">
        <v>919</v>
      </c>
      <c r="I9" s="24">
        <v>33</v>
      </c>
    </row>
    <row r="10" spans="1:25" ht="15.75" customHeight="1" x14ac:dyDescent="0.3">
      <c r="A10" s="18">
        <v>4</v>
      </c>
      <c r="B10" s="20" t="s">
        <v>960</v>
      </c>
      <c r="C10" s="20" t="s">
        <v>959</v>
      </c>
      <c r="D10" s="20">
        <v>93</v>
      </c>
      <c r="E10" s="20">
        <v>98</v>
      </c>
      <c r="F10" s="20">
        <f t="shared" si="0"/>
        <v>191</v>
      </c>
      <c r="G10" s="21">
        <v>9</v>
      </c>
      <c r="H10" s="20">
        <v>752</v>
      </c>
      <c r="I10" s="24">
        <v>32</v>
      </c>
    </row>
    <row r="11" spans="1:25" ht="15.75" customHeight="1" x14ac:dyDescent="0.3">
      <c r="A11" s="18">
        <v>1</v>
      </c>
      <c r="B11" s="20" t="s">
        <v>78</v>
      </c>
      <c r="C11" s="20" t="s">
        <v>37</v>
      </c>
      <c r="D11" s="20">
        <v>89</v>
      </c>
      <c r="E11" s="20">
        <v>90</v>
      </c>
      <c r="F11" s="20">
        <f t="shared" si="0"/>
        <v>179</v>
      </c>
      <c r="G11" s="21">
        <v>2</v>
      </c>
      <c r="H11" s="22">
        <v>890</v>
      </c>
      <c r="I11" s="23">
        <v>18</v>
      </c>
    </row>
    <row r="12" spans="1:25" ht="15.75" customHeight="1" x14ac:dyDescent="0.3">
      <c r="A12" s="18">
        <v>8</v>
      </c>
      <c r="B12" s="20" t="s">
        <v>814</v>
      </c>
      <c r="C12" s="20" t="s">
        <v>186</v>
      </c>
      <c r="D12" s="20">
        <v>88</v>
      </c>
      <c r="E12" s="20">
        <v>93</v>
      </c>
      <c r="F12" s="20">
        <f t="shared" si="0"/>
        <v>181</v>
      </c>
      <c r="G12" s="21">
        <v>4</v>
      </c>
      <c r="H12" s="20">
        <v>887</v>
      </c>
      <c r="I12" s="24">
        <v>17</v>
      </c>
    </row>
    <row r="13" spans="1:25" ht="15.75" customHeight="1" x14ac:dyDescent="0.3">
      <c r="A13" s="18">
        <v>5</v>
      </c>
      <c r="B13" s="20" t="s">
        <v>1066</v>
      </c>
      <c r="C13" s="20" t="s">
        <v>521</v>
      </c>
      <c r="D13" s="148" t="s">
        <v>43</v>
      </c>
      <c r="E13" s="20"/>
      <c r="F13" s="20">
        <f t="shared" si="0"/>
        <v>0</v>
      </c>
      <c r="G13" s="21">
        <v>0</v>
      </c>
      <c r="H13" s="20">
        <v>717</v>
      </c>
      <c r="I13" s="24">
        <v>17</v>
      </c>
    </row>
    <row r="14" spans="1:25" ht="15.75" customHeight="1" x14ac:dyDescent="0.3">
      <c r="A14" s="26">
        <v>3</v>
      </c>
      <c r="B14" s="27" t="s">
        <v>62</v>
      </c>
      <c r="C14" s="27" t="s">
        <v>521</v>
      </c>
      <c r="D14" s="27">
        <v>87</v>
      </c>
      <c r="E14" s="27">
        <v>93</v>
      </c>
      <c r="F14" s="27">
        <f t="shared" si="0"/>
        <v>180</v>
      </c>
      <c r="G14" s="28">
        <v>3</v>
      </c>
      <c r="H14" s="27">
        <v>870</v>
      </c>
      <c r="I14" s="29">
        <v>12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1067</v>
      </c>
      <c r="D16" s="9"/>
      <c r="E16" s="9" t="s">
        <v>1068</v>
      </c>
      <c r="F16" s="8"/>
      <c r="G16" s="8"/>
      <c r="H16" s="8"/>
      <c r="I16" s="8"/>
    </row>
    <row r="17" spans="1:9" ht="15.75" customHeight="1" x14ac:dyDescent="0.3">
      <c r="A17" s="10">
        <v>2</v>
      </c>
      <c r="B17" s="11" t="s">
        <v>10</v>
      </c>
      <c r="C17" s="91" t="s">
        <v>11</v>
      </c>
      <c r="D17" s="64"/>
      <c r="E17" s="98"/>
      <c r="F17" s="12" t="s">
        <v>12</v>
      </c>
      <c r="G17" s="12" t="s">
        <v>13</v>
      </c>
      <c r="H17" s="12" t="s">
        <v>14</v>
      </c>
      <c r="I17" s="13" t="s">
        <v>15</v>
      </c>
    </row>
    <row r="18" spans="1:9" ht="15.75" customHeight="1" x14ac:dyDescent="0.3">
      <c r="A18" s="14">
        <v>6</v>
      </c>
      <c r="B18" s="16" t="s">
        <v>802</v>
      </c>
      <c r="C18" s="16" t="s">
        <v>37</v>
      </c>
      <c r="D18" s="16">
        <v>82</v>
      </c>
      <c r="E18" s="16">
        <v>86</v>
      </c>
      <c r="F18" s="16">
        <f t="shared" ref="F18:F27" si="1">SUM(D18:E18)</f>
        <v>168</v>
      </c>
      <c r="G18" s="16">
        <v>5</v>
      </c>
      <c r="H18" s="16">
        <v>874</v>
      </c>
      <c r="I18" s="17">
        <v>44</v>
      </c>
    </row>
    <row r="19" spans="1:9" ht="15.75" customHeight="1" x14ac:dyDescent="0.3">
      <c r="A19" s="18">
        <v>7</v>
      </c>
      <c r="B19" s="20" t="s">
        <v>957</v>
      </c>
      <c r="C19" s="20" t="s">
        <v>186</v>
      </c>
      <c r="D19" s="20">
        <v>83</v>
      </c>
      <c r="E19" s="20">
        <v>90</v>
      </c>
      <c r="F19" s="20">
        <f t="shared" si="1"/>
        <v>173</v>
      </c>
      <c r="G19" s="21">
        <v>7</v>
      </c>
      <c r="H19" s="20">
        <v>866</v>
      </c>
      <c r="I19" s="24">
        <v>35</v>
      </c>
    </row>
    <row r="20" spans="1:9" ht="15.75" customHeight="1" x14ac:dyDescent="0.3">
      <c r="A20" s="18">
        <v>2</v>
      </c>
      <c r="B20" s="20" t="s">
        <v>973</v>
      </c>
      <c r="C20" s="20" t="s">
        <v>959</v>
      </c>
      <c r="D20" s="20">
        <v>85</v>
      </c>
      <c r="E20" s="20">
        <v>93</v>
      </c>
      <c r="F20" s="20">
        <f t="shared" si="1"/>
        <v>178</v>
      </c>
      <c r="G20" s="21">
        <v>8</v>
      </c>
      <c r="H20" s="20">
        <v>854</v>
      </c>
      <c r="I20" s="24">
        <v>33</v>
      </c>
    </row>
    <row r="21" spans="1:9" ht="15.75" customHeight="1" x14ac:dyDescent="0.3">
      <c r="A21" s="18">
        <v>1</v>
      </c>
      <c r="B21" s="20" t="s">
        <v>1069</v>
      </c>
      <c r="C21" s="20" t="s">
        <v>959</v>
      </c>
      <c r="D21" s="20">
        <v>86</v>
      </c>
      <c r="E21" s="20">
        <v>93</v>
      </c>
      <c r="F21" s="20">
        <f t="shared" si="1"/>
        <v>179</v>
      </c>
      <c r="G21" s="21">
        <v>10</v>
      </c>
      <c r="H21" s="22">
        <v>769</v>
      </c>
      <c r="I21" s="23">
        <v>31</v>
      </c>
    </row>
    <row r="22" spans="1:9" ht="15.75" customHeight="1" x14ac:dyDescent="0.3">
      <c r="A22" s="18">
        <v>5</v>
      </c>
      <c r="B22" s="20" t="s">
        <v>963</v>
      </c>
      <c r="C22" s="20" t="s">
        <v>959</v>
      </c>
      <c r="D22" s="20">
        <v>83</v>
      </c>
      <c r="E22" s="20">
        <v>85</v>
      </c>
      <c r="F22" s="20">
        <f t="shared" si="1"/>
        <v>168</v>
      </c>
      <c r="G22" s="21">
        <v>5</v>
      </c>
      <c r="H22" s="20">
        <v>851</v>
      </c>
      <c r="I22" s="24">
        <v>30</v>
      </c>
    </row>
    <row r="23" spans="1:9" ht="15.75" customHeight="1" x14ac:dyDescent="0.3">
      <c r="A23" s="18">
        <v>9</v>
      </c>
      <c r="B23" s="20" t="s">
        <v>644</v>
      </c>
      <c r="C23" s="20" t="s">
        <v>521</v>
      </c>
      <c r="D23" s="20">
        <v>85</v>
      </c>
      <c r="E23" s="20">
        <v>94</v>
      </c>
      <c r="F23" s="20">
        <f t="shared" si="1"/>
        <v>179</v>
      </c>
      <c r="G23" s="21">
        <v>10</v>
      </c>
      <c r="H23" s="20">
        <v>845</v>
      </c>
      <c r="I23" s="24">
        <v>29</v>
      </c>
    </row>
    <row r="24" spans="1:9" ht="15.75" customHeight="1" x14ac:dyDescent="0.3">
      <c r="A24" s="18">
        <v>8</v>
      </c>
      <c r="B24" s="20" t="s">
        <v>1070</v>
      </c>
      <c r="C24" s="20" t="s">
        <v>186</v>
      </c>
      <c r="D24" s="20">
        <v>83</v>
      </c>
      <c r="E24" s="20">
        <v>86</v>
      </c>
      <c r="F24" s="20">
        <f t="shared" si="1"/>
        <v>169</v>
      </c>
      <c r="G24" s="21">
        <v>6</v>
      </c>
      <c r="H24" s="20">
        <v>831</v>
      </c>
      <c r="I24" s="24">
        <v>25</v>
      </c>
    </row>
    <row r="25" spans="1:9" ht="15.75" customHeight="1" x14ac:dyDescent="0.3">
      <c r="A25" s="18">
        <v>4</v>
      </c>
      <c r="B25" s="20" t="s">
        <v>1071</v>
      </c>
      <c r="C25" s="20" t="s">
        <v>521</v>
      </c>
      <c r="D25" s="20">
        <v>82</v>
      </c>
      <c r="E25" s="20">
        <v>84</v>
      </c>
      <c r="F25" s="20">
        <f t="shared" si="1"/>
        <v>166</v>
      </c>
      <c r="G25" s="21">
        <v>3</v>
      </c>
      <c r="H25" s="20">
        <v>828</v>
      </c>
      <c r="I25" s="24">
        <v>24</v>
      </c>
    </row>
    <row r="26" spans="1:9" ht="15.75" customHeight="1" x14ac:dyDescent="0.3">
      <c r="A26" s="18">
        <v>3</v>
      </c>
      <c r="B26" s="20" t="s">
        <v>435</v>
      </c>
      <c r="C26" s="20" t="s">
        <v>134</v>
      </c>
      <c r="D26" s="20">
        <v>78</v>
      </c>
      <c r="E26" s="20">
        <v>83</v>
      </c>
      <c r="F26" s="20">
        <f t="shared" si="1"/>
        <v>161</v>
      </c>
      <c r="G26" s="21">
        <v>2</v>
      </c>
      <c r="H26" s="20">
        <v>831</v>
      </c>
      <c r="I26" s="24">
        <v>21</v>
      </c>
    </row>
    <row r="27" spans="1:9" ht="15.75" customHeight="1" x14ac:dyDescent="0.3">
      <c r="A27" s="26">
        <v>10</v>
      </c>
      <c r="B27" s="27" t="s">
        <v>1037</v>
      </c>
      <c r="C27" s="27" t="s">
        <v>1022</v>
      </c>
      <c r="D27" s="27">
        <v>77</v>
      </c>
      <c r="E27" s="27">
        <v>78</v>
      </c>
      <c r="F27" s="27">
        <f t="shared" si="1"/>
        <v>155</v>
      </c>
      <c r="G27" s="28">
        <v>1</v>
      </c>
      <c r="H27" s="27">
        <v>795</v>
      </c>
      <c r="I27" s="29">
        <v>16</v>
      </c>
    </row>
    <row r="28" spans="1:9" ht="15.75" customHeight="1" x14ac:dyDescent="0.3"/>
    <row r="29" spans="1:9" ht="15.75" customHeight="1" x14ac:dyDescent="0.3">
      <c r="A29" s="7"/>
      <c r="B29" s="8" t="s">
        <v>48</v>
      </c>
      <c r="C29" s="9" t="s">
        <v>1072</v>
      </c>
      <c r="D29" s="9"/>
      <c r="E29" s="9" t="s">
        <v>363</v>
      </c>
      <c r="F29" s="8"/>
      <c r="G29" s="8"/>
      <c r="H29" s="8"/>
      <c r="I29" s="8"/>
    </row>
    <row r="30" spans="1:9" ht="15.75" customHeight="1" x14ac:dyDescent="0.3">
      <c r="A30" s="10">
        <v>2</v>
      </c>
      <c r="B30" s="11" t="s">
        <v>10</v>
      </c>
      <c r="C30" s="91" t="s">
        <v>11</v>
      </c>
      <c r="D30" s="64"/>
      <c r="E30" s="98"/>
      <c r="F30" s="12" t="s">
        <v>12</v>
      </c>
      <c r="G30" s="12" t="s">
        <v>13</v>
      </c>
      <c r="H30" s="12" t="s">
        <v>14</v>
      </c>
      <c r="I30" s="13" t="s">
        <v>15</v>
      </c>
    </row>
    <row r="31" spans="1:9" ht="15.75" customHeight="1" x14ac:dyDescent="0.3">
      <c r="A31" s="14">
        <v>5</v>
      </c>
      <c r="B31" s="16" t="s">
        <v>711</v>
      </c>
      <c r="C31" s="16" t="s">
        <v>37</v>
      </c>
      <c r="D31" s="16">
        <v>91</v>
      </c>
      <c r="E31" s="16">
        <v>93</v>
      </c>
      <c r="F31" s="16">
        <f t="shared" ref="F31:F39" si="2">SUM(D31:E31)</f>
        <v>184</v>
      </c>
      <c r="G31" s="16">
        <v>9</v>
      </c>
      <c r="H31" s="16">
        <v>897</v>
      </c>
      <c r="I31" s="17">
        <v>42</v>
      </c>
    </row>
    <row r="32" spans="1:9" ht="15.75" customHeight="1" x14ac:dyDescent="0.3">
      <c r="A32" s="18">
        <v>3</v>
      </c>
      <c r="B32" s="20" t="s">
        <v>471</v>
      </c>
      <c r="C32" s="20" t="s">
        <v>470</v>
      </c>
      <c r="D32" s="20">
        <v>85</v>
      </c>
      <c r="E32" s="20">
        <v>88</v>
      </c>
      <c r="F32" s="20">
        <f t="shared" si="2"/>
        <v>173</v>
      </c>
      <c r="G32" s="21">
        <v>7</v>
      </c>
      <c r="H32" s="20">
        <v>883</v>
      </c>
      <c r="I32" s="24">
        <v>41</v>
      </c>
    </row>
    <row r="33" spans="1:9" ht="15.75" customHeight="1" x14ac:dyDescent="0.3">
      <c r="A33" s="18">
        <v>8</v>
      </c>
      <c r="B33" s="20" t="s">
        <v>1073</v>
      </c>
      <c r="C33" s="20" t="s">
        <v>440</v>
      </c>
      <c r="D33" s="20">
        <v>90</v>
      </c>
      <c r="E33" s="20">
        <v>91</v>
      </c>
      <c r="F33" s="20">
        <f t="shared" si="2"/>
        <v>181</v>
      </c>
      <c r="G33" s="21">
        <v>8</v>
      </c>
      <c r="H33" s="20">
        <v>859</v>
      </c>
      <c r="I33" s="24">
        <v>32</v>
      </c>
    </row>
    <row r="34" spans="1:9" ht="15.75" customHeight="1" x14ac:dyDescent="0.3">
      <c r="A34" s="18">
        <v>6</v>
      </c>
      <c r="B34" s="20" t="s">
        <v>1074</v>
      </c>
      <c r="C34" s="20" t="s">
        <v>23</v>
      </c>
      <c r="D34" s="20">
        <v>76</v>
      </c>
      <c r="E34" s="20">
        <v>89</v>
      </c>
      <c r="F34" s="20">
        <f t="shared" si="2"/>
        <v>165</v>
      </c>
      <c r="G34" s="21">
        <v>6</v>
      </c>
      <c r="H34" s="20">
        <v>820</v>
      </c>
      <c r="I34" s="24">
        <v>25</v>
      </c>
    </row>
    <row r="35" spans="1:9" ht="15.75" customHeight="1" x14ac:dyDescent="0.3">
      <c r="A35" s="18">
        <v>1</v>
      </c>
      <c r="B35" s="20" t="s">
        <v>1075</v>
      </c>
      <c r="C35" s="20" t="s">
        <v>521</v>
      </c>
      <c r="D35" s="20">
        <v>81</v>
      </c>
      <c r="E35" s="20">
        <v>84</v>
      </c>
      <c r="F35" s="20">
        <f t="shared" si="2"/>
        <v>165</v>
      </c>
      <c r="G35" s="21">
        <v>6</v>
      </c>
      <c r="H35" s="22">
        <v>820</v>
      </c>
      <c r="I35" s="23">
        <v>24</v>
      </c>
    </row>
    <row r="36" spans="1:9" ht="15.75" customHeight="1" x14ac:dyDescent="0.3">
      <c r="A36" s="18">
        <v>7</v>
      </c>
      <c r="B36" s="20" t="s">
        <v>1021</v>
      </c>
      <c r="C36" s="20" t="s">
        <v>1022</v>
      </c>
      <c r="D36" s="20">
        <v>74</v>
      </c>
      <c r="E36" s="20">
        <v>82</v>
      </c>
      <c r="F36" s="20">
        <f t="shared" si="2"/>
        <v>156</v>
      </c>
      <c r="G36" s="21">
        <v>3</v>
      </c>
      <c r="H36" s="20">
        <v>808</v>
      </c>
      <c r="I36" s="24">
        <v>21</v>
      </c>
    </row>
    <row r="37" spans="1:9" ht="15.75" customHeight="1" x14ac:dyDescent="0.3">
      <c r="A37" s="18">
        <v>9</v>
      </c>
      <c r="B37" s="20" t="s">
        <v>971</v>
      </c>
      <c r="C37" s="20" t="s">
        <v>186</v>
      </c>
      <c r="D37" s="20">
        <v>79</v>
      </c>
      <c r="E37" s="20">
        <v>85</v>
      </c>
      <c r="F37" s="20">
        <f t="shared" si="2"/>
        <v>164</v>
      </c>
      <c r="G37" s="21">
        <v>4</v>
      </c>
      <c r="H37" s="20">
        <v>653</v>
      </c>
      <c r="I37" s="24">
        <v>17</v>
      </c>
    </row>
    <row r="38" spans="1:9" ht="15.75" customHeight="1" x14ac:dyDescent="0.3">
      <c r="A38" s="18">
        <v>2</v>
      </c>
      <c r="B38" s="20" t="s">
        <v>469</v>
      </c>
      <c r="C38" s="20" t="s">
        <v>470</v>
      </c>
      <c r="D38" s="20">
        <v>63</v>
      </c>
      <c r="E38" s="20">
        <v>79</v>
      </c>
      <c r="F38" s="20">
        <f t="shared" si="2"/>
        <v>142</v>
      </c>
      <c r="G38" s="21">
        <v>1</v>
      </c>
      <c r="H38" s="20">
        <v>753</v>
      </c>
      <c r="I38" s="24">
        <v>14</v>
      </c>
    </row>
    <row r="39" spans="1:9" ht="15.75" customHeight="1" x14ac:dyDescent="0.3">
      <c r="A39" s="26">
        <v>4</v>
      </c>
      <c r="B39" s="27" t="s">
        <v>1076</v>
      </c>
      <c r="C39" s="27" t="s">
        <v>521</v>
      </c>
      <c r="D39" s="27">
        <v>75</v>
      </c>
      <c r="E39" s="27">
        <v>79</v>
      </c>
      <c r="F39" s="27">
        <f t="shared" si="2"/>
        <v>154</v>
      </c>
      <c r="G39" s="28">
        <v>2</v>
      </c>
      <c r="H39" s="27">
        <v>770</v>
      </c>
      <c r="I39" s="29">
        <v>10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1077</v>
      </c>
      <c r="D41" s="9"/>
      <c r="E41" s="9" t="s">
        <v>1078</v>
      </c>
      <c r="F41" s="8"/>
      <c r="G41" s="8"/>
      <c r="H41" s="8"/>
      <c r="I41" s="8"/>
    </row>
    <row r="42" spans="1:9" ht="15.75" customHeight="1" x14ac:dyDescent="0.3">
      <c r="A42" s="10">
        <v>2</v>
      </c>
      <c r="B42" s="11" t="s">
        <v>10</v>
      </c>
      <c r="C42" s="91" t="s">
        <v>11</v>
      </c>
      <c r="D42" s="64"/>
      <c r="E42" s="98"/>
      <c r="F42" s="12" t="s">
        <v>12</v>
      </c>
      <c r="G42" s="12" t="s">
        <v>13</v>
      </c>
      <c r="H42" s="12" t="s">
        <v>14</v>
      </c>
      <c r="I42" s="13" t="s">
        <v>15</v>
      </c>
    </row>
    <row r="43" spans="1:9" ht="15.75" customHeight="1" x14ac:dyDescent="0.3">
      <c r="A43" s="14">
        <v>7</v>
      </c>
      <c r="B43" s="16" t="s">
        <v>619</v>
      </c>
      <c r="C43" s="16" t="s">
        <v>164</v>
      </c>
      <c r="D43" s="16">
        <v>91</v>
      </c>
      <c r="E43" s="16">
        <v>91</v>
      </c>
      <c r="F43" s="16">
        <f t="shared" ref="F43:F51" si="3">SUM(D43:E43)</f>
        <v>182</v>
      </c>
      <c r="G43" s="16">
        <v>9</v>
      </c>
      <c r="H43" s="16">
        <v>904</v>
      </c>
      <c r="I43" s="17">
        <v>45</v>
      </c>
    </row>
    <row r="44" spans="1:9" ht="15.75" customHeight="1" x14ac:dyDescent="0.3">
      <c r="A44" s="18">
        <v>9</v>
      </c>
      <c r="B44" s="20" t="s">
        <v>148</v>
      </c>
      <c r="C44" s="20" t="s">
        <v>149</v>
      </c>
      <c r="D44" s="20">
        <v>85</v>
      </c>
      <c r="E44" s="20">
        <v>91</v>
      </c>
      <c r="F44" s="20">
        <f t="shared" si="3"/>
        <v>176</v>
      </c>
      <c r="G44" s="21">
        <v>8</v>
      </c>
      <c r="H44" s="20">
        <v>866</v>
      </c>
      <c r="I44" s="24">
        <v>41</v>
      </c>
    </row>
    <row r="45" spans="1:9" ht="15.75" customHeight="1" x14ac:dyDescent="0.3">
      <c r="A45" s="18">
        <v>2</v>
      </c>
      <c r="B45" s="20" t="s">
        <v>1079</v>
      </c>
      <c r="C45" s="20" t="s">
        <v>1022</v>
      </c>
      <c r="D45" s="20">
        <v>77</v>
      </c>
      <c r="E45" s="20">
        <v>90</v>
      </c>
      <c r="F45" s="20">
        <f t="shared" si="3"/>
        <v>167</v>
      </c>
      <c r="G45" s="21">
        <v>7</v>
      </c>
      <c r="H45" s="20">
        <v>783</v>
      </c>
      <c r="I45" s="24">
        <v>29</v>
      </c>
    </row>
    <row r="46" spans="1:9" ht="15.75" customHeight="1" x14ac:dyDescent="0.3">
      <c r="A46" s="18">
        <v>5</v>
      </c>
      <c r="B46" s="20" t="s">
        <v>972</v>
      </c>
      <c r="C46" s="20" t="s">
        <v>521</v>
      </c>
      <c r="D46" s="20">
        <v>77</v>
      </c>
      <c r="E46" s="20">
        <v>83</v>
      </c>
      <c r="F46" s="20">
        <f t="shared" si="3"/>
        <v>160</v>
      </c>
      <c r="G46" s="21">
        <v>6</v>
      </c>
      <c r="H46" s="20">
        <v>786</v>
      </c>
      <c r="I46" s="24">
        <v>28</v>
      </c>
    </row>
    <row r="47" spans="1:9" ht="15.75" customHeight="1" x14ac:dyDescent="0.3">
      <c r="A47" s="18">
        <v>1</v>
      </c>
      <c r="B47" s="20" t="s">
        <v>1034</v>
      </c>
      <c r="C47" s="20" t="s">
        <v>1022</v>
      </c>
      <c r="D47" s="148" t="s">
        <v>43</v>
      </c>
      <c r="E47" s="20">
        <v>84</v>
      </c>
      <c r="F47" s="20">
        <f t="shared" si="3"/>
        <v>84</v>
      </c>
      <c r="G47" s="21">
        <v>1</v>
      </c>
      <c r="H47" s="22">
        <v>727</v>
      </c>
      <c r="I47" s="23">
        <v>27</v>
      </c>
    </row>
    <row r="48" spans="1:9" ht="15.75" customHeight="1" x14ac:dyDescent="0.3">
      <c r="A48" s="18">
        <v>6</v>
      </c>
      <c r="B48" s="20" t="s">
        <v>1051</v>
      </c>
      <c r="C48" s="20" t="s">
        <v>521</v>
      </c>
      <c r="D48" s="20">
        <v>76</v>
      </c>
      <c r="E48" s="20">
        <v>79</v>
      </c>
      <c r="F48" s="20">
        <f t="shared" si="3"/>
        <v>155</v>
      </c>
      <c r="G48" s="21">
        <v>5</v>
      </c>
      <c r="H48" s="20">
        <v>737</v>
      </c>
      <c r="I48" s="24">
        <v>23</v>
      </c>
    </row>
    <row r="49" spans="1:9" ht="15.75" customHeight="1" x14ac:dyDescent="0.3">
      <c r="A49" s="18">
        <v>4</v>
      </c>
      <c r="B49" s="20" t="s">
        <v>726</v>
      </c>
      <c r="C49" s="20" t="s">
        <v>58</v>
      </c>
      <c r="D49" s="20">
        <v>58</v>
      </c>
      <c r="E49" s="20">
        <v>73</v>
      </c>
      <c r="F49" s="20">
        <f t="shared" si="3"/>
        <v>131</v>
      </c>
      <c r="G49" s="21">
        <v>2</v>
      </c>
      <c r="H49" s="20">
        <v>663</v>
      </c>
      <c r="I49" s="24">
        <v>14</v>
      </c>
    </row>
    <row r="50" spans="1:9" ht="15.75" customHeight="1" x14ac:dyDescent="0.3">
      <c r="A50" s="18">
        <v>8</v>
      </c>
      <c r="B50" s="20" t="s">
        <v>1080</v>
      </c>
      <c r="C50" s="20" t="s">
        <v>164</v>
      </c>
      <c r="D50" s="20">
        <v>77</v>
      </c>
      <c r="E50" s="20">
        <v>77</v>
      </c>
      <c r="F50" s="20">
        <f t="shared" si="3"/>
        <v>154</v>
      </c>
      <c r="G50" s="21">
        <v>4</v>
      </c>
      <c r="H50" s="20">
        <v>312</v>
      </c>
      <c r="I50" s="24">
        <v>10</v>
      </c>
    </row>
    <row r="51" spans="1:9" ht="15.75" customHeight="1" x14ac:dyDescent="0.3">
      <c r="A51" s="26">
        <v>3</v>
      </c>
      <c r="B51" s="27" t="s">
        <v>1042</v>
      </c>
      <c r="C51" s="27" t="s">
        <v>521</v>
      </c>
      <c r="D51" s="27">
        <v>65</v>
      </c>
      <c r="E51" s="27">
        <v>72</v>
      </c>
      <c r="F51" s="27">
        <f t="shared" si="3"/>
        <v>137</v>
      </c>
      <c r="G51" s="28">
        <v>3</v>
      </c>
      <c r="H51" s="27">
        <v>455</v>
      </c>
      <c r="I51" s="29">
        <v>8</v>
      </c>
    </row>
    <row r="52" spans="1:9" ht="15.75" customHeight="1" x14ac:dyDescent="0.3"/>
    <row r="53" spans="1:9" ht="15.75" customHeight="1" x14ac:dyDescent="0.3">
      <c r="B53" s="4" t="s">
        <v>1081</v>
      </c>
      <c r="F53" s="38" t="s">
        <v>168</v>
      </c>
    </row>
    <row r="54" spans="1:9" ht="15.75" customHeight="1" x14ac:dyDescent="0.3">
      <c r="B54" s="4" t="s">
        <v>169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A53370D0-97FD-4F84-B10D-506A6733A30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306E-ABD7-498C-BED7-10068977FD1D}">
  <sheetPr codeName="Sheet41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1062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9" t="s">
        <v>1063</v>
      </c>
    </row>
    <row r="3" spans="1:25" ht="15.75" customHeight="1" x14ac:dyDescent="0.3">
      <c r="A3" s="7"/>
      <c r="B3" s="8" t="s">
        <v>4</v>
      </c>
      <c r="C3" s="4" t="s">
        <v>1082</v>
      </c>
      <c r="E3" s="9" t="s">
        <v>1083</v>
      </c>
      <c r="F3" s="8"/>
      <c r="G3" s="8"/>
      <c r="H3" s="8"/>
      <c r="I3" s="8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4"/>
      <c r="E4" s="98"/>
      <c r="F4" s="12" t="s">
        <v>12</v>
      </c>
      <c r="G4" s="12" t="s">
        <v>13</v>
      </c>
      <c r="H4" s="12" t="s">
        <v>14</v>
      </c>
      <c r="I4" s="13" t="s">
        <v>15</v>
      </c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11</v>
      </c>
      <c r="B5" s="52" t="s">
        <v>519</v>
      </c>
      <c r="C5" s="52" t="s">
        <v>440</v>
      </c>
      <c r="D5" s="52">
        <v>94</v>
      </c>
      <c r="E5" s="52">
        <v>95</v>
      </c>
      <c r="F5" s="16">
        <v>189</v>
      </c>
      <c r="G5" s="16">
        <v>11</v>
      </c>
      <c r="H5" s="52">
        <v>943</v>
      </c>
      <c r="I5" s="53">
        <v>58</v>
      </c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6">
        <v>12</v>
      </c>
      <c r="B6" s="54" t="s">
        <v>962</v>
      </c>
      <c r="C6" s="54" t="s">
        <v>440</v>
      </c>
      <c r="D6" s="54">
        <v>90</v>
      </c>
      <c r="E6" s="54">
        <v>93</v>
      </c>
      <c r="F6" s="20">
        <v>183</v>
      </c>
      <c r="G6" s="20">
        <v>10</v>
      </c>
      <c r="H6" s="54">
        <v>919</v>
      </c>
      <c r="I6" s="55">
        <v>53</v>
      </c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4</v>
      </c>
      <c r="B7" s="54" t="s">
        <v>960</v>
      </c>
      <c r="C7" s="54" t="s">
        <v>959</v>
      </c>
      <c r="D7" s="54">
        <v>93</v>
      </c>
      <c r="E7" s="54">
        <v>98</v>
      </c>
      <c r="F7" s="20">
        <v>191</v>
      </c>
      <c r="G7" s="20">
        <v>12</v>
      </c>
      <c r="H7" s="54">
        <v>752</v>
      </c>
      <c r="I7" s="55">
        <v>44</v>
      </c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10</v>
      </c>
      <c r="B8" s="54" t="s">
        <v>814</v>
      </c>
      <c r="C8" s="54" t="s">
        <v>186</v>
      </c>
      <c r="D8" s="54">
        <v>88</v>
      </c>
      <c r="E8" s="54">
        <v>93</v>
      </c>
      <c r="F8" s="20">
        <v>181</v>
      </c>
      <c r="G8" s="20">
        <v>9</v>
      </c>
      <c r="H8" s="54">
        <v>887</v>
      </c>
      <c r="I8" s="55">
        <v>43</v>
      </c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54" t="s">
        <v>957</v>
      </c>
      <c r="C9" s="54" t="s">
        <v>186</v>
      </c>
      <c r="D9" s="54">
        <v>83</v>
      </c>
      <c r="E9" s="54">
        <v>90</v>
      </c>
      <c r="F9" s="20">
        <v>173</v>
      </c>
      <c r="G9" s="20">
        <v>7</v>
      </c>
      <c r="H9" s="54">
        <v>866</v>
      </c>
      <c r="I9" s="55">
        <v>39</v>
      </c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5</v>
      </c>
      <c r="B10" s="54" t="s">
        <v>963</v>
      </c>
      <c r="C10" s="54" t="s">
        <v>959</v>
      </c>
      <c r="D10" s="54">
        <v>83</v>
      </c>
      <c r="E10" s="54">
        <v>85</v>
      </c>
      <c r="F10" s="20">
        <v>168</v>
      </c>
      <c r="G10" s="20">
        <v>6</v>
      </c>
      <c r="H10" s="54">
        <v>851</v>
      </c>
      <c r="I10" s="55">
        <v>34</v>
      </c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6">
        <v>2</v>
      </c>
      <c r="B11" s="54" t="s">
        <v>1069</v>
      </c>
      <c r="C11" s="54" t="s">
        <v>959</v>
      </c>
      <c r="D11" s="54">
        <v>86</v>
      </c>
      <c r="E11" s="54">
        <v>93</v>
      </c>
      <c r="F11" s="20">
        <v>179</v>
      </c>
      <c r="G11" s="20">
        <v>8</v>
      </c>
      <c r="H11" s="54">
        <v>769</v>
      </c>
      <c r="I11" s="55">
        <v>30</v>
      </c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54" t="s">
        <v>435</v>
      </c>
      <c r="C12" s="54" t="s">
        <v>134</v>
      </c>
      <c r="D12" s="54">
        <v>78</v>
      </c>
      <c r="E12" s="54">
        <v>83</v>
      </c>
      <c r="F12" s="20">
        <v>161</v>
      </c>
      <c r="G12" s="20">
        <v>2</v>
      </c>
      <c r="H12" s="54">
        <v>831</v>
      </c>
      <c r="I12" s="55">
        <v>26</v>
      </c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6">
        <v>6</v>
      </c>
      <c r="B13" s="54" t="s">
        <v>1074</v>
      </c>
      <c r="C13" s="54" t="s">
        <v>23</v>
      </c>
      <c r="D13" s="54">
        <v>76</v>
      </c>
      <c r="E13" s="54">
        <v>89</v>
      </c>
      <c r="F13" s="20">
        <v>165</v>
      </c>
      <c r="G13" s="20">
        <v>4</v>
      </c>
      <c r="H13" s="54">
        <v>820</v>
      </c>
      <c r="I13" s="55">
        <v>22</v>
      </c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8">
        <v>7</v>
      </c>
      <c r="B14" s="54" t="s">
        <v>1021</v>
      </c>
      <c r="C14" s="54" t="s">
        <v>1022</v>
      </c>
      <c r="D14" s="54">
        <v>74</v>
      </c>
      <c r="E14" s="54">
        <v>82</v>
      </c>
      <c r="F14" s="20">
        <v>156</v>
      </c>
      <c r="G14" s="20">
        <v>1</v>
      </c>
      <c r="H14" s="54">
        <v>808</v>
      </c>
      <c r="I14" s="55">
        <v>20</v>
      </c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6">
        <v>8</v>
      </c>
      <c r="B15" s="54" t="s">
        <v>971</v>
      </c>
      <c r="C15" s="54" t="s">
        <v>186</v>
      </c>
      <c r="D15" s="54">
        <v>79</v>
      </c>
      <c r="E15" s="54">
        <v>85</v>
      </c>
      <c r="F15" s="20">
        <v>164</v>
      </c>
      <c r="G15" s="20">
        <v>3</v>
      </c>
      <c r="H15" s="54">
        <v>653</v>
      </c>
      <c r="I15" s="55">
        <v>16</v>
      </c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6">
        <v>1</v>
      </c>
      <c r="B16" s="27" t="s">
        <v>1079</v>
      </c>
      <c r="C16" s="27" t="s">
        <v>1022</v>
      </c>
      <c r="D16" s="27">
        <v>77</v>
      </c>
      <c r="E16" s="27">
        <v>90</v>
      </c>
      <c r="F16" s="27">
        <v>167</v>
      </c>
      <c r="G16" s="27">
        <v>5</v>
      </c>
      <c r="H16" s="35">
        <v>783</v>
      </c>
      <c r="I16" s="36">
        <v>12</v>
      </c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4" t="s">
        <v>266</v>
      </c>
      <c r="F18" s="38" t="s">
        <v>168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4" t="s">
        <v>169</v>
      </c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859D5E03-017F-43DB-8FD9-6B89DE59272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FF11-028A-48CB-840E-D481657DE5BE}">
  <sheetPr codeName="Sheet42"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53" customWidth="1"/>
    <col min="2" max="3" width="20.7109375" style="153" customWidth="1"/>
    <col min="4" max="9" width="5" style="153" customWidth="1"/>
    <col min="10" max="10" width="1.7109375" style="153" customWidth="1"/>
    <col min="11" max="11" width="2.7109375" style="153" customWidth="1"/>
    <col min="12" max="13" width="20.7109375" style="153" customWidth="1"/>
    <col min="14" max="19" width="5" style="153" customWidth="1"/>
    <col min="20" max="25" width="10.28515625" style="153"/>
  </cols>
  <sheetData>
    <row r="1" spans="1:25" ht="18" x14ac:dyDescent="0.35">
      <c r="A1" s="149"/>
      <c r="B1" s="149" t="s">
        <v>1084</v>
      </c>
      <c r="C1" s="150"/>
      <c r="D1" s="150"/>
      <c r="E1" s="150"/>
      <c r="F1" s="150"/>
      <c r="G1" s="150"/>
      <c r="H1" s="150"/>
      <c r="I1" s="150" t="s">
        <v>1</v>
      </c>
      <c r="J1" s="150"/>
      <c r="K1" s="150"/>
      <c r="L1" s="150"/>
      <c r="M1" s="151"/>
      <c r="N1" s="150"/>
      <c r="O1" s="150"/>
      <c r="P1" s="150"/>
      <c r="Q1" s="150"/>
      <c r="R1" s="150"/>
      <c r="S1" s="150"/>
      <c r="T1" s="150"/>
      <c r="U1" s="152"/>
      <c r="V1" s="152"/>
      <c r="W1" s="152"/>
      <c r="X1" s="152"/>
      <c r="Y1" s="152"/>
    </row>
    <row r="2" spans="1:25" ht="15.75" customHeight="1" x14ac:dyDescent="0.3">
      <c r="B2" s="154" t="s">
        <v>2</v>
      </c>
      <c r="C2" s="155"/>
      <c r="D2" s="155"/>
      <c r="E2" s="155"/>
      <c r="H2" s="155"/>
      <c r="I2" s="156" t="s">
        <v>1085</v>
      </c>
    </row>
    <row r="3" spans="1:25" ht="15.75" customHeight="1" x14ac:dyDescent="0.3">
      <c r="B3" s="155" t="s">
        <v>4</v>
      </c>
      <c r="C3" s="157" t="s">
        <v>1086</v>
      </c>
      <c r="D3" s="157"/>
      <c r="E3" s="158" t="s">
        <v>1059</v>
      </c>
      <c r="J3" s="159"/>
      <c r="T3" s="159"/>
      <c r="U3" s="159"/>
      <c r="V3" s="159"/>
      <c r="W3" s="159"/>
      <c r="X3" s="159"/>
      <c r="Y3" s="159"/>
    </row>
    <row r="4" spans="1:25" ht="15.75" customHeight="1" x14ac:dyDescent="0.3">
      <c r="A4" s="160">
        <v>2</v>
      </c>
      <c r="B4" s="161" t="s">
        <v>10</v>
      </c>
      <c r="C4" s="162" t="s">
        <v>11</v>
      </c>
      <c r="D4" s="163"/>
      <c r="E4" s="164"/>
      <c r="F4" s="165" t="s">
        <v>12</v>
      </c>
      <c r="G4" s="165" t="s">
        <v>13</v>
      </c>
      <c r="H4" s="165" t="s">
        <v>14</v>
      </c>
      <c r="I4" s="166" t="s">
        <v>15</v>
      </c>
      <c r="J4" s="159"/>
      <c r="T4" s="159"/>
      <c r="U4" s="159"/>
      <c r="V4" s="159"/>
      <c r="W4" s="159"/>
      <c r="X4" s="159"/>
      <c r="Y4" s="159"/>
    </row>
    <row r="5" spans="1:25" ht="15.75" customHeight="1" x14ac:dyDescent="0.3">
      <c r="A5" s="167">
        <v>7</v>
      </c>
      <c r="B5" s="168" t="s">
        <v>1087</v>
      </c>
      <c r="C5" s="168" t="s">
        <v>481</v>
      </c>
      <c r="D5" s="168">
        <v>100</v>
      </c>
      <c r="E5" s="168">
        <v>95</v>
      </c>
      <c r="F5" s="168">
        <f t="shared" ref="F5:F12" si="0">SUM(D5:E5)</f>
        <v>195</v>
      </c>
      <c r="G5" s="168">
        <v>8</v>
      </c>
      <c r="H5" s="168">
        <v>976</v>
      </c>
      <c r="I5" s="169">
        <v>37</v>
      </c>
      <c r="J5" s="159"/>
      <c r="T5" s="159"/>
      <c r="U5" s="159"/>
      <c r="X5" s="159"/>
      <c r="Y5" s="159"/>
    </row>
    <row r="6" spans="1:25" ht="15.75" customHeight="1" x14ac:dyDescent="0.3">
      <c r="A6" s="170">
        <v>2</v>
      </c>
      <c r="B6" s="171" t="s">
        <v>1088</v>
      </c>
      <c r="C6" s="171" t="s">
        <v>254</v>
      </c>
      <c r="D6" s="171">
        <v>94</v>
      </c>
      <c r="E6" s="171">
        <v>97</v>
      </c>
      <c r="F6" s="171">
        <f t="shared" si="0"/>
        <v>191</v>
      </c>
      <c r="G6" s="172">
        <v>6</v>
      </c>
      <c r="H6" s="171">
        <v>975</v>
      </c>
      <c r="I6" s="173">
        <v>37</v>
      </c>
    </row>
    <row r="7" spans="1:25" ht="15.75" customHeight="1" x14ac:dyDescent="0.3">
      <c r="A7" s="170">
        <v>1</v>
      </c>
      <c r="B7" s="171" t="s">
        <v>1089</v>
      </c>
      <c r="C7" s="171" t="s">
        <v>205</v>
      </c>
      <c r="D7" s="171">
        <v>96</v>
      </c>
      <c r="E7" s="171">
        <v>99</v>
      </c>
      <c r="F7" s="171">
        <f t="shared" si="0"/>
        <v>195</v>
      </c>
      <c r="G7" s="172">
        <v>8</v>
      </c>
      <c r="H7" s="174">
        <v>968</v>
      </c>
      <c r="I7" s="175">
        <v>32</v>
      </c>
      <c r="J7" s="176"/>
    </row>
    <row r="8" spans="1:25" ht="15.75" customHeight="1" x14ac:dyDescent="0.3">
      <c r="A8" s="170">
        <v>4</v>
      </c>
      <c r="B8" s="171" t="s">
        <v>753</v>
      </c>
      <c r="C8" s="171" t="s">
        <v>116</v>
      </c>
      <c r="D8" s="171">
        <v>95</v>
      </c>
      <c r="E8" s="171">
        <v>95</v>
      </c>
      <c r="F8" s="171">
        <f t="shared" si="0"/>
        <v>190</v>
      </c>
      <c r="G8" s="172">
        <v>5</v>
      </c>
      <c r="H8" s="171">
        <v>954</v>
      </c>
      <c r="I8" s="173">
        <v>27</v>
      </c>
      <c r="K8" s="177"/>
    </row>
    <row r="9" spans="1:25" ht="15.75" customHeight="1" x14ac:dyDescent="0.3">
      <c r="A9" s="170">
        <v>8</v>
      </c>
      <c r="B9" s="171" t="s">
        <v>1090</v>
      </c>
      <c r="C9" s="171" t="s">
        <v>481</v>
      </c>
      <c r="D9" s="171">
        <v>93</v>
      </c>
      <c r="E9" s="171">
        <v>93</v>
      </c>
      <c r="F9" s="171">
        <f t="shared" si="0"/>
        <v>186</v>
      </c>
      <c r="G9" s="172">
        <v>4</v>
      </c>
      <c r="H9" s="171">
        <v>929</v>
      </c>
      <c r="I9" s="173">
        <v>19</v>
      </c>
    </row>
    <row r="10" spans="1:25" ht="15.75" customHeight="1" x14ac:dyDescent="0.3">
      <c r="A10" s="170">
        <v>3</v>
      </c>
      <c r="B10" s="171" t="s">
        <v>479</v>
      </c>
      <c r="C10" s="171" t="s">
        <v>116</v>
      </c>
      <c r="D10" s="171">
        <v>88</v>
      </c>
      <c r="E10" s="171">
        <v>84</v>
      </c>
      <c r="F10" s="171">
        <f t="shared" si="0"/>
        <v>172</v>
      </c>
      <c r="G10" s="172">
        <v>2</v>
      </c>
      <c r="H10" s="171">
        <v>905</v>
      </c>
      <c r="I10" s="173">
        <v>14</v>
      </c>
    </row>
    <row r="11" spans="1:25" ht="15.75" customHeight="1" x14ac:dyDescent="0.3">
      <c r="A11" s="170">
        <v>6</v>
      </c>
      <c r="B11" s="171" t="s">
        <v>1091</v>
      </c>
      <c r="C11" s="171" t="s">
        <v>481</v>
      </c>
      <c r="D11" s="171">
        <v>86</v>
      </c>
      <c r="E11" s="171">
        <v>84</v>
      </c>
      <c r="F11" s="171">
        <f t="shared" si="0"/>
        <v>170</v>
      </c>
      <c r="G11" s="172">
        <v>1</v>
      </c>
      <c r="H11" s="171">
        <v>892</v>
      </c>
      <c r="I11" s="173">
        <v>11</v>
      </c>
      <c r="V11" s="159"/>
      <c r="W11" s="159"/>
    </row>
    <row r="12" spans="1:25" ht="15.75" customHeight="1" x14ac:dyDescent="0.3">
      <c r="A12" s="178">
        <v>5</v>
      </c>
      <c r="B12" s="179" t="s">
        <v>1012</v>
      </c>
      <c r="C12" s="179" t="s">
        <v>481</v>
      </c>
      <c r="D12" s="179">
        <v>88</v>
      </c>
      <c r="E12" s="179">
        <v>88</v>
      </c>
      <c r="F12" s="179">
        <f t="shared" si="0"/>
        <v>176</v>
      </c>
      <c r="G12" s="180">
        <v>3</v>
      </c>
      <c r="H12" s="179">
        <v>894</v>
      </c>
      <c r="I12" s="181">
        <v>9</v>
      </c>
    </row>
    <row r="13" spans="1:25" ht="15.75" customHeight="1" x14ac:dyDescent="0.3"/>
    <row r="14" spans="1:25" ht="15.75" customHeight="1" x14ac:dyDescent="0.3">
      <c r="B14" s="153" t="s">
        <v>1092</v>
      </c>
      <c r="F14" s="182" t="s">
        <v>168</v>
      </c>
    </row>
    <row r="15" spans="1:25" ht="15.75" customHeight="1" x14ac:dyDescent="0.3">
      <c r="B15" s="153" t="s">
        <v>169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46A794E2-3E02-4652-8A88-7F9007E14FD0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144D-F28E-4445-A983-952371DE7BB6}">
  <sheetPr codeName="Sheet43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84" customWidth="1"/>
    <col min="2" max="3" width="20.7109375" style="184" customWidth="1"/>
    <col min="4" max="7" width="5" style="184" customWidth="1"/>
    <col min="8" max="8" width="1.7109375" style="184" customWidth="1"/>
    <col min="9" max="9" width="2.7109375" style="184" customWidth="1"/>
    <col min="10" max="11" width="20.7109375" style="184" customWidth="1"/>
    <col min="12" max="15" width="5" style="184" customWidth="1"/>
    <col min="16" max="25" width="11.7109375" style="184"/>
  </cols>
  <sheetData>
    <row r="1" spans="1:25" ht="18" x14ac:dyDescent="0.35">
      <c r="A1" s="183"/>
      <c r="B1" s="183" t="s">
        <v>1093</v>
      </c>
      <c r="C1" s="183"/>
      <c r="D1" s="3"/>
      <c r="E1" s="3"/>
      <c r="F1" s="3"/>
      <c r="G1" s="3"/>
      <c r="H1" s="3"/>
      <c r="I1" s="3" t="s">
        <v>1</v>
      </c>
      <c r="J1" s="3"/>
      <c r="K1" s="3"/>
      <c r="L1" s="3"/>
      <c r="M1" s="183"/>
      <c r="N1" s="3"/>
      <c r="O1" s="3"/>
      <c r="P1" s="3"/>
      <c r="Q1" s="3"/>
      <c r="R1" s="3"/>
      <c r="S1" s="3"/>
      <c r="T1" s="3"/>
      <c r="U1" s="3"/>
      <c r="V1" s="3"/>
      <c r="W1" s="3"/>
      <c r="X1" s="183"/>
      <c r="Y1" s="183"/>
    </row>
    <row r="2" spans="1:25" ht="15.75" customHeight="1" x14ac:dyDescent="0.3">
      <c r="B2" s="5" t="s">
        <v>2</v>
      </c>
      <c r="I2" s="185" t="s">
        <v>1094</v>
      </c>
    </row>
    <row r="3" spans="1:25" ht="15.75" customHeight="1" x14ac:dyDescent="0.3">
      <c r="A3" s="186"/>
      <c r="B3" s="186" t="s">
        <v>4</v>
      </c>
      <c r="C3" s="187" t="s">
        <v>1095</v>
      </c>
      <c r="D3" s="187"/>
      <c r="E3" s="187" t="s">
        <v>1096</v>
      </c>
      <c r="F3" s="186"/>
      <c r="G3" s="186"/>
      <c r="H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ht="15.75" customHeight="1" x14ac:dyDescent="0.3">
      <c r="A4" s="10">
        <v>1</v>
      </c>
      <c r="B4" s="188" t="s">
        <v>10</v>
      </c>
      <c r="C4" s="188" t="s">
        <v>11</v>
      </c>
      <c r="D4" s="189" t="s">
        <v>12</v>
      </c>
      <c r="E4" s="189" t="s">
        <v>13</v>
      </c>
      <c r="F4" s="189" t="s">
        <v>14</v>
      </c>
      <c r="G4" s="190" t="s">
        <v>15</v>
      </c>
    </row>
    <row r="5" spans="1:25" ht="15.75" customHeight="1" x14ac:dyDescent="0.3">
      <c r="A5" s="191">
        <v>4</v>
      </c>
      <c r="B5" s="16" t="s">
        <v>955</v>
      </c>
      <c r="C5" s="16" t="s">
        <v>149</v>
      </c>
      <c r="D5" s="16">
        <v>85</v>
      </c>
      <c r="E5" s="192">
        <v>5</v>
      </c>
      <c r="F5" s="16">
        <v>450</v>
      </c>
      <c r="G5" s="17">
        <v>29</v>
      </c>
    </row>
    <row r="6" spans="1:25" ht="15.75" customHeight="1" x14ac:dyDescent="0.3">
      <c r="A6" s="193">
        <v>3</v>
      </c>
      <c r="B6" s="20" t="s">
        <v>1097</v>
      </c>
      <c r="C6" s="20" t="s">
        <v>107</v>
      </c>
      <c r="D6" s="20">
        <v>86</v>
      </c>
      <c r="E6" s="194">
        <v>6</v>
      </c>
      <c r="F6" s="20">
        <v>434</v>
      </c>
      <c r="G6" s="24">
        <v>22</v>
      </c>
      <c r="V6" s="4"/>
      <c r="W6" s="4"/>
    </row>
    <row r="7" spans="1:25" ht="15.75" customHeight="1" x14ac:dyDescent="0.3">
      <c r="A7" s="193">
        <v>6</v>
      </c>
      <c r="B7" s="20" t="s">
        <v>1098</v>
      </c>
      <c r="C7" s="20" t="s">
        <v>149</v>
      </c>
      <c r="D7" s="195">
        <v>84</v>
      </c>
      <c r="E7" s="194">
        <v>4</v>
      </c>
      <c r="F7" s="195">
        <v>426</v>
      </c>
      <c r="G7" s="196">
        <v>20</v>
      </c>
      <c r="H7" s="4"/>
      <c r="I7" s="4"/>
      <c r="J7" s="9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193">
        <v>5</v>
      </c>
      <c r="B8" s="20" t="s">
        <v>1099</v>
      </c>
      <c r="C8" s="20" t="s">
        <v>1028</v>
      </c>
      <c r="D8" s="195">
        <v>82</v>
      </c>
      <c r="E8" s="194">
        <v>2</v>
      </c>
      <c r="F8" s="195">
        <v>413</v>
      </c>
      <c r="G8" s="196">
        <v>15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93">
        <v>2</v>
      </c>
      <c r="B9" s="195" t="s">
        <v>983</v>
      </c>
      <c r="C9" s="195" t="s">
        <v>149</v>
      </c>
      <c r="D9" s="195">
        <v>67</v>
      </c>
      <c r="E9" s="194">
        <v>1</v>
      </c>
      <c r="F9" s="195">
        <v>388</v>
      </c>
      <c r="G9" s="196">
        <v>11</v>
      </c>
    </row>
    <row r="10" spans="1:25" ht="15.75" customHeight="1" x14ac:dyDescent="0.3">
      <c r="A10" s="197">
        <v>1</v>
      </c>
      <c r="B10" s="198" t="s">
        <v>1020</v>
      </c>
      <c r="C10" s="198" t="s">
        <v>149</v>
      </c>
      <c r="D10" s="198">
        <v>84</v>
      </c>
      <c r="E10" s="199">
        <v>4</v>
      </c>
      <c r="F10" s="35">
        <v>386</v>
      </c>
      <c r="G10" s="36">
        <v>10</v>
      </c>
    </row>
    <row r="11" spans="1:25" ht="15.75" customHeight="1" x14ac:dyDescent="0.3"/>
    <row r="12" spans="1:25" ht="15.75" customHeight="1" x14ac:dyDescent="0.3">
      <c r="B12" s="186" t="s">
        <v>994</v>
      </c>
    </row>
    <row r="13" spans="1:25" ht="15.75" customHeight="1" x14ac:dyDescent="0.3"/>
    <row r="14" spans="1:25" ht="15.75" customHeight="1" x14ac:dyDescent="0.3">
      <c r="B14" s="4" t="s">
        <v>1100</v>
      </c>
      <c r="C14" s="4"/>
      <c r="D14" s="4"/>
      <c r="E14" s="4"/>
      <c r="F14" s="38" t="s">
        <v>168</v>
      </c>
      <c r="G14" s="4"/>
    </row>
    <row r="15" spans="1:25" ht="15.75" customHeight="1" x14ac:dyDescent="0.3">
      <c r="B15" s="4" t="s">
        <v>169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0D2BFAE3-F623-462F-B065-7351ABAB87E0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B8CE-7105-4BC8-A498-B1C0059E5006}">
  <sheetPr codeName="Sheet44"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84" customWidth="1"/>
    <col min="2" max="3" width="20.7109375" style="184" customWidth="1"/>
    <col min="4" max="7" width="5" style="184" customWidth="1"/>
    <col min="8" max="8" width="1.7109375" style="184" customWidth="1"/>
    <col min="9" max="9" width="2.7109375" style="184" customWidth="1"/>
    <col min="10" max="11" width="20.7109375" style="184" customWidth="1"/>
    <col min="12" max="15" width="5" style="184" customWidth="1"/>
    <col min="16" max="25" width="11.7109375" style="184"/>
  </cols>
  <sheetData>
    <row r="1" spans="1:25" ht="18" x14ac:dyDescent="0.35">
      <c r="A1" s="183"/>
      <c r="B1" s="183" t="s">
        <v>1101</v>
      </c>
      <c r="C1" s="183"/>
      <c r="D1" s="3"/>
      <c r="E1" s="3"/>
      <c r="F1" s="3"/>
      <c r="G1" s="3"/>
      <c r="H1" s="3"/>
      <c r="I1" s="3" t="s">
        <v>1</v>
      </c>
      <c r="J1" s="3"/>
      <c r="K1" s="3"/>
      <c r="L1" s="3"/>
      <c r="M1" s="183"/>
      <c r="N1" s="3"/>
      <c r="O1" s="3"/>
      <c r="P1" s="3"/>
      <c r="Q1" s="3"/>
      <c r="R1" s="3"/>
      <c r="S1" s="3"/>
      <c r="T1" s="3"/>
      <c r="U1" s="3"/>
      <c r="V1" s="3"/>
      <c r="W1" s="3"/>
      <c r="X1" s="183"/>
      <c r="Y1" s="183"/>
    </row>
    <row r="2" spans="1:25" ht="15.75" customHeight="1" x14ac:dyDescent="0.3">
      <c r="B2" s="5" t="s">
        <v>2</v>
      </c>
      <c r="I2" s="185" t="s">
        <v>1094</v>
      </c>
    </row>
    <row r="3" spans="1:25" ht="15.75" customHeight="1" x14ac:dyDescent="0.3">
      <c r="A3" s="186"/>
      <c r="B3" s="186" t="s">
        <v>4</v>
      </c>
      <c r="C3" s="187" t="s">
        <v>1102</v>
      </c>
      <c r="D3" s="187"/>
      <c r="E3" s="187" t="s">
        <v>1103</v>
      </c>
      <c r="F3" s="186"/>
      <c r="G3" s="186"/>
      <c r="H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ht="15.75" customHeight="1" x14ac:dyDescent="0.3">
      <c r="A4" s="10">
        <v>1</v>
      </c>
      <c r="B4" s="188" t="s">
        <v>10</v>
      </c>
      <c r="C4" s="188" t="s">
        <v>11</v>
      </c>
      <c r="D4" s="189" t="s">
        <v>12</v>
      </c>
      <c r="E4" s="189" t="s">
        <v>13</v>
      </c>
      <c r="F4" s="189" t="s">
        <v>14</v>
      </c>
      <c r="G4" s="190" t="s">
        <v>15</v>
      </c>
    </row>
    <row r="5" spans="1:25" ht="15.75" customHeight="1" x14ac:dyDescent="0.3">
      <c r="A5" s="191">
        <v>6</v>
      </c>
      <c r="B5" s="16" t="s">
        <v>421</v>
      </c>
      <c r="C5" s="16" t="s">
        <v>95</v>
      </c>
      <c r="D5" s="192">
        <v>95</v>
      </c>
      <c r="E5" s="192">
        <v>10</v>
      </c>
      <c r="F5" s="192">
        <v>476</v>
      </c>
      <c r="G5" s="200">
        <v>50</v>
      </c>
    </row>
    <row r="6" spans="1:25" ht="15.75" customHeight="1" x14ac:dyDescent="0.3">
      <c r="A6" s="193">
        <v>4</v>
      </c>
      <c r="B6" s="20" t="s">
        <v>94</v>
      </c>
      <c r="C6" s="20" t="s">
        <v>95</v>
      </c>
      <c r="D6" s="20">
        <v>95</v>
      </c>
      <c r="E6" s="194">
        <v>10</v>
      </c>
      <c r="F6" s="20">
        <v>462</v>
      </c>
      <c r="G6" s="24">
        <v>46</v>
      </c>
    </row>
    <row r="7" spans="1:25" ht="15.75" customHeight="1" x14ac:dyDescent="0.3">
      <c r="A7" s="193">
        <v>8</v>
      </c>
      <c r="B7" s="195" t="s">
        <v>1098</v>
      </c>
      <c r="C7" s="195" t="s">
        <v>149</v>
      </c>
      <c r="D7" s="195">
        <v>89</v>
      </c>
      <c r="E7" s="194">
        <v>7</v>
      </c>
      <c r="F7" s="195">
        <v>433</v>
      </c>
      <c r="G7" s="196">
        <v>37</v>
      </c>
      <c r="H7" s="4"/>
      <c r="I7" s="4"/>
      <c r="J7" s="9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93">
        <v>3</v>
      </c>
      <c r="B8" s="20" t="s">
        <v>1007</v>
      </c>
      <c r="C8" s="20" t="s">
        <v>492</v>
      </c>
      <c r="D8" s="20">
        <v>91</v>
      </c>
      <c r="E8" s="194">
        <v>8</v>
      </c>
      <c r="F8" s="20">
        <v>422</v>
      </c>
      <c r="G8" s="24">
        <v>35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93">
        <v>9</v>
      </c>
      <c r="B9" s="195" t="s">
        <v>472</v>
      </c>
      <c r="C9" s="195" t="s">
        <v>470</v>
      </c>
      <c r="D9" s="195">
        <v>76</v>
      </c>
      <c r="E9" s="194">
        <v>6</v>
      </c>
      <c r="F9" s="195">
        <v>409</v>
      </c>
      <c r="G9" s="196">
        <v>34</v>
      </c>
      <c r="V9" s="4"/>
      <c r="W9" s="4"/>
    </row>
    <row r="10" spans="1:25" ht="15.75" customHeight="1" x14ac:dyDescent="0.3">
      <c r="A10" s="193">
        <v>2</v>
      </c>
      <c r="B10" s="195" t="s">
        <v>1104</v>
      </c>
      <c r="C10" s="195" t="s">
        <v>470</v>
      </c>
      <c r="D10" s="195">
        <v>31</v>
      </c>
      <c r="E10" s="194">
        <v>4</v>
      </c>
      <c r="F10" s="195">
        <v>239</v>
      </c>
      <c r="G10" s="196">
        <v>23</v>
      </c>
    </row>
    <row r="11" spans="1:25" ht="15.75" customHeight="1" x14ac:dyDescent="0.3">
      <c r="A11" s="193">
        <v>1</v>
      </c>
      <c r="B11" s="195" t="s">
        <v>571</v>
      </c>
      <c r="C11" s="195" t="s">
        <v>470</v>
      </c>
      <c r="D11" s="195">
        <v>51</v>
      </c>
      <c r="E11" s="194">
        <v>5</v>
      </c>
      <c r="F11" s="22">
        <v>188</v>
      </c>
      <c r="G11" s="23">
        <v>22</v>
      </c>
      <c r="V11" s="4"/>
      <c r="W11" s="4"/>
    </row>
    <row r="12" spans="1:25" ht="15.75" customHeight="1" x14ac:dyDescent="0.3">
      <c r="A12" s="193">
        <v>5</v>
      </c>
      <c r="B12" s="20" t="s">
        <v>41</v>
      </c>
      <c r="C12" s="20" t="s">
        <v>42</v>
      </c>
      <c r="D12" s="195" t="s">
        <v>247</v>
      </c>
      <c r="E12" s="194">
        <v>0</v>
      </c>
      <c r="F12" s="195">
        <v>0</v>
      </c>
      <c r="G12" s="196">
        <v>0</v>
      </c>
    </row>
    <row r="13" spans="1:25" ht="15.75" customHeight="1" x14ac:dyDescent="0.3">
      <c r="A13" s="193">
        <v>7</v>
      </c>
      <c r="B13" s="195" t="s">
        <v>56</v>
      </c>
      <c r="C13" s="195" t="s">
        <v>42</v>
      </c>
      <c r="D13" s="195" t="s">
        <v>247</v>
      </c>
      <c r="E13" s="194">
        <v>0</v>
      </c>
      <c r="F13" s="195">
        <v>0</v>
      </c>
      <c r="G13" s="196">
        <v>0</v>
      </c>
    </row>
    <row r="14" spans="1:25" ht="15.75" customHeight="1" x14ac:dyDescent="0.3">
      <c r="A14" s="197">
        <v>10</v>
      </c>
      <c r="B14" s="198" t="s">
        <v>194</v>
      </c>
      <c r="C14" s="198" t="s">
        <v>134</v>
      </c>
      <c r="D14" s="198" t="s">
        <v>247</v>
      </c>
      <c r="E14" s="199">
        <v>0</v>
      </c>
      <c r="F14" s="198">
        <v>0</v>
      </c>
      <c r="G14" s="201">
        <v>0</v>
      </c>
    </row>
    <row r="15" spans="1:25" ht="15.75" customHeight="1" x14ac:dyDescent="0.3"/>
    <row r="16" spans="1:25" ht="15.75" customHeight="1" x14ac:dyDescent="0.3">
      <c r="B16" s="186" t="s">
        <v>994</v>
      </c>
    </row>
    <row r="17" spans="2:7" ht="15.75" customHeight="1" x14ac:dyDescent="0.3"/>
    <row r="18" spans="2:7" ht="15.75" customHeight="1" x14ac:dyDescent="0.3">
      <c r="B18" s="4" t="s">
        <v>1100</v>
      </c>
      <c r="C18" s="4"/>
      <c r="D18" s="4"/>
      <c r="E18" s="4"/>
      <c r="F18" s="38" t="s">
        <v>168</v>
      </c>
      <c r="G18" s="4"/>
    </row>
    <row r="19" spans="2:7" ht="15.75" customHeight="1" x14ac:dyDescent="0.3">
      <c r="B19" s="4" t="s">
        <v>169</v>
      </c>
      <c r="C19" s="4"/>
      <c r="D19" s="4"/>
      <c r="E19" s="4"/>
      <c r="F19" s="4"/>
      <c r="G19" s="4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58432E59-331C-4D91-8F99-BA3DCC69B03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9C72-5CAE-4FA0-877C-776C762EBE66}">
  <sheetPr codeName="Sheet45"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84" customWidth="1"/>
    <col min="2" max="3" width="20.7109375" style="184" customWidth="1"/>
    <col min="4" max="7" width="5" style="184" customWidth="1"/>
    <col min="8" max="8" width="1.7109375" style="184" customWidth="1"/>
    <col min="9" max="9" width="2.7109375" style="184" customWidth="1"/>
    <col min="10" max="11" width="20.7109375" style="184" customWidth="1"/>
    <col min="12" max="15" width="5" style="184" customWidth="1"/>
    <col min="16" max="25" width="11.7109375" style="184"/>
  </cols>
  <sheetData>
    <row r="1" spans="1:25" ht="18" x14ac:dyDescent="0.35">
      <c r="A1" s="183"/>
      <c r="B1" s="183" t="s">
        <v>1105</v>
      </c>
      <c r="C1" s="183"/>
      <c r="D1" s="3"/>
      <c r="E1" s="3"/>
      <c r="F1" s="3"/>
      <c r="G1" s="3"/>
      <c r="H1" s="3"/>
      <c r="I1" s="3" t="s">
        <v>1</v>
      </c>
      <c r="J1" s="3"/>
      <c r="K1" s="3"/>
      <c r="L1" s="3"/>
      <c r="M1" s="183"/>
      <c r="N1" s="3"/>
      <c r="O1" s="3"/>
      <c r="P1" s="3"/>
      <c r="Q1" s="3"/>
      <c r="R1" s="3"/>
      <c r="S1" s="3"/>
      <c r="T1" s="3"/>
      <c r="U1" s="3"/>
      <c r="V1" s="3"/>
      <c r="W1" s="3"/>
      <c r="X1" s="183"/>
      <c r="Y1" s="183"/>
    </row>
    <row r="2" spans="1:25" ht="15.75" customHeight="1" x14ac:dyDescent="0.3">
      <c r="B2" s="5" t="s">
        <v>2</v>
      </c>
      <c r="I2" s="185" t="s">
        <v>1094</v>
      </c>
    </row>
    <row r="3" spans="1:25" ht="15.75" customHeight="1" x14ac:dyDescent="0.3">
      <c r="A3" s="186"/>
      <c r="B3" s="186" t="s">
        <v>4</v>
      </c>
      <c r="C3" s="187" t="s">
        <v>1106</v>
      </c>
      <c r="D3" s="187"/>
      <c r="E3" s="187" t="s">
        <v>1107</v>
      </c>
      <c r="F3" s="186"/>
      <c r="G3" s="186"/>
      <c r="H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ht="15.75" customHeight="1" x14ac:dyDescent="0.3">
      <c r="A4" s="10">
        <v>1</v>
      </c>
      <c r="B4" s="188" t="s">
        <v>10</v>
      </c>
      <c r="C4" s="188" t="s">
        <v>11</v>
      </c>
      <c r="D4" s="189" t="s">
        <v>12</v>
      </c>
      <c r="E4" s="189" t="s">
        <v>13</v>
      </c>
      <c r="F4" s="189" t="s">
        <v>14</v>
      </c>
      <c r="G4" s="190" t="s">
        <v>15</v>
      </c>
    </row>
    <row r="5" spans="1:25" ht="15.75" customHeight="1" x14ac:dyDescent="0.3">
      <c r="A5" s="191">
        <v>6</v>
      </c>
      <c r="B5" s="16" t="s">
        <v>1098</v>
      </c>
      <c r="C5" s="16" t="s">
        <v>149</v>
      </c>
      <c r="D5" s="192">
        <v>89</v>
      </c>
      <c r="E5" s="192">
        <v>5</v>
      </c>
      <c r="F5" s="192">
        <v>451</v>
      </c>
      <c r="G5" s="200">
        <v>33</v>
      </c>
    </row>
    <row r="6" spans="1:25" ht="15.75" customHeight="1" x14ac:dyDescent="0.3">
      <c r="A6" s="193">
        <v>1</v>
      </c>
      <c r="B6" s="195" t="s">
        <v>1007</v>
      </c>
      <c r="C6" s="195" t="s">
        <v>492</v>
      </c>
      <c r="D6" s="195">
        <v>85</v>
      </c>
      <c r="E6" s="194">
        <v>4</v>
      </c>
      <c r="F6" s="22">
        <v>427</v>
      </c>
      <c r="G6" s="23">
        <v>27</v>
      </c>
    </row>
    <row r="7" spans="1:25" ht="15.75" customHeight="1" x14ac:dyDescent="0.3">
      <c r="A7" s="193">
        <v>5</v>
      </c>
      <c r="B7" s="20" t="s">
        <v>1108</v>
      </c>
      <c r="C7" s="20" t="s">
        <v>42</v>
      </c>
      <c r="D7" s="195">
        <v>90</v>
      </c>
      <c r="E7" s="194">
        <v>7</v>
      </c>
      <c r="F7" s="195">
        <v>413</v>
      </c>
      <c r="G7" s="196">
        <v>24</v>
      </c>
      <c r="H7" s="4"/>
      <c r="I7" s="4"/>
      <c r="J7" s="9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93">
        <v>2</v>
      </c>
      <c r="B8" s="195" t="s">
        <v>1109</v>
      </c>
      <c r="C8" s="195" t="s">
        <v>521</v>
      </c>
      <c r="D8" s="195">
        <v>90</v>
      </c>
      <c r="E8" s="194">
        <v>7</v>
      </c>
      <c r="F8" s="195">
        <v>409</v>
      </c>
      <c r="G8" s="196">
        <v>23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193">
        <v>4</v>
      </c>
      <c r="B9" s="20" t="s">
        <v>990</v>
      </c>
      <c r="C9" s="20" t="s">
        <v>164</v>
      </c>
      <c r="D9" s="20">
        <v>83</v>
      </c>
      <c r="E9" s="194">
        <v>2</v>
      </c>
      <c r="F9" s="20">
        <v>401</v>
      </c>
      <c r="G9" s="24">
        <v>17</v>
      </c>
    </row>
    <row r="10" spans="1:25" ht="15.75" customHeight="1" x14ac:dyDescent="0.3">
      <c r="A10" s="193">
        <v>7</v>
      </c>
      <c r="B10" s="195" t="s">
        <v>136</v>
      </c>
      <c r="C10" s="195" t="s">
        <v>42</v>
      </c>
      <c r="D10" s="195">
        <v>85</v>
      </c>
      <c r="E10" s="194">
        <v>4</v>
      </c>
      <c r="F10" s="195">
        <v>375</v>
      </c>
      <c r="G10" s="196">
        <v>15</v>
      </c>
      <c r="V10" s="4"/>
      <c r="W10" s="4"/>
    </row>
    <row r="11" spans="1:25" ht="15.75" customHeight="1" x14ac:dyDescent="0.3">
      <c r="A11" s="197">
        <v>3</v>
      </c>
      <c r="B11" s="27" t="s">
        <v>1066</v>
      </c>
      <c r="C11" s="27" t="s">
        <v>521</v>
      </c>
      <c r="D11" s="27" t="s">
        <v>43</v>
      </c>
      <c r="E11" s="199">
        <v>0</v>
      </c>
      <c r="F11" s="27">
        <v>119</v>
      </c>
      <c r="G11" s="29">
        <v>2</v>
      </c>
    </row>
    <row r="12" spans="1:25" ht="15.75" customHeight="1" x14ac:dyDescent="0.3"/>
    <row r="13" spans="1:25" ht="15.75" customHeight="1" x14ac:dyDescent="0.3">
      <c r="A13" s="186"/>
      <c r="B13" s="186" t="s">
        <v>7</v>
      </c>
      <c r="C13" s="187" t="s">
        <v>1110</v>
      </c>
      <c r="D13" s="187"/>
      <c r="E13" s="187" t="s">
        <v>1111</v>
      </c>
      <c r="F13" s="186"/>
      <c r="G13" s="186"/>
    </row>
    <row r="14" spans="1:25" ht="15.75" customHeight="1" x14ac:dyDescent="0.3">
      <c r="A14" s="10">
        <v>1</v>
      </c>
      <c r="B14" s="188" t="s">
        <v>10</v>
      </c>
      <c r="C14" s="188" t="s">
        <v>11</v>
      </c>
      <c r="D14" s="189" t="s">
        <v>12</v>
      </c>
      <c r="E14" s="189" t="s">
        <v>13</v>
      </c>
      <c r="F14" s="189" t="s">
        <v>14</v>
      </c>
      <c r="G14" s="190" t="s">
        <v>15</v>
      </c>
    </row>
    <row r="15" spans="1:25" ht="15.75" customHeight="1" x14ac:dyDescent="0.3">
      <c r="A15" s="191">
        <v>4</v>
      </c>
      <c r="B15" s="192" t="s">
        <v>1074</v>
      </c>
      <c r="C15" s="192" t="s">
        <v>23</v>
      </c>
      <c r="D15" s="192">
        <v>75</v>
      </c>
      <c r="E15" s="192">
        <v>7</v>
      </c>
      <c r="F15" s="192">
        <v>390</v>
      </c>
      <c r="G15" s="200">
        <v>32</v>
      </c>
    </row>
    <row r="16" spans="1:25" ht="15.75" customHeight="1" x14ac:dyDescent="0.3">
      <c r="A16" s="193">
        <v>7</v>
      </c>
      <c r="B16" s="195" t="s">
        <v>1112</v>
      </c>
      <c r="C16" s="195" t="s">
        <v>521</v>
      </c>
      <c r="D16" s="195">
        <v>71</v>
      </c>
      <c r="E16" s="194">
        <v>6</v>
      </c>
      <c r="F16" s="195">
        <v>383</v>
      </c>
      <c r="G16" s="196">
        <v>31</v>
      </c>
    </row>
    <row r="17" spans="1:7" ht="15.75" customHeight="1" x14ac:dyDescent="0.3">
      <c r="A17" s="193">
        <v>1</v>
      </c>
      <c r="B17" s="195" t="s">
        <v>992</v>
      </c>
      <c r="C17" s="195" t="s">
        <v>164</v>
      </c>
      <c r="D17" s="195">
        <v>68</v>
      </c>
      <c r="E17" s="194">
        <v>4</v>
      </c>
      <c r="F17" s="22">
        <v>336</v>
      </c>
      <c r="G17" s="23">
        <v>22</v>
      </c>
    </row>
    <row r="18" spans="1:7" ht="15.75" customHeight="1" x14ac:dyDescent="0.3">
      <c r="A18" s="193">
        <v>2</v>
      </c>
      <c r="B18" s="195" t="s">
        <v>831</v>
      </c>
      <c r="C18" s="195" t="s">
        <v>23</v>
      </c>
      <c r="D18" s="195">
        <v>51</v>
      </c>
      <c r="E18" s="194">
        <v>3</v>
      </c>
      <c r="F18" s="195">
        <v>261</v>
      </c>
      <c r="G18" s="196">
        <v>18</v>
      </c>
    </row>
    <row r="19" spans="1:7" ht="15.75" customHeight="1" x14ac:dyDescent="0.3">
      <c r="A19" s="193">
        <v>3</v>
      </c>
      <c r="B19" s="195" t="s">
        <v>1051</v>
      </c>
      <c r="C19" s="195" t="s">
        <v>521</v>
      </c>
      <c r="D19" s="195">
        <v>69</v>
      </c>
      <c r="E19" s="194">
        <v>5</v>
      </c>
      <c r="F19" s="195">
        <v>294</v>
      </c>
      <c r="G19" s="196">
        <v>17</v>
      </c>
    </row>
    <row r="20" spans="1:7" ht="15.75" customHeight="1" x14ac:dyDescent="0.3">
      <c r="A20" s="193">
        <v>5</v>
      </c>
      <c r="B20" s="195" t="s">
        <v>1113</v>
      </c>
      <c r="C20" s="195" t="s">
        <v>470</v>
      </c>
      <c r="D20" s="195">
        <v>32</v>
      </c>
      <c r="E20" s="194">
        <v>2</v>
      </c>
      <c r="F20" s="195">
        <v>255</v>
      </c>
      <c r="G20" s="196">
        <v>13</v>
      </c>
    </row>
    <row r="21" spans="1:7" ht="15.75" customHeight="1" x14ac:dyDescent="0.3">
      <c r="A21" s="197">
        <v>6</v>
      </c>
      <c r="B21" s="198" t="s">
        <v>194</v>
      </c>
      <c r="C21" s="198" t="s">
        <v>134</v>
      </c>
      <c r="D21" s="198" t="s">
        <v>247</v>
      </c>
      <c r="E21" s="199">
        <v>0</v>
      </c>
      <c r="F21" s="198">
        <v>0</v>
      </c>
      <c r="G21" s="201">
        <v>0</v>
      </c>
    </row>
    <row r="22" spans="1:7" ht="15.75" customHeight="1" x14ac:dyDescent="0.3"/>
    <row r="23" spans="1:7" ht="15.75" customHeight="1" x14ac:dyDescent="0.3">
      <c r="B23" s="186" t="s">
        <v>994</v>
      </c>
    </row>
    <row r="24" spans="1:7" ht="15.75" customHeight="1" x14ac:dyDescent="0.3"/>
    <row r="25" spans="1:7" ht="15.75" customHeight="1" x14ac:dyDescent="0.3">
      <c r="B25" s="4" t="s">
        <v>1100</v>
      </c>
      <c r="C25" s="4"/>
      <c r="D25" s="4"/>
      <c r="E25" s="4"/>
      <c r="F25" s="38" t="s">
        <v>168</v>
      </c>
      <c r="G25" s="4"/>
    </row>
    <row r="26" spans="1:7" ht="15.75" customHeight="1" x14ac:dyDescent="0.3">
      <c r="B26" s="4" t="s">
        <v>169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57D83CA3-659B-4D1D-8EF8-252EAB33B35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7D816-1E7B-4E8F-B436-7476DD31A841}">
  <sheetPr codeName="Sheet1"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140625" defaultRowHeight="15.75" x14ac:dyDescent="0.3"/>
  <cols>
    <col min="1" max="1" width="2.7109375" style="30" customWidth="1"/>
    <col min="2" max="3" width="20.7109375" style="4" customWidth="1"/>
    <col min="4" max="4" width="5.28515625" style="4" customWidth="1"/>
    <col min="5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1467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1" t="s">
        <v>1468</v>
      </c>
    </row>
    <row r="3" spans="1:25" ht="15.75" customHeight="1" x14ac:dyDescent="0.3">
      <c r="A3" s="7"/>
      <c r="B3" s="8" t="s">
        <v>4</v>
      </c>
      <c r="C3" s="9" t="s">
        <v>1469</v>
      </c>
      <c r="D3" s="9"/>
      <c r="E3" s="9" t="s">
        <v>1471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38">
        <v>4</v>
      </c>
      <c r="B4" s="347" t="s">
        <v>10</v>
      </c>
      <c r="C4" s="348" t="s">
        <v>11</v>
      </c>
      <c r="D4" s="327"/>
      <c r="E4" s="327"/>
      <c r="F4" s="327"/>
      <c r="G4" s="349"/>
      <c r="H4" s="332" t="s">
        <v>12</v>
      </c>
      <c r="I4" s="332" t="s">
        <v>13</v>
      </c>
      <c r="J4" s="332" t="s">
        <v>14</v>
      </c>
      <c r="K4" s="333" t="s">
        <v>15</v>
      </c>
    </row>
    <row r="5" spans="1:25" ht="15.75" customHeight="1" x14ac:dyDescent="0.3">
      <c r="A5" s="351">
        <v>10</v>
      </c>
      <c r="B5" s="343" t="s">
        <v>32</v>
      </c>
      <c r="C5" s="343" t="s">
        <v>33</v>
      </c>
      <c r="D5" s="343">
        <v>45</v>
      </c>
      <c r="E5" s="343">
        <v>47</v>
      </c>
      <c r="F5" s="343">
        <v>45</v>
      </c>
      <c r="G5" s="343">
        <v>44</v>
      </c>
      <c r="H5" s="343">
        <f>SUM(D5:G5)</f>
        <v>181</v>
      </c>
      <c r="I5" s="343">
        <v>11</v>
      </c>
      <c r="J5" s="343">
        <v>909</v>
      </c>
      <c r="K5" s="345">
        <v>55</v>
      </c>
    </row>
    <row r="6" spans="1:25" ht="15.75" customHeight="1" x14ac:dyDescent="0.3">
      <c r="A6" s="18">
        <v>5</v>
      </c>
      <c r="B6" s="20" t="s">
        <v>26</v>
      </c>
      <c r="C6" s="20" t="s">
        <v>17</v>
      </c>
      <c r="D6" s="350">
        <v>43</v>
      </c>
      <c r="E6" s="20">
        <v>41</v>
      </c>
      <c r="F6" s="20">
        <v>43</v>
      </c>
      <c r="G6" s="20">
        <v>42</v>
      </c>
      <c r="H6" s="20">
        <f>SUM(D6:G6)</f>
        <v>169</v>
      </c>
      <c r="I6" s="21">
        <v>10</v>
      </c>
      <c r="J6" s="20">
        <v>868</v>
      </c>
      <c r="K6" s="24">
        <v>46</v>
      </c>
    </row>
    <row r="7" spans="1:25" ht="15.75" customHeight="1" x14ac:dyDescent="0.3">
      <c r="A7" s="18">
        <v>7</v>
      </c>
      <c r="B7" s="20" t="s">
        <v>813</v>
      </c>
      <c r="C7" s="20" t="s">
        <v>33</v>
      </c>
      <c r="D7" s="20">
        <v>44</v>
      </c>
      <c r="E7" s="20">
        <v>42</v>
      </c>
      <c r="F7" s="20">
        <v>42</v>
      </c>
      <c r="G7" s="20">
        <v>41</v>
      </c>
      <c r="H7" s="20">
        <f>SUM(D7:G7)</f>
        <v>169</v>
      </c>
      <c r="I7" s="21">
        <v>10</v>
      </c>
      <c r="J7" s="20">
        <v>835</v>
      </c>
      <c r="K7" s="24">
        <v>42</v>
      </c>
    </row>
    <row r="8" spans="1:25" ht="15.75" customHeight="1" x14ac:dyDescent="0.3">
      <c r="A8" s="18">
        <v>6</v>
      </c>
      <c r="B8" s="20" t="s">
        <v>46</v>
      </c>
      <c r="C8" s="20" t="s">
        <v>42</v>
      </c>
      <c r="D8" s="20">
        <v>43</v>
      </c>
      <c r="E8" s="20">
        <v>41</v>
      </c>
      <c r="F8" s="20">
        <v>42</v>
      </c>
      <c r="G8" s="20">
        <v>40</v>
      </c>
      <c r="H8" s="20">
        <f>SUM(D8:G8)</f>
        <v>166</v>
      </c>
      <c r="I8" s="21">
        <v>8</v>
      </c>
      <c r="J8" s="20">
        <v>829</v>
      </c>
      <c r="K8" s="24">
        <v>38</v>
      </c>
    </row>
    <row r="9" spans="1:25" ht="15.75" customHeight="1" x14ac:dyDescent="0.3">
      <c r="A9" s="18">
        <v>8</v>
      </c>
      <c r="B9" s="20" t="s">
        <v>41</v>
      </c>
      <c r="C9" s="20" t="s">
        <v>42</v>
      </c>
      <c r="D9" s="20" t="s">
        <v>247</v>
      </c>
      <c r="E9" s="20"/>
      <c r="F9" s="20"/>
      <c r="G9" s="20"/>
      <c r="H9" s="20">
        <f>SUM(D9:G9)</f>
        <v>0</v>
      </c>
      <c r="I9" s="21">
        <v>0</v>
      </c>
      <c r="J9" s="20">
        <v>529</v>
      </c>
      <c r="K9" s="24">
        <v>30</v>
      </c>
    </row>
    <row r="10" spans="1:25" ht="15.75" customHeight="1" x14ac:dyDescent="0.3">
      <c r="A10" s="18">
        <v>4</v>
      </c>
      <c r="B10" s="20" t="s">
        <v>219</v>
      </c>
      <c r="C10" s="20" t="s">
        <v>33</v>
      </c>
      <c r="D10" s="20">
        <v>39</v>
      </c>
      <c r="E10" s="20">
        <v>42</v>
      </c>
      <c r="F10" s="20">
        <v>37</v>
      </c>
      <c r="G10" s="20">
        <v>39</v>
      </c>
      <c r="H10" s="20">
        <f>SUM(D10:G10)</f>
        <v>157</v>
      </c>
      <c r="I10" s="21">
        <v>6</v>
      </c>
      <c r="J10" s="20">
        <v>791</v>
      </c>
      <c r="K10" s="24">
        <v>28</v>
      </c>
    </row>
    <row r="11" spans="1:25" ht="15.75" customHeight="1" x14ac:dyDescent="0.3">
      <c r="A11" s="18">
        <v>11</v>
      </c>
      <c r="B11" s="20" t="s">
        <v>136</v>
      </c>
      <c r="C11" s="20" t="s">
        <v>42</v>
      </c>
      <c r="D11" s="20">
        <v>35</v>
      </c>
      <c r="E11" s="20">
        <v>41</v>
      </c>
      <c r="F11" s="20">
        <v>38</v>
      </c>
      <c r="G11" s="20">
        <v>42</v>
      </c>
      <c r="H11" s="20">
        <f>SUM(D11:G11)</f>
        <v>156</v>
      </c>
      <c r="I11" s="21">
        <v>5</v>
      </c>
      <c r="J11" s="20">
        <v>777</v>
      </c>
      <c r="K11" s="24">
        <v>25</v>
      </c>
    </row>
    <row r="12" spans="1:25" ht="15.75" customHeight="1" x14ac:dyDescent="0.3">
      <c r="A12" s="18">
        <v>1</v>
      </c>
      <c r="B12" s="20" t="s">
        <v>1470</v>
      </c>
      <c r="C12" s="20" t="s">
        <v>33</v>
      </c>
      <c r="D12" s="20">
        <v>40</v>
      </c>
      <c r="E12" s="20">
        <v>40</v>
      </c>
      <c r="F12" s="20">
        <v>35</v>
      </c>
      <c r="G12" s="20">
        <v>39</v>
      </c>
      <c r="H12" s="20">
        <f>SUM(D12:G12)</f>
        <v>154</v>
      </c>
      <c r="I12" s="21">
        <v>4</v>
      </c>
      <c r="J12" s="22">
        <v>769</v>
      </c>
      <c r="K12" s="23">
        <v>22</v>
      </c>
    </row>
    <row r="13" spans="1:25" ht="15.75" customHeight="1" x14ac:dyDescent="0.3">
      <c r="A13" s="18">
        <v>2</v>
      </c>
      <c r="B13" s="20" t="s">
        <v>242</v>
      </c>
      <c r="C13" s="20" t="s">
        <v>17</v>
      </c>
      <c r="D13" s="350">
        <v>39</v>
      </c>
      <c r="E13" s="20">
        <v>43</v>
      </c>
      <c r="F13" s="20">
        <v>44</v>
      </c>
      <c r="G13" s="20">
        <v>39</v>
      </c>
      <c r="H13" s="20">
        <f>SUM(D13:G13)</f>
        <v>165</v>
      </c>
      <c r="I13" s="21">
        <v>7</v>
      </c>
      <c r="J13" s="20">
        <v>734</v>
      </c>
      <c r="K13" s="24">
        <v>19</v>
      </c>
    </row>
    <row r="14" spans="1:25" ht="15.75" customHeight="1" x14ac:dyDescent="0.3">
      <c r="A14" s="18">
        <v>9</v>
      </c>
      <c r="B14" s="20" t="s">
        <v>203</v>
      </c>
      <c r="C14" s="20" t="s">
        <v>134</v>
      </c>
      <c r="D14" s="20">
        <v>40</v>
      </c>
      <c r="E14" s="20">
        <v>43</v>
      </c>
      <c r="F14" s="20">
        <v>33</v>
      </c>
      <c r="G14" s="20">
        <v>34</v>
      </c>
      <c r="H14" s="20">
        <f>SUM(D14:G14)</f>
        <v>150</v>
      </c>
      <c r="I14" s="21">
        <v>3</v>
      </c>
      <c r="J14" s="20">
        <v>757</v>
      </c>
      <c r="K14" s="24">
        <v>18</v>
      </c>
    </row>
    <row r="15" spans="1:25" ht="15.75" customHeight="1" x14ac:dyDescent="0.3">
      <c r="A15" s="352">
        <v>3</v>
      </c>
      <c r="B15" s="353" t="s">
        <v>156</v>
      </c>
      <c r="C15" s="353" t="s">
        <v>33</v>
      </c>
      <c r="D15" s="353">
        <v>21</v>
      </c>
      <c r="E15" s="353">
        <v>32</v>
      </c>
      <c r="F15" s="353">
        <v>31</v>
      </c>
      <c r="G15" s="353">
        <v>41</v>
      </c>
      <c r="H15" s="353">
        <f>SUM(D15:G15)</f>
        <v>125</v>
      </c>
      <c r="I15" s="354">
        <v>2</v>
      </c>
      <c r="J15" s="27">
        <v>698</v>
      </c>
      <c r="K15" s="29">
        <v>11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1465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348</v>
      </c>
      <c r="F19" s="38" t="s">
        <v>168</v>
      </c>
    </row>
    <row r="20" spans="1:6" ht="15.75" customHeight="1" x14ac:dyDescent="0.3">
      <c r="A20" s="4"/>
      <c r="B20" s="4" t="s">
        <v>169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sortState xmlns:xlrd2="http://schemas.microsoft.com/office/spreadsheetml/2017/richdata2" ref="A5:K15">
    <sortCondition descending="1" ref="K5"/>
    <sortCondition descending="1" ref="J5"/>
  </sortState>
  <hyperlinks>
    <hyperlink ref="B2" location="'Index'!A3" tooltip="Go to the Index sheet" display="á" xr:uid="{D5B85B43-E52A-400C-B353-60FCF416785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FA81B-293D-4354-B48B-3C5DB9F3F11F}">
  <sheetPr codeName="Sheet47"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1114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1" t="s">
        <v>1115</v>
      </c>
    </row>
    <row r="3" spans="1:25" ht="15.75" customHeight="1" x14ac:dyDescent="0.3">
      <c r="A3" s="7"/>
      <c r="B3" s="8" t="s">
        <v>4</v>
      </c>
      <c r="C3" s="9" t="s">
        <v>1116</v>
      </c>
      <c r="D3" s="9"/>
      <c r="E3" s="9" t="s">
        <v>1117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2</v>
      </c>
      <c r="B5" s="16" t="s">
        <v>420</v>
      </c>
      <c r="C5" s="16" t="s">
        <v>134</v>
      </c>
      <c r="D5" s="16">
        <v>93</v>
      </c>
      <c r="E5" s="16">
        <v>89</v>
      </c>
      <c r="F5" s="16">
        <v>89</v>
      </c>
      <c r="G5" s="16">
        <f t="shared" ref="G5:G13" si="0">SUM(D5:F5)</f>
        <v>271</v>
      </c>
      <c r="H5" s="16">
        <v>7</v>
      </c>
      <c r="I5" s="16">
        <v>1413</v>
      </c>
      <c r="J5" s="17">
        <v>40</v>
      </c>
    </row>
    <row r="6" spans="1:25" ht="15.75" customHeight="1" x14ac:dyDescent="0.3">
      <c r="A6" s="18">
        <v>8</v>
      </c>
      <c r="B6" s="20" t="s">
        <v>1118</v>
      </c>
      <c r="C6" s="20" t="s">
        <v>73</v>
      </c>
      <c r="D6" s="20">
        <v>97</v>
      </c>
      <c r="E6" s="20">
        <v>94</v>
      </c>
      <c r="F6" s="20">
        <v>92</v>
      </c>
      <c r="G6" s="20">
        <f t="shared" si="0"/>
        <v>283</v>
      </c>
      <c r="H6" s="21">
        <v>9</v>
      </c>
      <c r="I6" s="20">
        <v>1393</v>
      </c>
      <c r="J6" s="24">
        <v>35</v>
      </c>
    </row>
    <row r="7" spans="1:25" ht="15.75" customHeight="1" x14ac:dyDescent="0.3">
      <c r="A7" s="18">
        <v>4</v>
      </c>
      <c r="B7" s="20" t="s">
        <v>880</v>
      </c>
      <c r="C7" s="20" t="s">
        <v>37</v>
      </c>
      <c r="D7" s="20">
        <v>95</v>
      </c>
      <c r="E7" s="20">
        <v>89</v>
      </c>
      <c r="F7" s="20">
        <v>94</v>
      </c>
      <c r="G7" s="20">
        <f t="shared" si="0"/>
        <v>278</v>
      </c>
      <c r="H7" s="21">
        <v>8</v>
      </c>
      <c r="I7" s="20">
        <v>1124</v>
      </c>
      <c r="J7" s="24">
        <v>32</v>
      </c>
    </row>
    <row r="8" spans="1:25" ht="15.75" customHeight="1" x14ac:dyDescent="0.3">
      <c r="A8" s="18">
        <v>7</v>
      </c>
      <c r="B8" s="20" t="s">
        <v>721</v>
      </c>
      <c r="C8" s="20" t="s">
        <v>134</v>
      </c>
      <c r="D8" s="20">
        <v>91</v>
      </c>
      <c r="E8" s="20">
        <v>92</v>
      </c>
      <c r="F8" s="20">
        <v>87</v>
      </c>
      <c r="G8" s="20">
        <f t="shared" si="0"/>
        <v>270</v>
      </c>
      <c r="H8" s="21">
        <v>6</v>
      </c>
      <c r="I8" s="20">
        <v>1338</v>
      </c>
      <c r="J8" s="24">
        <v>28</v>
      </c>
      <c r="K8" s="30"/>
    </row>
    <row r="9" spans="1:25" ht="15.75" customHeight="1" x14ac:dyDescent="0.3">
      <c r="A9" s="18">
        <v>5</v>
      </c>
      <c r="B9" s="20" t="s">
        <v>485</v>
      </c>
      <c r="C9" s="20" t="s">
        <v>23</v>
      </c>
      <c r="D9" s="20">
        <v>94</v>
      </c>
      <c r="E9" s="20">
        <v>90</v>
      </c>
      <c r="F9" s="20">
        <v>86</v>
      </c>
      <c r="G9" s="20">
        <f t="shared" si="0"/>
        <v>270</v>
      </c>
      <c r="H9" s="21">
        <v>6</v>
      </c>
      <c r="I9" s="20">
        <v>1333</v>
      </c>
      <c r="J9" s="24">
        <v>26</v>
      </c>
    </row>
    <row r="10" spans="1:25" ht="15.75" customHeight="1" x14ac:dyDescent="0.3">
      <c r="A10" s="18">
        <v>3</v>
      </c>
      <c r="B10" s="20" t="s">
        <v>974</v>
      </c>
      <c r="C10" s="20" t="s">
        <v>521</v>
      </c>
      <c r="D10" s="20" t="s">
        <v>43</v>
      </c>
      <c r="E10" s="20"/>
      <c r="F10" s="20"/>
      <c r="G10" s="20">
        <f t="shared" si="0"/>
        <v>0</v>
      </c>
      <c r="H10" s="21">
        <v>0</v>
      </c>
      <c r="I10" s="20">
        <v>848</v>
      </c>
      <c r="J10" s="24">
        <v>23</v>
      </c>
    </row>
    <row r="11" spans="1:25" ht="15.75" customHeight="1" x14ac:dyDescent="0.3">
      <c r="A11" s="18">
        <v>1</v>
      </c>
      <c r="B11" s="20" t="s">
        <v>1042</v>
      </c>
      <c r="C11" s="20" t="s">
        <v>521</v>
      </c>
      <c r="D11" s="20">
        <v>94</v>
      </c>
      <c r="E11" s="20">
        <v>87</v>
      </c>
      <c r="F11" s="20">
        <v>85</v>
      </c>
      <c r="G11" s="20">
        <f t="shared" si="0"/>
        <v>266</v>
      </c>
      <c r="H11" s="21">
        <v>4</v>
      </c>
      <c r="I11" s="22">
        <v>1301</v>
      </c>
      <c r="J11" s="23">
        <v>18</v>
      </c>
    </row>
    <row r="12" spans="1:25" ht="15.75" customHeight="1" x14ac:dyDescent="0.3">
      <c r="A12" s="18">
        <v>6</v>
      </c>
      <c r="B12" s="20" t="s">
        <v>1050</v>
      </c>
      <c r="C12" s="20" t="s">
        <v>521</v>
      </c>
      <c r="D12" s="20">
        <v>84</v>
      </c>
      <c r="E12" s="20">
        <v>82</v>
      </c>
      <c r="F12" s="20">
        <v>71</v>
      </c>
      <c r="G12" s="20">
        <f t="shared" si="0"/>
        <v>237</v>
      </c>
      <c r="H12" s="21">
        <v>3</v>
      </c>
      <c r="I12" s="20">
        <v>1200</v>
      </c>
      <c r="J12" s="24">
        <v>14</v>
      </c>
    </row>
    <row r="13" spans="1:25" ht="15.75" customHeight="1" x14ac:dyDescent="0.3">
      <c r="A13" s="26">
        <v>9</v>
      </c>
      <c r="B13" s="27" t="s">
        <v>1119</v>
      </c>
      <c r="C13" s="27" t="s">
        <v>521</v>
      </c>
      <c r="D13" s="27" t="s">
        <v>43</v>
      </c>
      <c r="E13" s="27"/>
      <c r="F13" s="27"/>
      <c r="G13" s="27">
        <f t="shared" si="0"/>
        <v>0</v>
      </c>
      <c r="H13" s="28">
        <v>0</v>
      </c>
      <c r="I13" s="27">
        <v>0</v>
      </c>
      <c r="J13" s="29">
        <v>0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1120</v>
      </c>
      <c r="D15" s="9"/>
      <c r="E15" s="9" t="s">
        <v>1121</v>
      </c>
      <c r="F15" s="8"/>
      <c r="G15" s="8"/>
      <c r="H15" s="8"/>
      <c r="I15" s="8"/>
      <c r="J15" s="8"/>
    </row>
    <row r="16" spans="1:25" ht="15.75" customHeight="1" x14ac:dyDescent="0.3">
      <c r="A16" s="10">
        <v>3</v>
      </c>
      <c r="B16" s="11" t="s">
        <v>10</v>
      </c>
      <c r="C16" s="11" t="s">
        <v>11</v>
      </c>
      <c r="D16" s="12">
        <v>150</v>
      </c>
      <c r="E16" s="12">
        <v>20</v>
      </c>
      <c r="F16" s="12">
        <v>10</v>
      </c>
      <c r="G16" s="12" t="s">
        <v>12</v>
      </c>
      <c r="H16" s="12" t="s">
        <v>13</v>
      </c>
      <c r="I16" s="12" t="s">
        <v>14</v>
      </c>
      <c r="J16" s="13" t="s">
        <v>15</v>
      </c>
    </row>
    <row r="17" spans="1:10" ht="15.75" customHeight="1" x14ac:dyDescent="0.3">
      <c r="A17" s="14">
        <v>4</v>
      </c>
      <c r="B17" s="16" t="s">
        <v>1122</v>
      </c>
      <c r="C17" s="16" t="s">
        <v>23</v>
      </c>
      <c r="D17" s="16">
        <v>85</v>
      </c>
      <c r="E17" s="16">
        <v>86</v>
      </c>
      <c r="F17" s="16">
        <v>88</v>
      </c>
      <c r="G17" s="16">
        <f t="shared" ref="G17:G26" si="1">SUM(D17:F17)</f>
        <v>259</v>
      </c>
      <c r="H17" s="16">
        <v>9</v>
      </c>
      <c r="I17" s="16">
        <v>1299</v>
      </c>
      <c r="J17" s="17">
        <v>48</v>
      </c>
    </row>
    <row r="18" spans="1:10" ht="15.75" customHeight="1" x14ac:dyDescent="0.3">
      <c r="A18" s="18">
        <v>5</v>
      </c>
      <c r="B18" s="20" t="s">
        <v>447</v>
      </c>
      <c r="C18" s="20" t="s">
        <v>626</v>
      </c>
      <c r="D18" s="20">
        <v>84</v>
      </c>
      <c r="E18" s="20">
        <v>90</v>
      </c>
      <c r="F18" s="20">
        <v>83</v>
      </c>
      <c r="G18" s="20">
        <f t="shared" si="1"/>
        <v>257</v>
      </c>
      <c r="H18" s="21">
        <v>8</v>
      </c>
      <c r="I18" s="20">
        <v>1271</v>
      </c>
      <c r="J18" s="24">
        <v>42</v>
      </c>
    </row>
    <row r="19" spans="1:10" ht="15.75" customHeight="1" x14ac:dyDescent="0.3">
      <c r="A19" s="18">
        <v>7</v>
      </c>
      <c r="B19" s="20" t="s">
        <v>555</v>
      </c>
      <c r="C19" s="20" t="s">
        <v>483</v>
      </c>
      <c r="D19" s="20">
        <v>96</v>
      </c>
      <c r="E19" s="20">
        <v>90</v>
      </c>
      <c r="F19" s="20">
        <v>84</v>
      </c>
      <c r="G19" s="20">
        <f t="shared" si="1"/>
        <v>270</v>
      </c>
      <c r="H19" s="21">
        <v>10</v>
      </c>
      <c r="I19" s="20">
        <v>1240</v>
      </c>
      <c r="J19" s="24">
        <v>36</v>
      </c>
    </row>
    <row r="20" spans="1:10" ht="15.75" customHeight="1" x14ac:dyDescent="0.3">
      <c r="A20" s="18">
        <v>2</v>
      </c>
      <c r="B20" s="20" t="s">
        <v>841</v>
      </c>
      <c r="C20" s="20" t="s">
        <v>73</v>
      </c>
      <c r="D20" s="20">
        <v>83</v>
      </c>
      <c r="E20" s="20">
        <v>81</v>
      </c>
      <c r="F20" s="20">
        <v>85</v>
      </c>
      <c r="G20" s="20">
        <f t="shared" si="1"/>
        <v>249</v>
      </c>
      <c r="H20" s="21">
        <v>6</v>
      </c>
      <c r="I20" s="20">
        <v>1229</v>
      </c>
      <c r="J20" s="24">
        <v>35</v>
      </c>
    </row>
    <row r="21" spans="1:10" ht="15.75" customHeight="1" x14ac:dyDescent="0.3">
      <c r="A21" s="18">
        <v>10</v>
      </c>
      <c r="B21" s="20" t="s">
        <v>1123</v>
      </c>
      <c r="C21" s="20" t="s">
        <v>23</v>
      </c>
      <c r="D21" s="20">
        <v>84</v>
      </c>
      <c r="E21" s="20">
        <v>88</v>
      </c>
      <c r="F21" s="20">
        <v>83</v>
      </c>
      <c r="G21" s="20">
        <f t="shared" si="1"/>
        <v>255</v>
      </c>
      <c r="H21" s="21">
        <v>7</v>
      </c>
      <c r="I21" s="20">
        <v>1243</v>
      </c>
      <c r="J21" s="24">
        <v>34</v>
      </c>
    </row>
    <row r="22" spans="1:10" ht="15.75" customHeight="1" x14ac:dyDescent="0.3">
      <c r="A22" s="18">
        <v>9</v>
      </c>
      <c r="B22" s="20" t="s">
        <v>64</v>
      </c>
      <c r="C22" s="20" t="s">
        <v>23</v>
      </c>
      <c r="D22" s="20">
        <v>82</v>
      </c>
      <c r="E22" s="20">
        <v>80</v>
      </c>
      <c r="F22" s="20">
        <v>69</v>
      </c>
      <c r="G22" s="20">
        <f t="shared" si="1"/>
        <v>231</v>
      </c>
      <c r="H22" s="21">
        <v>3</v>
      </c>
      <c r="I22" s="20">
        <v>1187</v>
      </c>
      <c r="J22" s="24">
        <v>28</v>
      </c>
    </row>
    <row r="23" spans="1:10" ht="15.75" customHeight="1" x14ac:dyDescent="0.3">
      <c r="A23" s="18">
        <v>3</v>
      </c>
      <c r="B23" s="20" t="s">
        <v>1124</v>
      </c>
      <c r="C23" s="20" t="s">
        <v>474</v>
      </c>
      <c r="D23" s="20">
        <v>83</v>
      </c>
      <c r="E23" s="20">
        <v>83</v>
      </c>
      <c r="F23" s="20">
        <v>74</v>
      </c>
      <c r="G23" s="20">
        <f t="shared" si="1"/>
        <v>240</v>
      </c>
      <c r="H23" s="21">
        <v>5</v>
      </c>
      <c r="I23" s="20">
        <v>1178</v>
      </c>
      <c r="J23" s="24">
        <v>25</v>
      </c>
    </row>
    <row r="24" spans="1:10" ht="15.75" customHeight="1" x14ac:dyDescent="0.3">
      <c r="A24" s="18">
        <v>1</v>
      </c>
      <c r="B24" s="20" t="s">
        <v>1125</v>
      </c>
      <c r="C24" s="20" t="s">
        <v>73</v>
      </c>
      <c r="D24" s="20">
        <v>74</v>
      </c>
      <c r="E24" s="20">
        <v>68</v>
      </c>
      <c r="F24" s="20">
        <v>76</v>
      </c>
      <c r="G24" s="20">
        <f t="shared" si="1"/>
        <v>218</v>
      </c>
      <c r="H24" s="21">
        <v>2</v>
      </c>
      <c r="I24" s="22">
        <v>1075</v>
      </c>
      <c r="J24" s="23">
        <v>17</v>
      </c>
    </row>
    <row r="25" spans="1:10" ht="15.75" customHeight="1" x14ac:dyDescent="0.3">
      <c r="A25" s="18">
        <v>8</v>
      </c>
      <c r="B25" s="20" t="s">
        <v>1051</v>
      </c>
      <c r="C25" s="20" t="s">
        <v>521</v>
      </c>
      <c r="D25" s="20">
        <v>86</v>
      </c>
      <c r="E25" s="20">
        <v>79</v>
      </c>
      <c r="F25" s="20">
        <v>73</v>
      </c>
      <c r="G25" s="20">
        <f t="shared" si="1"/>
        <v>238</v>
      </c>
      <c r="H25" s="21">
        <v>4</v>
      </c>
      <c r="I25" s="20">
        <v>1022</v>
      </c>
      <c r="J25" s="24">
        <v>13</v>
      </c>
    </row>
    <row r="26" spans="1:10" ht="15.75" customHeight="1" x14ac:dyDescent="0.3">
      <c r="A26" s="26">
        <v>6</v>
      </c>
      <c r="B26" s="27" t="s">
        <v>1126</v>
      </c>
      <c r="C26" s="27" t="s">
        <v>73</v>
      </c>
      <c r="D26" s="27" t="s">
        <v>247</v>
      </c>
      <c r="E26" s="27"/>
      <c r="F26" s="27"/>
      <c r="G26" s="27">
        <f t="shared" si="1"/>
        <v>0</v>
      </c>
      <c r="H26" s="28">
        <v>0</v>
      </c>
      <c r="I26" s="27">
        <v>0</v>
      </c>
      <c r="J26" s="29">
        <v>0</v>
      </c>
    </row>
    <row r="27" spans="1:10" ht="15.75" customHeight="1" x14ac:dyDescent="0.3">
      <c r="A27" s="4"/>
    </row>
    <row r="28" spans="1:10" ht="15.75" customHeight="1" x14ac:dyDescent="0.3">
      <c r="A28" s="4"/>
      <c r="B28" s="8" t="s">
        <v>1127</v>
      </c>
    </row>
    <row r="29" spans="1:10" ht="15.75" customHeight="1" x14ac:dyDescent="0.3">
      <c r="A29" s="4"/>
    </row>
    <row r="30" spans="1:10" ht="15.75" customHeight="1" x14ac:dyDescent="0.3">
      <c r="A30" s="4"/>
      <c r="B30" s="4" t="s">
        <v>1128</v>
      </c>
      <c r="F30" s="38" t="s">
        <v>168</v>
      </c>
    </row>
    <row r="31" spans="1:10" ht="15.75" customHeight="1" x14ac:dyDescent="0.3">
      <c r="A31" s="4"/>
      <c r="B31" s="4" t="s">
        <v>169</v>
      </c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F4BAF714-6CCE-4E9B-B153-58BE6D64DB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1A035-E360-45B3-A6D5-8774FC194BA1}">
  <sheetPr codeName="Sheet48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1129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1130</v>
      </c>
    </row>
    <row r="3" spans="1:25" ht="15.75" customHeight="1" x14ac:dyDescent="0.3">
      <c r="A3" s="7"/>
      <c r="B3" s="8" t="s">
        <v>4</v>
      </c>
      <c r="C3" s="9" t="s">
        <v>1131</v>
      </c>
      <c r="D3" s="9"/>
      <c r="E3" s="9" t="s">
        <v>1132</v>
      </c>
      <c r="F3" s="8"/>
      <c r="G3" s="8"/>
      <c r="H3" s="8"/>
      <c r="I3" s="7"/>
      <c r="J3" s="8" t="s">
        <v>7</v>
      </c>
      <c r="K3" s="9" t="s">
        <v>1133</v>
      </c>
      <c r="L3" s="9"/>
      <c r="M3" s="9" t="s">
        <v>1134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9</v>
      </c>
      <c r="B5" s="16" t="s">
        <v>68</v>
      </c>
      <c r="C5" s="16" t="s">
        <v>69</v>
      </c>
      <c r="D5" s="16">
        <v>99</v>
      </c>
      <c r="E5" s="16">
        <v>8</v>
      </c>
      <c r="F5" s="16">
        <v>489</v>
      </c>
      <c r="G5" s="17">
        <v>40</v>
      </c>
      <c r="I5" s="14">
        <v>6</v>
      </c>
      <c r="J5" s="16" t="s">
        <v>1135</v>
      </c>
      <c r="K5" s="16" t="s">
        <v>851</v>
      </c>
      <c r="L5" s="16">
        <v>98</v>
      </c>
      <c r="M5" s="16">
        <v>9</v>
      </c>
      <c r="N5" s="16">
        <v>489</v>
      </c>
      <c r="O5" s="17">
        <v>38</v>
      </c>
    </row>
    <row r="6" spans="1:25" ht="15.75" customHeight="1" x14ac:dyDescent="0.3">
      <c r="A6" s="18">
        <v>3</v>
      </c>
      <c r="B6" s="20" t="s">
        <v>1007</v>
      </c>
      <c r="C6" s="20" t="s">
        <v>492</v>
      </c>
      <c r="D6" s="21">
        <v>98</v>
      </c>
      <c r="E6" s="21">
        <v>5</v>
      </c>
      <c r="F6" s="20">
        <v>490</v>
      </c>
      <c r="G6" s="24">
        <v>35</v>
      </c>
      <c r="I6" s="18">
        <v>3</v>
      </c>
      <c r="J6" s="202" t="s">
        <v>1136</v>
      </c>
      <c r="K6" s="20" t="s">
        <v>134</v>
      </c>
      <c r="L6" s="20">
        <v>97</v>
      </c>
      <c r="M6" s="21">
        <v>7</v>
      </c>
      <c r="N6" s="20">
        <v>487</v>
      </c>
      <c r="O6" s="24">
        <v>36</v>
      </c>
    </row>
    <row r="7" spans="1:25" ht="15.75" customHeight="1" x14ac:dyDescent="0.3">
      <c r="A7" s="18">
        <v>2</v>
      </c>
      <c r="B7" s="20" t="s">
        <v>1137</v>
      </c>
      <c r="C7" s="20" t="s">
        <v>760</v>
      </c>
      <c r="D7" s="203">
        <v>100</v>
      </c>
      <c r="E7" s="21">
        <v>9</v>
      </c>
      <c r="F7" s="20">
        <v>485</v>
      </c>
      <c r="G7" s="24">
        <v>34</v>
      </c>
      <c r="I7" s="18">
        <v>8</v>
      </c>
      <c r="J7" s="20" t="s">
        <v>1138</v>
      </c>
      <c r="K7" s="20" t="s">
        <v>760</v>
      </c>
      <c r="L7" s="20">
        <v>94</v>
      </c>
      <c r="M7" s="21">
        <v>3</v>
      </c>
      <c r="N7" s="20">
        <v>485</v>
      </c>
      <c r="O7" s="24">
        <v>32</v>
      </c>
    </row>
    <row r="8" spans="1:25" ht="15.75" customHeight="1" x14ac:dyDescent="0.3">
      <c r="A8" s="18">
        <v>4</v>
      </c>
      <c r="B8" s="20" t="s">
        <v>1139</v>
      </c>
      <c r="C8" s="20" t="s">
        <v>69</v>
      </c>
      <c r="D8" s="20">
        <v>99</v>
      </c>
      <c r="E8" s="21">
        <v>8</v>
      </c>
      <c r="F8" s="20">
        <v>487</v>
      </c>
      <c r="G8" s="24">
        <v>32</v>
      </c>
      <c r="I8" s="18">
        <v>7</v>
      </c>
      <c r="J8" s="20" t="s">
        <v>1140</v>
      </c>
      <c r="K8" s="20" t="s">
        <v>42</v>
      </c>
      <c r="L8" s="20">
        <v>97</v>
      </c>
      <c r="M8" s="21">
        <v>7</v>
      </c>
      <c r="N8" s="20">
        <v>484</v>
      </c>
      <c r="O8" s="24">
        <v>32</v>
      </c>
    </row>
    <row r="9" spans="1:25" ht="15.75" customHeight="1" x14ac:dyDescent="0.3">
      <c r="A9" s="18">
        <v>1</v>
      </c>
      <c r="B9" s="20" t="s">
        <v>1141</v>
      </c>
      <c r="C9" s="20" t="s">
        <v>116</v>
      </c>
      <c r="D9" s="20">
        <v>98</v>
      </c>
      <c r="E9" s="21">
        <v>5</v>
      </c>
      <c r="F9" s="22">
        <v>485</v>
      </c>
      <c r="G9" s="23">
        <v>27</v>
      </c>
      <c r="I9" s="18">
        <v>5</v>
      </c>
      <c r="J9" s="20" t="s">
        <v>1142</v>
      </c>
      <c r="K9" s="20" t="s">
        <v>760</v>
      </c>
      <c r="L9" s="20">
        <v>95</v>
      </c>
      <c r="M9" s="21">
        <v>5</v>
      </c>
      <c r="N9" s="20">
        <v>482</v>
      </c>
      <c r="O9" s="24">
        <v>31</v>
      </c>
    </row>
    <row r="10" spans="1:25" ht="15.75" customHeight="1" x14ac:dyDescent="0.3">
      <c r="A10" s="18">
        <v>7</v>
      </c>
      <c r="B10" s="20" t="s">
        <v>753</v>
      </c>
      <c r="C10" s="20" t="s">
        <v>116</v>
      </c>
      <c r="D10" s="20">
        <v>93</v>
      </c>
      <c r="E10" s="21">
        <v>1</v>
      </c>
      <c r="F10" s="20">
        <v>480</v>
      </c>
      <c r="G10" s="24">
        <v>26</v>
      </c>
      <c r="I10" s="18">
        <v>1</v>
      </c>
      <c r="J10" s="20" t="s">
        <v>1143</v>
      </c>
      <c r="K10" s="20" t="s">
        <v>851</v>
      </c>
      <c r="L10" s="20">
        <v>98</v>
      </c>
      <c r="M10" s="21">
        <v>9</v>
      </c>
      <c r="N10" s="22">
        <v>478</v>
      </c>
      <c r="O10" s="23">
        <v>28</v>
      </c>
    </row>
    <row r="11" spans="1:25" ht="15.75" customHeight="1" x14ac:dyDescent="0.3">
      <c r="A11" s="18">
        <v>6</v>
      </c>
      <c r="B11" s="20" t="s">
        <v>1144</v>
      </c>
      <c r="C11" s="20" t="s">
        <v>25</v>
      </c>
      <c r="D11" s="20">
        <v>99</v>
      </c>
      <c r="E11" s="21">
        <v>8</v>
      </c>
      <c r="F11" s="20">
        <v>484</v>
      </c>
      <c r="G11" s="24">
        <v>25</v>
      </c>
      <c r="I11" s="18">
        <v>4</v>
      </c>
      <c r="J11" s="20" t="s">
        <v>1145</v>
      </c>
      <c r="K11" s="96" t="s">
        <v>259</v>
      </c>
      <c r="L11" s="20">
        <v>95</v>
      </c>
      <c r="M11" s="21">
        <v>5</v>
      </c>
      <c r="N11" s="20">
        <v>468</v>
      </c>
      <c r="O11" s="24">
        <v>20</v>
      </c>
    </row>
    <row r="12" spans="1:25" ht="15.75" customHeight="1" x14ac:dyDescent="0.3">
      <c r="A12" s="18">
        <v>8</v>
      </c>
      <c r="B12" s="20" t="s">
        <v>1146</v>
      </c>
      <c r="C12" s="20" t="s">
        <v>760</v>
      </c>
      <c r="D12" s="20">
        <v>95</v>
      </c>
      <c r="E12" s="21">
        <v>3</v>
      </c>
      <c r="F12" s="20">
        <v>479</v>
      </c>
      <c r="G12" s="24">
        <v>24</v>
      </c>
      <c r="I12" s="18">
        <v>2</v>
      </c>
      <c r="J12" s="20" t="s">
        <v>106</v>
      </c>
      <c r="K12" s="20" t="s">
        <v>107</v>
      </c>
      <c r="L12" s="20" t="s">
        <v>247</v>
      </c>
      <c r="M12" s="21">
        <v>0</v>
      </c>
      <c r="N12" s="20">
        <v>92</v>
      </c>
      <c r="O12" s="24">
        <v>4</v>
      </c>
    </row>
    <row r="13" spans="1:25" ht="15.75" customHeight="1" x14ac:dyDescent="0.3">
      <c r="A13" s="26">
        <v>5</v>
      </c>
      <c r="B13" s="27" t="s">
        <v>1147</v>
      </c>
      <c r="C13" s="27" t="s">
        <v>1148</v>
      </c>
      <c r="D13" s="27">
        <v>95</v>
      </c>
      <c r="E13" s="28">
        <v>3</v>
      </c>
      <c r="F13" s="27">
        <v>478</v>
      </c>
      <c r="G13" s="29">
        <v>18</v>
      </c>
      <c r="I13" s="26">
        <v>9</v>
      </c>
      <c r="J13" s="27" t="s">
        <v>1149</v>
      </c>
      <c r="K13" s="27" t="s">
        <v>492</v>
      </c>
      <c r="L13" s="27" t="s">
        <v>247</v>
      </c>
      <c r="M13" s="28">
        <v>0</v>
      </c>
      <c r="N13" s="27">
        <v>0</v>
      </c>
      <c r="O13" s="29">
        <v>0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48</v>
      </c>
      <c r="C15" s="9" t="s">
        <v>1150</v>
      </c>
      <c r="D15" s="9"/>
      <c r="E15" s="9" t="s">
        <v>1151</v>
      </c>
      <c r="F15" s="8"/>
      <c r="G15" s="8"/>
      <c r="I15" s="7"/>
      <c r="J15" s="8" t="s">
        <v>51</v>
      </c>
      <c r="K15" s="9" t="s">
        <v>1152</v>
      </c>
      <c r="L15" s="9"/>
      <c r="M15" s="9" t="s">
        <v>1153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9</v>
      </c>
      <c r="B17" s="16" t="s">
        <v>1154</v>
      </c>
      <c r="C17" s="16" t="s">
        <v>69</v>
      </c>
      <c r="D17" s="16">
        <v>99</v>
      </c>
      <c r="E17" s="16">
        <v>9</v>
      </c>
      <c r="F17" s="16">
        <v>493</v>
      </c>
      <c r="G17" s="17">
        <v>45</v>
      </c>
      <c r="I17" s="14">
        <v>3</v>
      </c>
      <c r="J17" s="16" t="s">
        <v>1155</v>
      </c>
      <c r="K17" s="16" t="s">
        <v>25</v>
      </c>
      <c r="L17" s="16">
        <v>95</v>
      </c>
      <c r="M17" s="16">
        <v>7</v>
      </c>
      <c r="N17" s="16">
        <v>481</v>
      </c>
      <c r="O17" s="17">
        <v>39</v>
      </c>
    </row>
    <row r="18" spans="1:15" ht="15.75" customHeight="1" x14ac:dyDescent="0.3">
      <c r="A18" s="18">
        <v>3</v>
      </c>
      <c r="B18" s="20" t="s">
        <v>1156</v>
      </c>
      <c r="C18" s="20" t="s">
        <v>42</v>
      </c>
      <c r="D18" s="20">
        <v>96</v>
      </c>
      <c r="E18" s="21">
        <v>7</v>
      </c>
      <c r="F18" s="20">
        <v>479</v>
      </c>
      <c r="G18" s="24">
        <v>35</v>
      </c>
      <c r="I18" s="18">
        <v>7</v>
      </c>
      <c r="J18" s="20" t="s">
        <v>1157</v>
      </c>
      <c r="K18" s="20" t="s">
        <v>73</v>
      </c>
      <c r="L18" s="20">
        <v>93</v>
      </c>
      <c r="M18" s="21">
        <v>5</v>
      </c>
      <c r="N18" s="20">
        <v>478</v>
      </c>
      <c r="O18" s="24">
        <v>38</v>
      </c>
    </row>
    <row r="19" spans="1:15" ht="15.75" customHeight="1" x14ac:dyDescent="0.3">
      <c r="A19" s="18">
        <v>5</v>
      </c>
      <c r="B19" s="20" t="s">
        <v>1158</v>
      </c>
      <c r="C19" s="20" t="s">
        <v>851</v>
      </c>
      <c r="D19" s="20">
        <v>96</v>
      </c>
      <c r="E19" s="21">
        <v>7</v>
      </c>
      <c r="F19" s="20">
        <v>475</v>
      </c>
      <c r="G19" s="24">
        <v>29</v>
      </c>
      <c r="I19" s="18">
        <v>4</v>
      </c>
      <c r="J19" s="20" t="s">
        <v>1159</v>
      </c>
      <c r="K19" s="20" t="s">
        <v>1160</v>
      </c>
      <c r="L19" s="20">
        <v>93</v>
      </c>
      <c r="M19" s="21">
        <v>5</v>
      </c>
      <c r="N19" s="20">
        <v>474</v>
      </c>
      <c r="O19" s="24">
        <v>35</v>
      </c>
    </row>
    <row r="20" spans="1:15" ht="15.75" customHeight="1" x14ac:dyDescent="0.3">
      <c r="A20" s="18">
        <v>7</v>
      </c>
      <c r="B20" s="20" t="s">
        <v>1161</v>
      </c>
      <c r="C20" s="20" t="s">
        <v>19</v>
      </c>
      <c r="D20" s="20">
        <v>95</v>
      </c>
      <c r="E20" s="21">
        <v>5</v>
      </c>
      <c r="F20" s="20">
        <v>474</v>
      </c>
      <c r="G20" s="24">
        <v>29</v>
      </c>
      <c r="I20" s="18">
        <v>5</v>
      </c>
      <c r="J20" s="20" t="s">
        <v>1162</v>
      </c>
      <c r="K20" s="20" t="s">
        <v>492</v>
      </c>
      <c r="L20" s="20">
        <v>95</v>
      </c>
      <c r="M20" s="21">
        <v>7</v>
      </c>
      <c r="N20" s="20">
        <v>476</v>
      </c>
      <c r="O20" s="24">
        <v>34</v>
      </c>
    </row>
    <row r="21" spans="1:15" ht="15.75" customHeight="1" x14ac:dyDescent="0.3">
      <c r="A21" s="18">
        <v>1</v>
      </c>
      <c r="B21" s="20" t="s">
        <v>1163</v>
      </c>
      <c r="C21" s="20" t="s">
        <v>69</v>
      </c>
      <c r="D21" s="20">
        <v>93</v>
      </c>
      <c r="E21" s="21">
        <v>3</v>
      </c>
      <c r="F21" s="22">
        <v>474</v>
      </c>
      <c r="G21" s="23">
        <v>27</v>
      </c>
      <c r="I21" s="18">
        <v>9</v>
      </c>
      <c r="J21" s="20" t="s">
        <v>1164</v>
      </c>
      <c r="K21" s="20" t="s">
        <v>851</v>
      </c>
      <c r="L21" s="20">
        <v>97</v>
      </c>
      <c r="M21" s="21">
        <v>9</v>
      </c>
      <c r="N21" s="20">
        <v>475</v>
      </c>
      <c r="O21" s="24">
        <v>31</v>
      </c>
    </row>
    <row r="22" spans="1:15" ht="15.75" customHeight="1" x14ac:dyDescent="0.3">
      <c r="A22" s="18">
        <v>6</v>
      </c>
      <c r="B22" s="20" t="s">
        <v>1165</v>
      </c>
      <c r="C22" s="20" t="s">
        <v>23</v>
      </c>
      <c r="D22" s="20">
        <v>97</v>
      </c>
      <c r="E22" s="21">
        <v>8</v>
      </c>
      <c r="F22" s="20">
        <v>473</v>
      </c>
      <c r="G22" s="24">
        <v>27</v>
      </c>
      <c r="I22" s="18">
        <v>6</v>
      </c>
      <c r="J22" s="20" t="s">
        <v>253</v>
      </c>
      <c r="K22" s="20" t="s">
        <v>254</v>
      </c>
      <c r="L22" s="20">
        <v>97</v>
      </c>
      <c r="M22" s="21">
        <v>9</v>
      </c>
      <c r="N22" s="20">
        <v>464</v>
      </c>
      <c r="O22" s="24">
        <v>27</v>
      </c>
    </row>
    <row r="23" spans="1:15" ht="15.75" customHeight="1" x14ac:dyDescent="0.3">
      <c r="A23" s="18">
        <v>2</v>
      </c>
      <c r="B23" s="20" t="s">
        <v>747</v>
      </c>
      <c r="C23" s="20" t="s">
        <v>127</v>
      </c>
      <c r="D23" s="20">
        <v>93</v>
      </c>
      <c r="E23" s="21">
        <v>3</v>
      </c>
      <c r="F23" s="20">
        <v>465</v>
      </c>
      <c r="G23" s="24">
        <v>20</v>
      </c>
      <c r="I23" s="18">
        <v>2</v>
      </c>
      <c r="J23" s="20" t="s">
        <v>1166</v>
      </c>
      <c r="K23" s="20" t="s">
        <v>116</v>
      </c>
      <c r="L23" s="20">
        <v>92</v>
      </c>
      <c r="M23" s="21">
        <v>3</v>
      </c>
      <c r="N23" s="20">
        <v>464</v>
      </c>
      <c r="O23" s="24">
        <v>20</v>
      </c>
    </row>
    <row r="24" spans="1:15" ht="15.75" customHeight="1" x14ac:dyDescent="0.3">
      <c r="A24" s="18">
        <v>8</v>
      </c>
      <c r="B24" s="20" t="s">
        <v>750</v>
      </c>
      <c r="C24" s="20" t="s">
        <v>127</v>
      </c>
      <c r="D24" s="20">
        <v>92</v>
      </c>
      <c r="E24" s="21">
        <v>1</v>
      </c>
      <c r="F24" s="20">
        <v>464</v>
      </c>
      <c r="G24" s="24">
        <v>18</v>
      </c>
      <c r="I24" s="18">
        <v>1</v>
      </c>
      <c r="J24" s="20" t="s">
        <v>1167</v>
      </c>
      <c r="K24" s="20" t="s">
        <v>851</v>
      </c>
      <c r="L24" s="20" t="s">
        <v>43</v>
      </c>
      <c r="M24" s="21">
        <v>0</v>
      </c>
      <c r="N24" s="22">
        <v>0</v>
      </c>
      <c r="O24" s="23">
        <v>0</v>
      </c>
    </row>
    <row r="25" spans="1:15" ht="15.75" customHeight="1" x14ac:dyDescent="0.3">
      <c r="A25" s="26">
        <v>4</v>
      </c>
      <c r="B25" s="27" t="s">
        <v>1168</v>
      </c>
      <c r="C25" s="27" t="s">
        <v>69</v>
      </c>
      <c r="D25" s="27">
        <v>94</v>
      </c>
      <c r="E25" s="28">
        <v>4</v>
      </c>
      <c r="F25" s="27">
        <v>362</v>
      </c>
      <c r="G25" s="29">
        <v>8</v>
      </c>
      <c r="I25" s="26">
        <v>8</v>
      </c>
      <c r="J25" s="27" t="s">
        <v>1169</v>
      </c>
      <c r="K25" s="27" t="s">
        <v>1148</v>
      </c>
      <c r="L25" s="27" t="s">
        <v>43</v>
      </c>
      <c r="M25" s="28">
        <v>0</v>
      </c>
      <c r="N25" s="27">
        <v>0</v>
      </c>
      <c r="O25" s="29">
        <v>0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1170</v>
      </c>
      <c r="D27" s="9"/>
      <c r="E27" s="9" t="s">
        <v>1171</v>
      </c>
      <c r="F27" s="8"/>
      <c r="G27" s="8"/>
      <c r="I27" s="7"/>
      <c r="J27" s="8" t="s">
        <v>82</v>
      </c>
      <c r="K27" s="9" t="s">
        <v>1172</v>
      </c>
      <c r="L27" s="9"/>
      <c r="M27" s="9" t="s">
        <v>1173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8</v>
      </c>
      <c r="B29" s="16" t="s">
        <v>1174</v>
      </c>
      <c r="C29" s="16" t="s">
        <v>25</v>
      </c>
      <c r="D29" s="16">
        <v>99</v>
      </c>
      <c r="E29" s="16">
        <v>9</v>
      </c>
      <c r="F29" s="16">
        <v>483</v>
      </c>
      <c r="G29" s="17">
        <v>36</v>
      </c>
      <c r="I29" s="14">
        <v>9</v>
      </c>
      <c r="J29" s="16" t="s">
        <v>1175</v>
      </c>
      <c r="K29" s="16" t="s">
        <v>120</v>
      </c>
      <c r="L29" s="16">
        <v>96</v>
      </c>
      <c r="M29" s="16">
        <v>8</v>
      </c>
      <c r="N29" s="16">
        <v>480</v>
      </c>
      <c r="O29" s="17">
        <v>41</v>
      </c>
    </row>
    <row r="30" spans="1:15" ht="15.75" customHeight="1" x14ac:dyDescent="0.3">
      <c r="A30" s="18">
        <v>7</v>
      </c>
      <c r="B30" s="20" t="s">
        <v>1176</v>
      </c>
      <c r="C30" s="20" t="s">
        <v>116</v>
      </c>
      <c r="D30" s="20">
        <v>94</v>
      </c>
      <c r="E30" s="21">
        <v>4</v>
      </c>
      <c r="F30" s="20">
        <v>481</v>
      </c>
      <c r="G30" s="24">
        <v>35</v>
      </c>
      <c r="I30" s="18">
        <v>4</v>
      </c>
      <c r="J30" s="20" t="s">
        <v>178</v>
      </c>
      <c r="K30" s="20" t="s">
        <v>107</v>
      </c>
      <c r="L30" s="20">
        <v>96</v>
      </c>
      <c r="M30" s="21">
        <v>8</v>
      </c>
      <c r="N30" s="20">
        <v>476</v>
      </c>
      <c r="O30" s="24">
        <v>38</v>
      </c>
    </row>
    <row r="31" spans="1:15" ht="15.75" customHeight="1" x14ac:dyDescent="0.3">
      <c r="A31" s="18">
        <v>6</v>
      </c>
      <c r="B31" s="20" t="s">
        <v>1177</v>
      </c>
      <c r="C31" s="20" t="s">
        <v>259</v>
      </c>
      <c r="D31" s="20">
        <v>95</v>
      </c>
      <c r="E31" s="21">
        <v>7</v>
      </c>
      <c r="F31" s="20">
        <v>479</v>
      </c>
      <c r="G31" s="24">
        <v>35</v>
      </c>
      <c r="I31" s="18">
        <v>3</v>
      </c>
      <c r="J31" s="20" t="s">
        <v>1178</v>
      </c>
      <c r="K31" s="20" t="s">
        <v>760</v>
      </c>
      <c r="L31" s="20">
        <v>98</v>
      </c>
      <c r="M31" s="21">
        <v>9</v>
      </c>
      <c r="N31" s="20">
        <v>472</v>
      </c>
      <c r="O31" s="24">
        <v>29</v>
      </c>
    </row>
    <row r="32" spans="1:15" ht="15.75" customHeight="1" x14ac:dyDescent="0.3">
      <c r="A32" s="18">
        <v>3</v>
      </c>
      <c r="B32" s="20" t="s">
        <v>1179</v>
      </c>
      <c r="C32" s="20" t="s">
        <v>563</v>
      </c>
      <c r="D32" s="20">
        <v>95</v>
      </c>
      <c r="E32" s="21">
        <v>7</v>
      </c>
      <c r="F32" s="20">
        <v>479</v>
      </c>
      <c r="G32" s="24">
        <v>34</v>
      </c>
      <c r="I32" s="18">
        <v>5</v>
      </c>
      <c r="J32" s="20" t="s">
        <v>1180</v>
      </c>
      <c r="K32" s="20" t="s">
        <v>760</v>
      </c>
      <c r="L32" s="20">
        <v>96</v>
      </c>
      <c r="M32" s="21">
        <v>8</v>
      </c>
      <c r="N32" s="20">
        <v>470</v>
      </c>
      <c r="O32" s="24">
        <v>29</v>
      </c>
    </row>
    <row r="33" spans="1:15" ht="15.75" customHeight="1" x14ac:dyDescent="0.3">
      <c r="A33" s="18">
        <v>1</v>
      </c>
      <c r="B33" s="20" t="s">
        <v>1181</v>
      </c>
      <c r="C33" s="20" t="s">
        <v>69</v>
      </c>
      <c r="D33" s="20">
        <v>98</v>
      </c>
      <c r="E33" s="21">
        <v>8</v>
      </c>
      <c r="F33" s="22">
        <v>475</v>
      </c>
      <c r="G33" s="23">
        <v>27</v>
      </c>
      <c r="I33" s="18">
        <v>7</v>
      </c>
      <c r="J33" s="20" t="s">
        <v>962</v>
      </c>
      <c r="K33" s="20" t="s">
        <v>134</v>
      </c>
      <c r="L33" s="20">
        <v>94</v>
      </c>
      <c r="M33" s="21">
        <v>5</v>
      </c>
      <c r="N33" s="20">
        <v>465</v>
      </c>
      <c r="O33" s="24">
        <v>27</v>
      </c>
    </row>
    <row r="34" spans="1:15" ht="15.75" customHeight="1" x14ac:dyDescent="0.3">
      <c r="A34" s="18">
        <v>5</v>
      </c>
      <c r="B34" s="20" t="s">
        <v>119</v>
      </c>
      <c r="C34" s="20" t="s">
        <v>120</v>
      </c>
      <c r="D34" s="20">
        <v>90</v>
      </c>
      <c r="E34" s="21">
        <v>3</v>
      </c>
      <c r="F34" s="20">
        <v>466</v>
      </c>
      <c r="G34" s="24">
        <v>22</v>
      </c>
      <c r="I34" s="18">
        <v>1</v>
      </c>
      <c r="J34" s="20" t="s">
        <v>1182</v>
      </c>
      <c r="K34" s="20" t="s">
        <v>492</v>
      </c>
      <c r="L34" s="20">
        <v>90</v>
      </c>
      <c r="M34" s="21">
        <v>2</v>
      </c>
      <c r="N34" s="22">
        <v>461</v>
      </c>
      <c r="O34" s="23">
        <v>24</v>
      </c>
    </row>
    <row r="35" spans="1:15" ht="15.75" customHeight="1" x14ac:dyDescent="0.3">
      <c r="A35" s="18">
        <v>4</v>
      </c>
      <c r="B35" s="20" t="s">
        <v>1183</v>
      </c>
      <c r="C35" s="20" t="s">
        <v>259</v>
      </c>
      <c r="D35" s="20" t="s">
        <v>43</v>
      </c>
      <c r="E35" s="21">
        <v>0</v>
      </c>
      <c r="F35" s="20">
        <v>379</v>
      </c>
      <c r="G35" s="24">
        <v>22</v>
      </c>
      <c r="I35" s="18">
        <v>8</v>
      </c>
      <c r="J35" s="20" t="s">
        <v>1184</v>
      </c>
      <c r="K35" s="20" t="s">
        <v>120</v>
      </c>
      <c r="L35" s="20">
        <v>94</v>
      </c>
      <c r="M35" s="21">
        <v>5</v>
      </c>
      <c r="N35" s="20">
        <v>464</v>
      </c>
      <c r="O35" s="24">
        <v>23</v>
      </c>
    </row>
    <row r="36" spans="1:15" ht="15.75" customHeight="1" x14ac:dyDescent="0.3">
      <c r="A36" s="18">
        <v>9</v>
      </c>
      <c r="B36" s="20" t="s">
        <v>1185</v>
      </c>
      <c r="C36" s="20" t="s">
        <v>563</v>
      </c>
      <c r="D36" s="20">
        <v>95</v>
      </c>
      <c r="E36" s="21">
        <v>7</v>
      </c>
      <c r="F36" s="20">
        <v>466</v>
      </c>
      <c r="G36" s="24">
        <v>19</v>
      </c>
      <c r="I36" s="18">
        <v>2</v>
      </c>
      <c r="J36" s="20" t="s">
        <v>183</v>
      </c>
      <c r="K36" s="20" t="s">
        <v>42</v>
      </c>
      <c r="L36" s="20">
        <v>89</v>
      </c>
      <c r="M36" s="21">
        <v>1</v>
      </c>
      <c r="N36" s="20">
        <v>455</v>
      </c>
      <c r="O36" s="24">
        <v>16</v>
      </c>
    </row>
    <row r="37" spans="1:15" ht="15.75" customHeight="1" x14ac:dyDescent="0.3">
      <c r="A37" s="26">
        <v>2</v>
      </c>
      <c r="B37" s="27" t="s">
        <v>1186</v>
      </c>
      <c r="C37" s="27" t="s">
        <v>25</v>
      </c>
      <c r="D37" s="27" t="s">
        <v>247</v>
      </c>
      <c r="E37" s="28">
        <v>0</v>
      </c>
      <c r="F37" s="27">
        <v>89</v>
      </c>
      <c r="G37" s="29">
        <v>1</v>
      </c>
      <c r="I37" s="26">
        <v>6</v>
      </c>
      <c r="J37" s="27" t="s">
        <v>978</v>
      </c>
      <c r="K37" s="27" t="s">
        <v>92</v>
      </c>
      <c r="L37" s="27">
        <v>92</v>
      </c>
      <c r="M37" s="28">
        <v>3</v>
      </c>
      <c r="N37" s="27">
        <v>454</v>
      </c>
      <c r="O37" s="29">
        <v>14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109</v>
      </c>
      <c r="C39" s="9" t="s">
        <v>1187</v>
      </c>
      <c r="D39" s="9"/>
      <c r="E39" s="9" t="s">
        <v>1188</v>
      </c>
      <c r="F39" s="8"/>
      <c r="G39" s="8"/>
      <c r="I39" s="7"/>
      <c r="J39" s="8" t="s">
        <v>112</v>
      </c>
      <c r="K39" s="9" t="s">
        <v>1189</v>
      </c>
      <c r="L39" s="9"/>
      <c r="M39" s="9" t="s">
        <v>1190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8</v>
      </c>
      <c r="B41" s="16" t="s">
        <v>1191</v>
      </c>
      <c r="C41" s="16" t="s">
        <v>563</v>
      </c>
      <c r="D41" s="16">
        <v>95</v>
      </c>
      <c r="E41" s="16">
        <v>8</v>
      </c>
      <c r="F41" s="16">
        <v>476</v>
      </c>
      <c r="G41" s="17">
        <v>40</v>
      </c>
      <c r="I41" s="14">
        <v>5</v>
      </c>
      <c r="J41" s="16" t="s">
        <v>1192</v>
      </c>
      <c r="K41" s="16" t="s">
        <v>120</v>
      </c>
      <c r="L41" s="16">
        <v>92</v>
      </c>
      <c r="M41" s="16">
        <v>7</v>
      </c>
      <c r="N41" s="16">
        <v>469</v>
      </c>
      <c r="O41" s="17">
        <v>38</v>
      </c>
    </row>
    <row r="42" spans="1:15" ht="15.75" customHeight="1" x14ac:dyDescent="0.3">
      <c r="A42" s="18">
        <v>6</v>
      </c>
      <c r="B42" s="20" t="s">
        <v>1193</v>
      </c>
      <c r="C42" s="20" t="s">
        <v>1028</v>
      </c>
      <c r="D42" s="20">
        <v>92</v>
      </c>
      <c r="E42" s="21">
        <v>5</v>
      </c>
      <c r="F42" s="20">
        <v>470</v>
      </c>
      <c r="G42" s="24">
        <v>34</v>
      </c>
      <c r="I42" s="18">
        <v>8</v>
      </c>
      <c r="J42" s="20" t="s">
        <v>1194</v>
      </c>
      <c r="K42" s="20" t="s">
        <v>760</v>
      </c>
      <c r="L42" s="20">
        <v>91</v>
      </c>
      <c r="M42" s="21">
        <v>5</v>
      </c>
      <c r="N42" s="20">
        <v>469</v>
      </c>
      <c r="O42" s="24">
        <v>35</v>
      </c>
    </row>
    <row r="43" spans="1:15" ht="15.75" customHeight="1" x14ac:dyDescent="0.3">
      <c r="A43" s="18">
        <v>1</v>
      </c>
      <c r="B43" s="20" t="s">
        <v>1195</v>
      </c>
      <c r="C43" s="20" t="s">
        <v>25</v>
      </c>
      <c r="D43" s="20">
        <v>92</v>
      </c>
      <c r="E43" s="21">
        <v>5</v>
      </c>
      <c r="F43" s="22">
        <v>468</v>
      </c>
      <c r="G43" s="23">
        <v>31</v>
      </c>
      <c r="I43" s="18">
        <v>2</v>
      </c>
      <c r="J43" s="20" t="s">
        <v>1196</v>
      </c>
      <c r="K43" s="20" t="s">
        <v>116</v>
      </c>
      <c r="L43" s="20">
        <v>93</v>
      </c>
      <c r="M43" s="21">
        <v>8</v>
      </c>
      <c r="N43" s="20">
        <v>454</v>
      </c>
      <c r="O43" s="24">
        <v>33</v>
      </c>
    </row>
    <row r="44" spans="1:15" ht="15.75" customHeight="1" x14ac:dyDescent="0.3">
      <c r="A44" s="18">
        <v>4</v>
      </c>
      <c r="B44" s="20" t="s">
        <v>1197</v>
      </c>
      <c r="C44" s="20" t="s">
        <v>1198</v>
      </c>
      <c r="D44" s="20">
        <v>93</v>
      </c>
      <c r="E44" s="21">
        <v>6</v>
      </c>
      <c r="F44" s="20">
        <v>465</v>
      </c>
      <c r="G44" s="24">
        <v>29</v>
      </c>
      <c r="I44" s="18">
        <v>6</v>
      </c>
      <c r="J44" s="20" t="s">
        <v>1199</v>
      </c>
      <c r="K44" s="20" t="s">
        <v>563</v>
      </c>
      <c r="L44" s="20">
        <v>91</v>
      </c>
      <c r="M44" s="21">
        <v>5</v>
      </c>
      <c r="N44" s="20">
        <v>467</v>
      </c>
      <c r="O44" s="24">
        <v>32</v>
      </c>
    </row>
    <row r="45" spans="1:15" ht="15.75" customHeight="1" x14ac:dyDescent="0.3">
      <c r="A45" s="18">
        <v>7</v>
      </c>
      <c r="B45" s="20" t="s">
        <v>1200</v>
      </c>
      <c r="C45" s="20" t="s">
        <v>259</v>
      </c>
      <c r="D45" s="20">
        <v>95</v>
      </c>
      <c r="E45" s="21">
        <v>8</v>
      </c>
      <c r="F45" s="20">
        <v>465</v>
      </c>
      <c r="G45" s="24">
        <v>27</v>
      </c>
      <c r="I45" s="18">
        <v>1</v>
      </c>
      <c r="J45" s="20" t="s">
        <v>1201</v>
      </c>
      <c r="K45" s="20" t="s">
        <v>120</v>
      </c>
      <c r="L45" s="20">
        <v>94</v>
      </c>
      <c r="M45" s="21">
        <v>9</v>
      </c>
      <c r="N45" s="22">
        <v>455</v>
      </c>
      <c r="O45" s="23">
        <v>26</v>
      </c>
    </row>
    <row r="46" spans="1:15" ht="15.75" customHeight="1" x14ac:dyDescent="0.3">
      <c r="A46" s="18">
        <v>9</v>
      </c>
      <c r="B46" s="20" t="s">
        <v>1202</v>
      </c>
      <c r="C46" s="20" t="s">
        <v>19</v>
      </c>
      <c r="D46" s="20">
        <v>96</v>
      </c>
      <c r="E46" s="21">
        <v>9</v>
      </c>
      <c r="F46" s="20">
        <v>462</v>
      </c>
      <c r="G46" s="24">
        <v>27</v>
      </c>
      <c r="I46" s="18">
        <v>4</v>
      </c>
      <c r="J46" s="20" t="s">
        <v>176</v>
      </c>
      <c r="K46" s="20" t="s">
        <v>120</v>
      </c>
      <c r="L46" s="20">
        <v>90</v>
      </c>
      <c r="M46" s="21">
        <v>3</v>
      </c>
      <c r="N46" s="20">
        <v>447</v>
      </c>
      <c r="O46" s="24">
        <v>22</v>
      </c>
    </row>
    <row r="47" spans="1:15" ht="15.75" customHeight="1" x14ac:dyDescent="0.3">
      <c r="A47" s="18">
        <v>3</v>
      </c>
      <c r="B47" s="20" t="s">
        <v>561</v>
      </c>
      <c r="C47" s="20" t="s">
        <v>107</v>
      </c>
      <c r="D47" s="20">
        <v>89</v>
      </c>
      <c r="E47" s="21">
        <v>3</v>
      </c>
      <c r="F47" s="20">
        <v>463</v>
      </c>
      <c r="G47" s="24">
        <v>25</v>
      </c>
      <c r="I47" s="18">
        <v>9</v>
      </c>
      <c r="J47" s="20" t="s">
        <v>1203</v>
      </c>
      <c r="K47" s="20" t="s">
        <v>760</v>
      </c>
      <c r="L47" s="20">
        <v>88</v>
      </c>
      <c r="M47" s="21">
        <v>1</v>
      </c>
      <c r="N47" s="20">
        <v>445</v>
      </c>
      <c r="O47" s="24">
        <v>20</v>
      </c>
    </row>
    <row r="48" spans="1:15" ht="15.75" customHeight="1" x14ac:dyDescent="0.3">
      <c r="A48" s="18">
        <v>2</v>
      </c>
      <c r="B48" s="20" t="s">
        <v>1204</v>
      </c>
      <c r="C48" s="20" t="s">
        <v>214</v>
      </c>
      <c r="D48" s="20">
        <v>89</v>
      </c>
      <c r="E48" s="21">
        <v>3</v>
      </c>
      <c r="F48" s="20">
        <v>364</v>
      </c>
      <c r="G48" s="24">
        <v>16</v>
      </c>
      <c r="I48" s="18">
        <v>7</v>
      </c>
      <c r="J48" s="20" t="s">
        <v>1205</v>
      </c>
      <c r="K48" s="20" t="s">
        <v>116</v>
      </c>
      <c r="L48" s="94">
        <v>90</v>
      </c>
      <c r="M48" s="21">
        <v>3</v>
      </c>
      <c r="N48" s="20">
        <v>438</v>
      </c>
      <c r="O48" s="24">
        <v>20</v>
      </c>
    </row>
    <row r="49" spans="1:15" ht="15.75" customHeight="1" x14ac:dyDescent="0.3">
      <c r="A49" s="26">
        <v>5</v>
      </c>
      <c r="B49" s="27" t="s">
        <v>1206</v>
      </c>
      <c r="C49" s="27" t="s">
        <v>107</v>
      </c>
      <c r="D49" s="27" t="s">
        <v>43</v>
      </c>
      <c r="E49" s="28">
        <v>0</v>
      </c>
      <c r="F49" s="27">
        <v>0</v>
      </c>
      <c r="G49" s="29">
        <v>0</v>
      </c>
      <c r="I49" s="26">
        <v>3</v>
      </c>
      <c r="J49" s="27" t="s">
        <v>1207</v>
      </c>
      <c r="K49" s="27" t="s">
        <v>563</v>
      </c>
      <c r="L49" s="27">
        <v>92</v>
      </c>
      <c r="M49" s="28">
        <v>7</v>
      </c>
      <c r="N49" s="27">
        <v>447</v>
      </c>
      <c r="O49" s="29">
        <v>19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140</v>
      </c>
      <c r="C51" s="9" t="s">
        <v>1208</v>
      </c>
      <c r="D51" s="9"/>
      <c r="E51" s="9" t="s">
        <v>1209</v>
      </c>
      <c r="F51" s="8"/>
      <c r="G51" s="8"/>
      <c r="I51" s="7"/>
      <c r="J51" s="8" t="s">
        <v>143</v>
      </c>
      <c r="K51" s="9" t="s">
        <v>1210</v>
      </c>
      <c r="L51" s="9"/>
      <c r="M51" s="9" t="s">
        <v>1211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ht="15.75" customHeight="1" x14ac:dyDescent="0.3">
      <c r="A53" s="14">
        <v>7</v>
      </c>
      <c r="B53" s="16" t="s">
        <v>1212</v>
      </c>
      <c r="C53" s="16" t="s">
        <v>1213</v>
      </c>
      <c r="D53" s="16">
        <v>90</v>
      </c>
      <c r="E53" s="16">
        <v>5</v>
      </c>
      <c r="F53" s="16">
        <v>458</v>
      </c>
      <c r="G53" s="17">
        <v>34</v>
      </c>
      <c r="I53" s="14">
        <v>4</v>
      </c>
      <c r="J53" s="16" t="s">
        <v>1214</v>
      </c>
      <c r="K53" s="16" t="s">
        <v>42</v>
      </c>
      <c r="L53" s="16">
        <v>93</v>
      </c>
      <c r="M53" s="16">
        <v>8</v>
      </c>
      <c r="N53" s="16">
        <v>468</v>
      </c>
      <c r="O53" s="17">
        <v>41</v>
      </c>
    </row>
    <row r="54" spans="1:15" ht="15.75" customHeight="1" x14ac:dyDescent="0.3">
      <c r="A54" s="18">
        <v>3</v>
      </c>
      <c r="B54" s="20" t="s">
        <v>1215</v>
      </c>
      <c r="C54" s="20" t="s">
        <v>120</v>
      </c>
      <c r="D54" s="20">
        <v>91</v>
      </c>
      <c r="E54" s="21">
        <v>8</v>
      </c>
      <c r="F54" s="20">
        <v>376</v>
      </c>
      <c r="G54" s="24">
        <v>34</v>
      </c>
      <c r="I54" s="18">
        <v>7</v>
      </c>
      <c r="J54" s="20" t="s">
        <v>479</v>
      </c>
      <c r="K54" s="20" t="s">
        <v>116</v>
      </c>
      <c r="L54" s="20">
        <v>90</v>
      </c>
      <c r="M54" s="21">
        <v>5</v>
      </c>
      <c r="N54" s="20">
        <v>454</v>
      </c>
      <c r="O54" s="24">
        <v>29</v>
      </c>
    </row>
    <row r="55" spans="1:15" ht="15.75" customHeight="1" x14ac:dyDescent="0.3">
      <c r="A55" s="18">
        <v>9</v>
      </c>
      <c r="B55" s="20" t="s">
        <v>1216</v>
      </c>
      <c r="C55" s="20" t="s">
        <v>69</v>
      </c>
      <c r="D55" s="20">
        <v>98</v>
      </c>
      <c r="E55" s="21">
        <v>9</v>
      </c>
      <c r="F55" s="20">
        <v>375</v>
      </c>
      <c r="G55" s="24">
        <v>31</v>
      </c>
      <c r="I55" s="18">
        <v>1</v>
      </c>
      <c r="J55" s="20" t="s">
        <v>1217</v>
      </c>
      <c r="K55" s="20" t="s">
        <v>760</v>
      </c>
      <c r="L55" s="20">
        <v>89</v>
      </c>
      <c r="M55" s="21">
        <v>3</v>
      </c>
      <c r="N55" s="22">
        <v>454</v>
      </c>
      <c r="O55" s="23">
        <v>28</v>
      </c>
    </row>
    <row r="56" spans="1:15" ht="15.75" customHeight="1" x14ac:dyDescent="0.3">
      <c r="A56" s="18">
        <v>6</v>
      </c>
      <c r="B56" s="20" t="s">
        <v>1218</v>
      </c>
      <c r="C56" s="20" t="s">
        <v>760</v>
      </c>
      <c r="D56" s="20">
        <v>90</v>
      </c>
      <c r="E56" s="21">
        <v>5</v>
      </c>
      <c r="F56" s="20">
        <v>458</v>
      </c>
      <c r="G56" s="24">
        <v>30</v>
      </c>
      <c r="I56" s="18">
        <v>5</v>
      </c>
      <c r="J56" s="20" t="s">
        <v>1219</v>
      </c>
      <c r="K56" s="20" t="s">
        <v>120</v>
      </c>
      <c r="L56" s="20">
        <v>92</v>
      </c>
      <c r="M56" s="21">
        <v>7</v>
      </c>
      <c r="N56" s="20">
        <v>454</v>
      </c>
      <c r="O56" s="24">
        <v>26</v>
      </c>
    </row>
    <row r="57" spans="1:15" ht="15.75" customHeight="1" x14ac:dyDescent="0.3">
      <c r="A57" s="18">
        <v>2</v>
      </c>
      <c r="B57" s="20" t="s">
        <v>1220</v>
      </c>
      <c r="C57" s="20" t="s">
        <v>851</v>
      </c>
      <c r="D57" s="20">
        <v>91</v>
      </c>
      <c r="E57" s="21">
        <v>8</v>
      </c>
      <c r="F57" s="20">
        <v>452</v>
      </c>
      <c r="G57" s="24">
        <v>26</v>
      </c>
      <c r="I57" s="18">
        <v>3</v>
      </c>
      <c r="J57" s="20" t="s">
        <v>1221</v>
      </c>
      <c r="K57" s="20" t="s">
        <v>116</v>
      </c>
      <c r="L57" s="20">
        <v>90</v>
      </c>
      <c r="M57" s="21">
        <v>5</v>
      </c>
      <c r="N57" s="20">
        <v>446</v>
      </c>
      <c r="O57" s="24">
        <v>24</v>
      </c>
    </row>
    <row r="58" spans="1:15" ht="15.75" customHeight="1" x14ac:dyDescent="0.3">
      <c r="A58" s="18">
        <v>8</v>
      </c>
      <c r="B58" s="20" t="s">
        <v>1222</v>
      </c>
      <c r="C58" s="20" t="s">
        <v>1213</v>
      </c>
      <c r="D58" s="20">
        <v>86</v>
      </c>
      <c r="E58" s="21">
        <v>2</v>
      </c>
      <c r="F58" s="20">
        <v>366</v>
      </c>
      <c r="G58" s="24">
        <v>25</v>
      </c>
      <c r="I58" s="18">
        <v>8</v>
      </c>
      <c r="J58" s="20" t="s">
        <v>1223</v>
      </c>
      <c r="K58" s="20" t="s">
        <v>116</v>
      </c>
      <c r="L58" s="20" t="s">
        <v>43</v>
      </c>
      <c r="M58" s="21">
        <v>0</v>
      </c>
      <c r="N58" s="20">
        <v>364</v>
      </c>
      <c r="O58" s="24">
        <v>23</v>
      </c>
    </row>
    <row r="59" spans="1:15" ht="15.75" customHeight="1" x14ac:dyDescent="0.3">
      <c r="A59" s="18">
        <v>5</v>
      </c>
      <c r="B59" s="20" t="s">
        <v>1224</v>
      </c>
      <c r="C59" s="20" t="s">
        <v>21</v>
      </c>
      <c r="D59" s="20">
        <v>90</v>
      </c>
      <c r="E59" s="21">
        <v>5</v>
      </c>
      <c r="F59" s="20">
        <v>447</v>
      </c>
      <c r="G59" s="24">
        <v>22</v>
      </c>
      <c r="I59" s="18">
        <v>2</v>
      </c>
      <c r="J59" s="20" t="s">
        <v>1225</v>
      </c>
      <c r="K59" s="20" t="s">
        <v>33</v>
      </c>
      <c r="L59" s="20">
        <v>92</v>
      </c>
      <c r="M59" s="21">
        <v>7</v>
      </c>
      <c r="N59" s="20">
        <v>447</v>
      </c>
      <c r="O59" s="24">
        <v>22</v>
      </c>
    </row>
    <row r="60" spans="1:15" ht="15.75" customHeight="1" x14ac:dyDescent="0.3">
      <c r="A60" s="18">
        <v>1</v>
      </c>
      <c r="B60" s="20" t="s">
        <v>1226</v>
      </c>
      <c r="C60" s="20" t="s">
        <v>851</v>
      </c>
      <c r="D60" s="20">
        <v>91</v>
      </c>
      <c r="E60" s="21">
        <v>8</v>
      </c>
      <c r="F60" s="22">
        <v>446</v>
      </c>
      <c r="G60" s="23">
        <v>22</v>
      </c>
      <c r="I60" s="18">
        <v>9</v>
      </c>
      <c r="J60" s="20" t="s">
        <v>130</v>
      </c>
      <c r="K60" s="20" t="s">
        <v>120</v>
      </c>
      <c r="L60" s="20">
        <v>89</v>
      </c>
      <c r="M60" s="21">
        <v>3</v>
      </c>
      <c r="N60" s="20">
        <v>447</v>
      </c>
      <c r="O60" s="24">
        <v>21</v>
      </c>
    </row>
    <row r="61" spans="1:15" ht="15.75" customHeight="1" x14ac:dyDescent="0.3">
      <c r="A61" s="26">
        <v>4</v>
      </c>
      <c r="B61" s="27" t="s">
        <v>1227</v>
      </c>
      <c r="C61" s="27" t="s">
        <v>1028</v>
      </c>
      <c r="D61" s="27" t="s">
        <v>43</v>
      </c>
      <c r="E61" s="28">
        <v>0</v>
      </c>
      <c r="F61" s="27">
        <v>361</v>
      </c>
      <c r="G61" s="29">
        <v>21</v>
      </c>
      <c r="I61" s="26">
        <v>6</v>
      </c>
      <c r="J61" s="27" t="s">
        <v>1228</v>
      </c>
      <c r="K61" s="27" t="s">
        <v>134</v>
      </c>
      <c r="L61" s="27">
        <v>95</v>
      </c>
      <c r="M61" s="28">
        <v>9</v>
      </c>
      <c r="N61" s="27">
        <v>444</v>
      </c>
      <c r="O61" s="29">
        <v>21</v>
      </c>
    </row>
    <row r="62" spans="1:15" ht="15.75" customHeight="1" x14ac:dyDescent="0.3">
      <c r="A62" s="4"/>
      <c r="I62" s="4"/>
    </row>
    <row r="63" spans="1:15" ht="15.75" customHeight="1" x14ac:dyDescent="0.3">
      <c r="A63" s="4"/>
      <c r="B63" s="4" t="s">
        <v>348</v>
      </c>
      <c r="F63" s="38" t="s">
        <v>168</v>
      </c>
      <c r="I63" s="4"/>
    </row>
    <row r="64" spans="1:15" ht="15.75" customHeight="1" x14ac:dyDescent="0.3">
      <c r="A64" s="4"/>
      <c r="B64" s="4" t="s">
        <v>169</v>
      </c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271EB4B5-C55A-49A2-962F-17E65EA0737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58B4-83D3-4B6A-988D-721748DF3EDB}">
  <sheetPr codeName="Sheet49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1129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1130</v>
      </c>
    </row>
    <row r="3" spans="1:25" ht="15.75" customHeight="1" x14ac:dyDescent="0.3">
      <c r="A3" s="7"/>
      <c r="B3" s="8" t="s">
        <v>170</v>
      </c>
      <c r="C3" s="4" t="s">
        <v>1229</v>
      </c>
      <c r="E3" s="9" t="s">
        <v>1230</v>
      </c>
      <c r="F3" s="8"/>
      <c r="G3" s="8"/>
      <c r="H3" s="50"/>
      <c r="I3" s="7"/>
      <c r="J3" s="8" t="s">
        <v>173</v>
      </c>
      <c r="K3" s="4" t="s">
        <v>1231</v>
      </c>
      <c r="M3" s="9" t="s">
        <v>1232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2" t="s">
        <v>1233</v>
      </c>
      <c r="C5" s="52" t="s">
        <v>107</v>
      </c>
      <c r="D5" s="52">
        <v>93</v>
      </c>
      <c r="E5" s="16">
        <v>8</v>
      </c>
      <c r="F5" s="52">
        <v>460</v>
      </c>
      <c r="G5" s="53">
        <v>43</v>
      </c>
      <c r="H5" s="50"/>
      <c r="I5" s="51">
        <v>4</v>
      </c>
      <c r="J5" s="52" t="s">
        <v>1234</v>
      </c>
      <c r="K5" s="52" t="s">
        <v>851</v>
      </c>
      <c r="L5" s="52">
        <v>91</v>
      </c>
      <c r="M5" s="16">
        <v>9</v>
      </c>
      <c r="N5" s="52">
        <v>441</v>
      </c>
      <c r="O5" s="53">
        <v>32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6">
        <v>6</v>
      </c>
      <c r="B6" s="54" t="s">
        <v>1235</v>
      </c>
      <c r="C6" s="54" t="s">
        <v>851</v>
      </c>
      <c r="D6" s="54">
        <v>90</v>
      </c>
      <c r="E6" s="21">
        <v>4</v>
      </c>
      <c r="F6" s="54">
        <v>455</v>
      </c>
      <c r="G6" s="55">
        <v>37</v>
      </c>
      <c r="H6" s="50"/>
      <c r="I6" s="18">
        <v>9</v>
      </c>
      <c r="J6" s="54" t="s">
        <v>1236</v>
      </c>
      <c r="K6" s="54" t="s">
        <v>1213</v>
      </c>
      <c r="L6" s="54">
        <v>87</v>
      </c>
      <c r="M6" s="21">
        <v>4</v>
      </c>
      <c r="N6" s="54">
        <v>442</v>
      </c>
      <c r="O6" s="55">
        <v>31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54" t="s">
        <v>1237</v>
      </c>
      <c r="C7" s="54" t="s">
        <v>134</v>
      </c>
      <c r="D7" s="54">
        <v>89</v>
      </c>
      <c r="E7" s="21">
        <v>3</v>
      </c>
      <c r="F7" s="54">
        <v>447</v>
      </c>
      <c r="G7" s="55">
        <v>31</v>
      </c>
      <c r="H7" s="50"/>
      <c r="I7" s="56">
        <v>6</v>
      </c>
      <c r="J7" s="54" t="s">
        <v>1238</v>
      </c>
      <c r="K7" s="54" t="s">
        <v>73</v>
      </c>
      <c r="L7" s="54">
        <v>83</v>
      </c>
      <c r="M7" s="21">
        <v>2</v>
      </c>
      <c r="N7" s="54">
        <v>447</v>
      </c>
      <c r="O7" s="55">
        <v>30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4</v>
      </c>
      <c r="B8" s="54" t="s">
        <v>1239</v>
      </c>
      <c r="C8" s="54" t="s">
        <v>127</v>
      </c>
      <c r="D8" s="54" t="s">
        <v>43</v>
      </c>
      <c r="E8" s="21">
        <v>0</v>
      </c>
      <c r="F8" s="54">
        <v>357</v>
      </c>
      <c r="G8" s="55">
        <v>26</v>
      </c>
      <c r="H8" s="50"/>
      <c r="I8" s="18">
        <v>7</v>
      </c>
      <c r="J8" s="54" t="s">
        <v>1240</v>
      </c>
      <c r="K8" s="54" t="s">
        <v>33</v>
      </c>
      <c r="L8" s="54">
        <v>88</v>
      </c>
      <c r="M8" s="21">
        <v>5</v>
      </c>
      <c r="N8" s="54">
        <v>441</v>
      </c>
      <c r="O8" s="55">
        <v>29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20" t="s">
        <v>1241</v>
      </c>
      <c r="C9" s="20" t="s">
        <v>1213</v>
      </c>
      <c r="D9" s="20">
        <v>91</v>
      </c>
      <c r="E9" s="21">
        <v>7</v>
      </c>
      <c r="F9" s="22">
        <v>357</v>
      </c>
      <c r="G9" s="23">
        <v>23</v>
      </c>
      <c r="H9" s="50"/>
      <c r="I9" s="18">
        <v>3</v>
      </c>
      <c r="J9" s="54" t="s">
        <v>1242</v>
      </c>
      <c r="K9" s="54" t="s">
        <v>107</v>
      </c>
      <c r="L9" s="54">
        <v>89</v>
      </c>
      <c r="M9" s="21">
        <v>7</v>
      </c>
      <c r="N9" s="54">
        <v>437</v>
      </c>
      <c r="O9" s="55">
        <v>27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54" t="s">
        <v>1243</v>
      </c>
      <c r="C10" s="54" t="s">
        <v>21</v>
      </c>
      <c r="D10" s="54">
        <v>95</v>
      </c>
      <c r="E10" s="21">
        <v>9</v>
      </c>
      <c r="F10" s="54">
        <v>355</v>
      </c>
      <c r="G10" s="55">
        <v>21</v>
      </c>
      <c r="H10" s="50"/>
      <c r="I10" s="56">
        <v>2</v>
      </c>
      <c r="J10" s="54" t="s">
        <v>1244</v>
      </c>
      <c r="K10" s="54" t="s">
        <v>21</v>
      </c>
      <c r="L10" s="54">
        <v>89</v>
      </c>
      <c r="M10" s="21">
        <v>7</v>
      </c>
      <c r="N10" s="54">
        <v>434</v>
      </c>
      <c r="O10" s="55">
        <v>26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54" t="s">
        <v>1245</v>
      </c>
      <c r="C11" s="54" t="s">
        <v>58</v>
      </c>
      <c r="D11" s="54">
        <v>91</v>
      </c>
      <c r="E11" s="21">
        <v>7</v>
      </c>
      <c r="F11" s="54">
        <v>354</v>
      </c>
      <c r="G11" s="55">
        <v>21</v>
      </c>
      <c r="H11" s="50"/>
      <c r="I11" s="56">
        <v>8</v>
      </c>
      <c r="J11" s="54" t="s">
        <v>1246</v>
      </c>
      <c r="K11" s="54" t="s">
        <v>1160</v>
      </c>
      <c r="L11" s="54">
        <v>90</v>
      </c>
      <c r="M11" s="21">
        <v>8</v>
      </c>
      <c r="N11" s="54">
        <v>431</v>
      </c>
      <c r="O11" s="55">
        <v>26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6">
        <v>8</v>
      </c>
      <c r="B12" s="54" t="s">
        <v>138</v>
      </c>
      <c r="C12" s="54" t="s">
        <v>139</v>
      </c>
      <c r="D12" s="54">
        <v>91</v>
      </c>
      <c r="E12" s="21">
        <v>7</v>
      </c>
      <c r="F12" s="54">
        <v>422</v>
      </c>
      <c r="G12" s="55">
        <v>18</v>
      </c>
      <c r="H12" s="50"/>
      <c r="I12" s="18">
        <v>5</v>
      </c>
      <c r="J12" s="54" t="s">
        <v>1247</v>
      </c>
      <c r="K12" s="54" t="s">
        <v>851</v>
      </c>
      <c r="L12" s="54">
        <v>83</v>
      </c>
      <c r="M12" s="21">
        <v>2</v>
      </c>
      <c r="N12" s="54">
        <v>433</v>
      </c>
      <c r="O12" s="55">
        <v>19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9">
        <v>2</v>
      </c>
      <c r="B13" s="57" t="s">
        <v>1248</v>
      </c>
      <c r="C13" s="57" t="s">
        <v>851</v>
      </c>
      <c r="D13" s="57">
        <v>86</v>
      </c>
      <c r="E13" s="28">
        <v>2</v>
      </c>
      <c r="F13" s="57">
        <v>346</v>
      </c>
      <c r="G13" s="58">
        <v>14</v>
      </c>
      <c r="H13" s="50"/>
      <c r="I13" s="26">
        <v>1</v>
      </c>
      <c r="J13" s="27" t="s">
        <v>1249</v>
      </c>
      <c r="K13" s="27" t="s">
        <v>120</v>
      </c>
      <c r="L13" s="27">
        <v>84</v>
      </c>
      <c r="M13" s="28">
        <v>3</v>
      </c>
      <c r="N13" s="35">
        <v>423</v>
      </c>
      <c r="O13" s="36">
        <v>17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196</v>
      </c>
      <c r="C15" s="4" t="s">
        <v>1250</v>
      </c>
      <c r="E15" s="9" t="s">
        <v>1251</v>
      </c>
      <c r="F15" s="8"/>
      <c r="G15" s="8"/>
      <c r="H15" s="50"/>
      <c r="I15" s="7"/>
      <c r="J15" s="8" t="s">
        <v>199</v>
      </c>
      <c r="K15" s="4" t="s">
        <v>1252</v>
      </c>
      <c r="M15" s="9" t="s">
        <v>1253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0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3</v>
      </c>
      <c r="B17" s="52" t="s">
        <v>1254</v>
      </c>
      <c r="C17" s="52" t="s">
        <v>851</v>
      </c>
      <c r="D17" s="52">
        <v>87</v>
      </c>
      <c r="E17" s="16">
        <v>5</v>
      </c>
      <c r="F17" s="52">
        <v>444</v>
      </c>
      <c r="G17" s="53">
        <v>39</v>
      </c>
      <c r="H17" s="50"/>
      <c r="I17" s="51">
        <v>6</v>
      </c>
      <c r="J17" s="52" t="s">
        <v>665</v>
      </c>
      <c r="K17" s="52" t="s">
        <v>107</v>
      </c>
      <c r="L17" s="52">
        <v>82</v>
      </c>
      <c r="M17" s="16">
        <v>7</v>
      </c>
      <c r="N17" s="52">
        <v>416</v>
      </c>
      <c r="O17" s="53">
        <v>40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5</v>
      </c>
      <c r="B18" s="54" t="s">
        <v>240</v>
      </c>
      <c r="C18" s="54" t="s">
        <v>120</v>
      </c>
      <c r="D18" s="54">
        <v>91</v>
      </c>
      <c r="E18" s="21">
        <v>9</v>
      </c>
      <c r="F18" s="54">
        <v>443</v>
      </c>
      <c r="G18" s="55">
        <v>35</v>
      </c>
      <c r="H18" s="50"/>
      <c r="I18" s="18">
        <v>5</v>
      </c>
      <c r="J18" s="54" t="s">
        <v>1255</v>
      </c>
      <c r="K18" s="54" t="s">
        <v>851</v>
      </c>
      <c r="L18" s="54">
        <v>85</v>
      </c>
      <c r="M18" s="21">
        <v>9</v>
      </c>
      <c r="N18" s="54">
        <v>413</v>
      </c>
      <c r="O18" s="55">
        <v>39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6">
        <v>4</v>
      </c>
      <c r="B19" s="54" t="s">
        <v>1256</v>
      </c>
      <c r="C19" s="54" t="s">
        <v>851</v>
      </c>
      <c r="D19" s="54">
        <v>89</v>
      </c>
      <c r="E19" s="21">
        <v>6</v>
      </c>
      <c r="F19" s="54">
        <v>441</v>
      </c>
      <c r="G19" s="55">
        <v>31</v>
      </c>
      <c r="H19" s="50"/>
      <c r="I19" s="18">
        <v>9</v>
      </c>
      <c r="J19" s="54" t="s">
        <v>840</v>
      </c>
      <c r="K19" s="54" t="s">
        <v>33</v>
      </c>
      <c r="L19" s="54">
        <v>83</v>
      </c>
      <c r="M19" s="21">
        <v>8</v>
      </c>
      <c r="N19" s="54">
        <v>400</v>
      </c>
      <c r="O19" s="55">
        <v>34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9</v>
      </c>
      <c r="B20" s="54" t="s">
        <v>101</v>
      </c>
      <c r="C20" s="54" t="s">
        <v>21</v>
      </c>
      <c r="D20" s="54">
        <v>86</v>
      </c>
      <c r="E20" s="21">
        <v>4</v>
      </c>
      <c r="F20" s="54">
        <v>439</v>
      </c>
      <c r="G20" s="55">
        <v>31</v>
      </c>
      <c r="H20" s="50"/>
      <c r="I20" s="56">
        <v>4</v>
      </c>
      <c r="J20" s="54" t="s">
        <v>1257</v>
      </c>
      <c r="K20" s="54" t="s">
        <v>1160</v>
      </c>
      <c r="L20" s="54">
        <v>80</v>
      </c>
      <c r="M20" s="21">
        <v>6</v>
      </c>
      <c r="N20" s="54">
        <v>382</v>
      </c>
      <c r="O20" s="55">
        <v>31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6">
        <v>6</v>
      </c>
      <c r="B21" s="54" t="s">
        <v>1258</v>
      </c>
      <c r="C21" s="54" t="s">
        <v>259</v>
      </c>
      <c r="D21" s="54">
        <v>90</v>
      </c>
      <c r="E21" s="21">
        <v>8</v>
      </c>
      <c r="F21" s="54">
        <v>435</v>
      </c>
      <c r="G21" s="55">
        <v>26</v>
      </c>
      <c r="H21" s="50"/>
      <c r="I21" s="18">
        <v>7</v>
      </c>
      <c r="J21" s="54" t="s">
        <v>1259</v>
      </c>
      <c r="K21" s="54" t="s">
        <v>851</v>
      </c>
      <c r="L21" s="204">
        <v>73</v>
      </c>
      <c r="M21" s="21">
        <v>4</v>
      </c>
      <c r="N21" s="54">
        <v>374</v>
      </c>
      <c r="O21" s="55">
        <v>28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6">
        <v>2</v>
      </c>
      <c r="B22" s="54" t="s">
        <v>1260</v>
      </c>
      <c r="C22" s="54" t="s">
        <v>851</v>
      </c>
      <c r="D22" s="54">
        <v>90</v>
      </c>
      <c r="E22" s="21">
        <v>8</v>
      </c>
      <c r="F22" s="54">
        <v>430</v>
      </c>
      <c r="G22" s="55">
        <v>24</v>
      </c>
      <c r="H22" s="50"/>
      <c r="I22" s="56">
        <v>2</v>
      </c>
      <c r="J22" s="54" t="s">
        <v>1261</v>
      </c>
      <c r="K22" s="54" t="s">
        <v>134</v>
      </c>
      <c r="L22" s="54">
        <v>74</v>
      </c>
      <c r="M22" s="21">
        <v>5</v>
      </c>
      <c r="N22" s="54">
        <v>313</v>
      </c>
      <c r="O22" s="55">
        <v>20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1</v>
      </c>
      <c r="B23" s="20" t="s">
        <v>1262</v>
      </c>
      <c r="C23" s="20" t="s">
        <v>120</v>
      </c>
      <c r="D23" s="20" t="s">
        <v>43</v>
      </c>
      <c r="E23" s="21">
        <v>0</v>
      </c>
      <c r="F23" s="22">
        <v>336</v>
      </c>
      <c r="G23" s="23">
        <v>20</v>
      </c>
      <c r="H23" s="50"/>
      <c r="I23" s="18">
        <v>1</v>
      </c>
      <c r="J23" s="20" t="s">
        <v>1263</v>
      </c>
      <c r="K23" s="20" t="s">
        <v>120</v>
      </c>
      <c r="L23" s="20" t="s">
        <v>43</v>
      </c>
      <c r="M23" s="21">
        <v>0</v>
      </c>
      <c r="N23" s="22">
        <v>218</v>
      </c>
      <c r="O23" s="23">
        <v>14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6">
        <v>8</v>
      </c>
      <c r="B24" s="54" t="s">
        <v>1264</v>
      </c>
      <c r="C24" s="54" t="s">
        <v>107</v>
      </c>
      <c r="D24" s="54">
        <v>80</v>
      </c>
      <c r="E24" s="21">
        <v>3</v>
      </c>
      <c r="F24" s="54">
        <v>417</v>
      </c>
      <c r="G24" s="55">
        <v>15</v>
      </c>
      <c r="H24" s="50"/>
      <c r="I24" s="18">
        <v>3</v>
      </c>
      <c r="J24" s="54" t="s">
        <v>1265</v>
      </c>
      <c r="K24" s="54" t="s">
        <v>120</v>
      </c>
      <c r="L24" s="54" t="s">
        <v>43</v>
      </c>
      <c r="M24" s="21">
        <v>0</v>
      </c>
      <c r="N24" s="54">
        <v>0</v>
      </c>
      <c r="O24" s="55">
        <v>0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">
        <v>7</v>
      </c>
      <c r="B25" s="57" t="s">
        <v>1266</v>
      </c>
      <c r="C25" s="57" t="s">
        <v>851</v>
      </c>
      <c r="D25" s="57" t="s">
        <v>43</v>
      </c>
      <c r="E25" s="28">
        <v>0</v>
      </c>
      <c r="F25" s="57">
        <v>249</v>
      </c>
      <c r="G25" s="58">
        <v>9</v>
      </c>
      <c r="H25" s="50"/>
      <c r="I25" s="59">
        <v>8</v>
      </c>
      <c r="J25" s="57" t="s">
        <v>441</v>
      </c>
      <c r="K25" s="57" t="s">
        <v>164</v>
      </c>
      <c r="L25" s="57" t="s">
        <v>43</v>
      </c>
      <c r="M25" s="28">
        <v>0</v>
      </c>
      <c r="N25" s="57">
        <v>0</v>
      </c>
      <c r="O25" s="58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4" t="s">
        <v>348</v>
      </c>
      <c r="F27" s="38" t="s">
        <v>168</v>
      </c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4" t="s">
        <v>169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07A40EFB-31F3-4306-948F-C6AC052F5C3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8074-CDB9-4DE8-8E1F-9A002C7C7CEA}">
  <sheetPr codeName="Sheet5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9" t="s">
        <v>3</v>
      </c>
    </row>
    <row r="3" spans="1:25" ht="15.75" customHeight="1" x14ac:dyDescent="0.3">
      <c r="A3" s="7"/>
      <c r="B3" s="8" t="s">
        <v>4</v>
      </c>
      <c r="C3" s="4" t="s">
        <v>268</v>
      </c>
      <c r="E3" s="9" t="s">
        <v>269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31" t="s">
        <v>36</v>
      </c>
      <c r="C5" s="31" t="s">
        <v>37</v>
      </c>
      <c r="D5" s="16">
        <v>182</v>
      </c>
      <c r="E5" s="16">
        <v>8</v>
      </c>
      <c r="F5" s="32">
        <v>911</v>
      </c>
      <c r="G5" s="33">
        <v>42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6">
        <v>6</v>
      </c>
      <c r="B6" s="54" t="s">
        <v>38</v>
      </c>
      <c r="C6" s="54" t="s">
        <v>39</v>
      </c>
      <c r="D6" s="54">
        <v>174</v>
      </c>
      <c r="E6" s="20">
        <v>4</v>
      </c>
      <c r="F6" s="54">
        <v>911</v>
      </c>
      <c r="G6" s="55">
        <v>37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8</v>
      </c>
      <c r="B7" s="54" t="s">
        <v>60</v>
      </c>
      <c r="C7" s="54" t="s">
        <v>61</v>
      </c>
      <c r="D7" s="54">
        <v>176</v>
      </c>
      <c r="E7" s="20">
        <v>6</v>
      </c>
      <c r="F7" s="54">
        <v>882</v>
      </c>
      <c r="G7" s="55">
        <v>31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2</v>
      </c>
      <c r="B8" s="54" t="s">
        <v>57</v>
      </c>
      <c r="C8" s="54" t="s">
        <v>58</v>
      </c>
      <c r="D8" s="54">
        <v>177</v>
      </c>
      <c r="E8" s="20">
        <v>7</v>
      </c>
      <c r="F8" s="54">
        <v>884</v>
      </c>
      <c r="G8" s="55">
        <v>30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6">
        <v>4</v>
      </c>
      <c r="B9" s="54" t="s">
        <v>74</v>
      </c>
      <c r="C9" s="54" t="s">
        <v>21</v>
      </c>
      <c r="D9" s="54">
        <v>187</v>
      </c>
      <c r="E9" s="20">
        <v>9</v>
      </c>
      <c r="F9" s="54">
        <v>711</v>
      </c>
      <c r="G9" s="55">
        <v>22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54" t="s">
        <v>93</v>
      </c>
      <c r="C10" s="54" t="s">
        <v>61</v>
      </c>
      <c r="D10" s="54">
        <v>176</v>
      </c>
      <c r="E10" s="20">
        <v>6</v>
      </c>
      <c r="F10" s="54">
        <v>869</v>
      </c>
      <c r="G10" s="55">
        <v>21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54" t="s">
        <v>72</v>
      </c>
      <c r="C11" s="54" t="s">
        <v>73</v>
      </c>
      <c r="D11" s="54">
        <v>168</v>
      </c>
      <c r="E11" s="20">
        <v>2</v>
      </c>
      <c r="F11" s="54">
        <v>862</v>
      </c>
      <c r="G11" s="55">
        <v>20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54" t="s">
        <v>99</v>
      </c>
      <c r="C12" s="54" t="s">
        <v>100</v>
      </c>
      <c r="D12" s="54">
        <v>169</v>
      </c>
      <c r="E12" s="20">
        <v>3</v>
      </c>
      <c r="F12" s="54">
        <v>855</v>
      </c>
      <c r="G12" s="55">
        <v>17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">
        <v>3</v>
      </c>
      <c r="B13" s="57" t="s">
        <v>105</v>
      </c>
      <c r="C13" s="57" t="s">
        <v>37</v>
      </c>
      <c r="D13" s="57">
        <v>159</v>
      </c>
      <c r="E13" s="27">
        <v>1</v>
      </c>
      <c r="F13" s="57">
        <v>833</v>
      </c>
      <c r="G13" s="58">
        <v>9</v>
      </c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113</v>
      </c>
      <c r="E15" s="9" t="s">
        <v>270</v>
      </c>
      <c r="F15" s="8"/>
      <c r="G15" s="8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>
        <v>6</v>
      </c>
      <c r="B17" s="52" t="s">
        <v>118</v>
      </c>
      <c r="C17" s="52" t="s">
        <v>100</v>
      </c>
      <c r="D17" s="52">
        <v>186</v>
      </c>
      <c r="E17" s="16">
        <v>9</v>
      </c>
      <c r="F17" s="52">
        <v>869</v>
      </c>
      <c r="G17" s="53">
        <v>39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6">
        <v>8</v>
      </c>
      <c r="B18" s="54" t="s">
        <v>123</v>
      </c>
      <c r="C18" s="54" t="s">
        <v>25</v>
      </c>
      <c r="D18" s="54">
        <v>167</v>
      </c>
      <c r="E18" s="20">
        <v>7</v>
      </c>
      <c r="F18" s="54">
        <v>838</v>
      </c>
      <c r="G18" s="55">
        <v>36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3</v>
      </c>
      <c r="B19" s="54" t="s">
        <v>131</v>
      </c>
      <c r="C19" s="54" t="s">
        <v>132</v>
      </c>
      <c r="D19" s="54">
        <v>170</v>
      </c>
      <c r="E19" s="20">
        <v>8</v>
      </c>
      <c r="F19" s="54">
        <v>834</v>
      </c>
      <c r="G19" s="55">
        <v>34</v>
      </c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7</v>
      </c>
      <c r="B20" s="54" t="s">
        <v>159</v>
      </c>
      <c r="C20" s="54" t="s">
        <v>160</v>
      </c>
      <c r="D20" s="54">
        <v>161</v>
      </c>
      <c r="E20" s="20">
        <v>4</v>
      </c>
      <c r="F20" s="54">
        <v>831</v>
      </c>
      <c r="G20" s="55">
        <v>29</v>
      </c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6">
        <v>2</v>
      </c>
      <c r="B21" s="54" t="s">
        <v>154</v>
      </c>
      <c r="C21" s="54" t="s">
        <v>37</v>
      </c>
      <c r="D21" s="54">
        <v>166</v>
      </c>
      <c r="E21" s="20">
        <v>5</v>
      </c>
      <c r="F21" s="54">
        <v>817</v>
      </c>
      <c r="G21" s="55">
        <v>24</v>
      </c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6">
        <v>4</v>
      </c>
      <c r="B22" s="54" t="s">
        <v>108</v>
      </c>
      <c r="C22" s="54" t="s">
        <v>21</v>
      </c>
      <c r="D22" s="54">
        <v>167</v>
      </c>
      <c r="E22" s="20">
        <v>7</v>
      </c>
      <c r="F22" s="54">
        <v>801</v>
      </c>
      <c r="G22" s="55">
        <v>23</v>
      </c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1</v>
      </c>
      <c r="B23" s="19" t="s">
        <v>133</v>
      </c>
      <c r="C23" s="19" t="s">
        <v>134</v>
      </c>
      <c r="D23" s="20">
        <v>157</v>
      </c>
      <c r="E23" s="20">
        <v>3</v>
      </c>
      <c r="F23" s="22">
        <v>817</v>
      </c>
      <c r="G23" s="23">
        <v>22</v>
      </c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54" t="s">
        <v>136</v>
      </c>
      <c r="C24" s="54" t="s">
        <v>42</v>
      </c>
      <c r="D24" s="54">
        <v>157</v>
      </c>
      <c r="E24" s="20">
        <v>3</v>
      </c>
      <c r="F24" s="54">
        <v>784</v>
      </c>
      <c r="G24" s="55">
        <v>14</v>
      </c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6">
        <v>5</v>
      </c>
      <c r="B25" s="57" t="s">
        <v>165</v>
      </c>
      <c r="C25" s="57" t="s">
        <v>37</v>
      </c>
      <c r="D25" s="57">
        <v>138</v>
      </c>
      <c r="E25" s="27">
        <v>1</v>
      </c>
      <c r="F25" s="57">
        <v>731</v>
      </c>
      <c r="G25" s="58">
        <v>9</v>
      </c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48</v>
      </c>
      <c r="C27" s="4" t="s">
        <v>271</v>
      </c>
      <c r="E27" s="9" t="s">
        <v>272</v>
      </c>
      <c r="F27" s="8"/>
      <c r="G27" s="8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>
        <v>4</v>
      </c>
      <c r="B29" s="52" t="s">
        <v>147</v>
      </c>
      <c r="C29" s="52" t="s">
        <v>134</v>
      </c>
      <c r="D29" s="52">
        <v>169</v>
      </c>
      <c r="E29" s="16">
        <v>8</v>
      </c>
      <c r="F29" s="52">
        <v>839</v>
      </c>
      <c r="G29" s="53">
        <v>37</v>
      </c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1</v>
      </c>
      <c r="B30" s="19" t="s">
        <v>156</v>
      </c>
      <c r="C30" s="19" t="s">
        <v>33</v>
      </c>
      <c r="D30" s="20">
        <v>165</v>
      </c>
      <c r="E30" s="20">
        <v>7</v>
      </c>
      <c r="F30" s="22">
        <v>819</v>
      </c>
      <c r="G30" s="23">
        <v>32</v>
      </c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6">
        <v>8</v>
      </c>
      <c r="B31" s="54" t="s">
        <v>184</v>
      </c>
      <c r="C31" s="54" t="s">
        <v>100</v>
      </c>
      <c r="D31" s="54">
        <v>153</v>
      </c>
      <c r="E31" s="20">
        <v>3</v>
      </c>
      <c r="F31" s="54">
        <v>814</v>
      </c>
      <c r="G31" s="55">
        <v>32</v>
      </c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6">
        <v>6</v>
      </c>
      <c r="B32" s="54" t="s">
        <v>182</v>
      </c>
      <c r="C32" s="54" t="s">
        <v>125</v>
      </c>
      <c r="D32" s="54">
        <v>165</v>
      </c>
      <c r="E32" s="20">
        <v>7</v>
      </c>
      <c r="F32" s="54">
        <v>821</v>
      </c>
      <c r="G32" s="55">
        <v>30</v>
      </c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7</v>
      </c>
      <c r="B33" s="54" t="s">
        <v>188</v>
      </c>
      <c r="C33" s="54" t="s">
        <v>21</v>
      </c>
      <c r="D33" s="54">
        <v>156</v>
      </c>
      <c r="E33" s="20">
        <v>5</v>
      </c>
      <c r="F33" s="54">
        <v>796</v>
      </c>
      <c r="G33" s="55">
        <v>26</v>
      </c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6">
        <v>2</v>
      </c>
      <c r="B34" s="54" t="s">
        <v>161</v>
      </c>
      <c r="C34" s="54" t="s">
        <v>92</v>
      </c>
      <c r="D34" s="54">
        <v>174</v>
      </c>
      <c r="E34" s="20">
        <v>9</v>
      </c>
      <c r="F34" s="54">
        <v>799</v>
      </c>
      <c r="G34" s="55">
        <v>25</v>
      </c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3</v>
      </c>
      <c r="B35" s="54" t="s">
        <v>185</v>
      </c>
      <c r="C35" s="54" t="s">
        <v>186</v>
      </c>
      <c r="D35" s="54">
        <v>153</v>
      </c>
      <c r="E35" s="20">
        <v>3</v>
      </c>
      <c r="F35" s="54">
        <v>796</v>
      </c>
      <c r="G35" s="55">
        <v>24</v>
      </c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5</v>
      </c>
      <c r="B36" s="54" t="s">
        <v>192</v>
      </c>
      <c r="C36" s="54" t="s">
        <v>25</v>
      </c>
      <c r="D36" s="54">
        <v>156</v>
      </c>
      <c r="E36" s="20">
        <v>5</v>
      </c>
      <c r="F36" s="54">
        <v>770</v>
      </c>
      <c r="G36" s="55">
        <v>18</v>
      </c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6">
        <v>9</v>
      </c>
      <c r="B37" s="57" t="s">
        <v>194</v>
      </c>
      <c r="C37" s="57" t="s">
        <v>134</v>
      </c>
      <c r="D37" s="57" t="s">
        <v>43</v>
      </c>
      <c r="E37" s="27">
        <v>0</v>
      </c>
      <c r="F37" s="57">
        <v>0</v>
      </c>
      <c r="G37" s="58">
        <v>0</v>
      </c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51</v>
      </c>
      <c r="C39" s="4" t="s">
        <v>273</v>
      </c>
      <c r="E39" s="9" t="s">
        <v>274</v>
      </c>
      <c r="F39" s="8"/>
      <c r="G39" s="8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52" t="s">
        <v>204</v>
      </c>
      <c r="C41" s="52" t="s">
        <v>205</v>
      </c>
      <c r="D41" s="52">
        <v>157</v>
      </c>
      <c r="E41" s="16">
        <v>3</v>
      </c>
      <c r="F41" s="52">
        <v>803</v>
      </c>
      <c r="G41" s="53">
        <v>30</v>
      </c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6">
        <v>2</v>
      </c>
      <c r="B42" s="54" t="s">
        <v>183</v>
      </c>
      <c r="C42" s="54" t="s">
        <v>42</v>
      </c>
      <c r="D42" s="54">
        <v>158</v>
      </c>
      <c r="E42" s="20">
        <v>5</v>
      </c>
      <c r="F42" s="54">
        <v>798</v>
      </c>
      <c r="G42" s="55">
        <v>28</v>
      </c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3</v>
      </c>
      <c r="B43" s="54" t="s">
        <v>208</v>
      </c>
      <c r="C43" s="54" t="s">
        <v>42</v>
      </c>
      <c r="D43" s="54">
        <v>164</v>
      </c>
      <c r="E43" s="20">
        <v>6</v>
      </c>
      <c r="F43" s="54">
        <v>788</v>
      </c>
      <c r="G43" s="55">
        <v>27</v>
      </c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6">
        <v>6</v>
      </c>
      <c r="B44" s="54" t="s">
        <v>211</v>
      </c>
      <c r="C44" s="54" t="s">
        <v>37</v>
      </c>
      <c r="D44" s="54">
        <v>152</v>
      </c>
      <c r="E44" s="20">
        <v>2</v>
      </c>
      <c r="F44" s="54">
        <v>794</v>
      </c>
      <c r="G44" s="55">
        <v>26</v>
      </c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6">
        <v>4</v>
      </c>
      <c r="B45" s="54" t="s">
        <v>213</v>
      </c>
      <c r="C45" s="54" t="s">
        <v>214</v>
      </c>
      <c r="D45" s="54">
        <v>165</v>
      </c>
      <c r="E45" s="20">
        <v>8</v>
      </c>
      <c r="F45" s="54">
        <v>785</v>
      </c>
      <c r="G45" s="55">
        <v>24</v>
      </c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6">
        <v>8</v>
      </c>
      <c r="B46" s="54" t="s">
        <v>217</v>
      </c>
      <c r="C46" s="54" t="s">
        <v>132</v>
      </c>
      <c r="D46" s="54">
        <v>158</v>
      </c>
      <c r="E46" s="20">
        <v>5</v>
      </c>
      <c r="F46" s="54">
        <v>761</v>
      </c>
      <c r="G46" s="55">
        <v>18</v>
      </c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5</v>
      </c>
      <c r="B47" s="54" t="s">
        <v>193</v>
      </c>
      <c r="C47" s="54" t="s">
        <v>37</v>
      </c>
      <c r="D47" s="54">
        <v>165</v>
      </c>
      <c r="E47" s="20">
        <v>8</v>
      </c>
      <c r="F47" s="54">
        <v>747</v>
      </c>
      <c r="G47" s="55">
        <v>15</v>
      </c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6">
        <v>1</v>
      </c>
      <c r="B48" s="34" t="s">
        <v>221</v>
      </c>
      <c r="C48" s="34" t="s">
        <v>37</v>
      </c>
      <c r="D48" s="27" t="s">
        <v>43</v>
      </c>
      <c r="E48" s="27">
        <v>0</v>
      </c>
      <c r="F48" s="35">
        <v>607</v>
      </c>
      <c r="G48" s="36">
        <v>15</v>
      </c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7"/>
      <c r="B50" s="8" t="s">
        <v>79</v>
      </c>
      <c r="C50" s="4" t="s">
        <v>275</v>
      </c>
      <c r="E50" s="9" t="s">
        <v>276</v>
      </c>
      <c r="F50" s="8"/>
      <c r="G50" s="8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0">
        <v>1</v>
      </c>
      <c r="B51" s="11" t="s">
        <v>10</v>
      </c>
      <c r="C51" s="11" t="s">
        <v>11</v>
      </c>
      <c r="D51" s="12" t="s">
        <v>12</v>
      </c>
      <c r="E51" s="12" t="s">
        <v>13</v>
      </c>
      <c r="F51" s="12" t="s">
        <v>14</v>
      </c>
      <c r="G51" s="13" t="s">
        <v>15</v>
      </c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1">
        <v>8</v>
      </c>
      <c r="B52" s="52" t="s">
        <v>251</v>
      </c>
      <c r="C52" s="52" t="s">
        <v>160</v>
      </c>
      <c r="D52" s="52">
        <v>164</v>
      </c>
      <c r="E52" s="16">
        <v>7</v>
      </c>
      <c r="F52" s="52">
        <v>786</v>
      </c>
      <c r="G52" s="53">
        <v>33</v>
      </c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x14ac:dyDescent="0.3">
      <c r="A53" s="56">
        <v>2</v>
      </c>
      <c r="B53" s="54" t="s">
        <v>235</v>
      </c>
      <c r="C53" s="54" t="s">
        <v>216</v>
      </c>
      <c r="D53" s="54">
        <v>166</v>
      </c>
      <c r="E53" s="20">
        <v>8</v>
      </c>
      <c r="F53" s="54">
        <v>765</v>
      </c>
      <c r="G53" s="55">
        <v>30</v>
      </c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x14ac:dyDescent="0.3">
      <c r="A54" s="18">
        <v>7</v>
      </c>
      <c r="B54" s="54" t="s">
        <v>232</v>
      </c>
      <c r="C54" s="54" t="s">
        <v>21</v>
      </c>
      <c r="D54" s="54">
        <v>126</v>
      </c>
      <c r="E54" s="20">
        <v>1</v>
      </c>
      <c r="F54" s="54">
        <v>744</v>
      </c>
      <c r="G54" s="55">
        <v>29</v>
      </c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x14ac:dyDescent="0.3">
      <c r="A55" s="18">
        <v>3</v>
      </c>
      <c r="B55" s="54" t="s">
        <v>218</v>
      </c>
      <c r="C55" s="54" t="s">
        <v>21</v>
      </c>
      <c r="D55" s="54">
        <v>151</v>
      </c>
      <c r="E55" s="20">
        <v>6</v>
      </c>
      <c r="F55" s="54">
        <v>734</v>
      </c>
      <c r="G55" s="55">
        <v>22</v>
      </c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x14ac:dyDescent="0.3">
      <c r="A56" s="18">
        <v>1</v>
      </c>
      <c r="B56" s="19" t="s">
        <v>244</v>
      </c>
      <c r="C56" s="19" t="s">
        <v>37</v>
      </c>
      <c r="D56" s="20">
        <v>146</v>
      </c>
      <c r="E56" s="20">
        <v>4</v>
      </c>
      <c r="F56" s="22">
        <v>733</v>
      </c>
      <c r="G56" s="23">
        <v>21</v>
      </c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x14ac:dyDescent="0.3">
      <c r="A57" s="56">
        <v>6</v>
      </c>
      <c r="B57" s="54" t="s">
        <v>234</v>
      </c>
      <c r="C57" s="54" t="s">
        <v>132</v>
      </c>
      <c r="D57" s="54">
        <v>151</v>
      </c>
      <c r="E57" s="20">
        <v>6</v>
      </c>
      <c r="F57" s="54">
        <v>715</v>
      </c>
      <c r="G57" s="55">
        <v>20</v>
      </c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x14ac:dyDescent="0.3">
      <c r="A58" s="18">
        <v>5</v>
      </c>
      <c r="B58" s="54" t="s">
        <v>220</v>
      </c>
      <c r="C58" s="54" t="s">
        <v>132</v>
      </c>
      <c r="D58" s="54">
        <v>140</v>
      </c>
      <c r="E58" s="20">
        <v>2</v>
      </c>
      <c r="F58" s="54">
        <v>700</v>
      </c>
      <c r="G58" s="55">
        <v>16</v>
      </c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x14ac:dyDescent="0.3">
      <c r="A59" s="59">
        <v>4</v>
      </c>
      <c r="B59" s="57" t="s">
        <v>243</v>
      </c>
      <c r="C59" s="57" t="s">
        <v>125</v>
      </c>
      <c r="D59" s="57">
        <v>146</v>
      </c>
      <c r="E59" s="27">
        <v>4</v>
      </c>
      <c r="F59" s="57">
        <v>705</v>
      </c>
      <c r="G59" s="58">
        <v>15</v>
      </c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4" t="s">
        <v>266</v>
      </c>
      <c r="F61" s="38" t="s">
        <v>168</v>
      </c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4" t="s">
        <v>169</v>
      </c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DBEB978E-7FCF-4858-A6F6-6B00AABCBD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5E89-B759-4F86-8FC4-C1E22F7E2F9D}">
  <sheetPr codeName="Sheet50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1129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1130</v>
      </c>
    </row>
    <row r="3" spans="1:25" ht="15.75" customHeight="1" x14ac:dyDescent="0.3">
      <c r="A3" s="7"/>
      <c r="B3" s="8" t="s">
        <v>4</v>
      </c>
      <c r="C3" s="4" t="s">
        <v>1267</v>
      </c>
      <c r="E3" s="9" t="s">
        <v>1268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4</v>
      </c>
      <c r="B5" s="52" t="s">
        <v>1176</v>
      </c>
      <c r="C5" s="52" t="s">
        <v>116</v>
      </c>
      <c r="D5" s="52">
        <v>94</v>
      </c>
      <c r="E5" s="16">
        <v>4</v>
      </c>
      <c r="F5" s="52">
        <v>481</v>
      </c>
      <c r="G5" s="53">
        <v>20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20" t="s">
        <v>1226</v>
      </c>
      <c r="C6" s="20" t="s">
        <v>851</v>
      </c>
      <c r="D6" s="20">
        <v>91</v>
      </c>
      <c r="E6" s="20">
        <v>3</v>
      </c>
      <c r="F6" s="22">
        <v>446</v>
      </c>
      <c r="G6" s="23">
        <v>14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2</v>
      </c>
      <c r="B7" s="54" t="s">
        <v>1256</v>
      </c>
      <c r="C7" s="54" t="s">
        <v>851</v>
      </c>
      <c r="D7" s="54">
        <v>89</v>
      </c>
      <c r="E7" s="20">
        <v>2</v>
      </c>
      <c r="F7" s="54">
        <v>441</v>
      </c>
      <c r="G7" s="55">
        <v>11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6">
        <v>3</v>
      </c>
      <c r="B8" s="57" t="s">
        <v>1259</v>
      </c>
      <c r="C8" s="57" t="s">
        <v>851</v>
      </c>
      <c r="D8" s="205">
        <v>73</v>
      </c>
      <c r="E8" s="27">
        <v>1</v>
      </c>
      <c r="F8" s="57">
        <v>374</v>
      </c>
      <c r="G8" s="58">
        <v>5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0"/>
      <c r="B10" s="4" t="s">
        <v>266</v>
      </c>
      <c r="F10" s="38" t="s">
        <v>168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0"/>
      <c r="B11" s="4" t="s">
        <v>169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3CC77EFC-360C-4822-912A-BA32B8B6E1B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EC19-70BF-4E9A-A8F4-5EF787FB5EB8}">
  <sheetPr codeName="Sheet51"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1129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1130</v>
      </c>
    </row>
    <row r="3" spans="1:25" ht="15.75" customHeight="1" x14ac:dyDescent="0.3">
      <c r="A3" s="7"/>
      <c r="B3" s="8" t="s">
        <v>4</v>
      </c>
      <c r="C3" s="4" t="s">
        <v>1269</v>
      </c>
      <c r="E3" s="9" t="s">
        <v>1270</v>
      </c>
      <c r="F3" s="8"/>
      <c r="G3" s="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2" t="s">
        <v>1136</v>
      </c>
      <c r="C5" s="52" t="s">
        <v>134</v>
      </c>
      <c r="D5" s="52">
        <v>97</v>
      </c>
      <c r="E5" s="16">
        <v>7</v>
      </c>
      <c r="F5" s="52">
        <v>487</v>
      </c>
      <c r="G5" s="53">
        <v>43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9</v>
      </c>
      <c r="B6" s="54" t="s">
        <v>1164</v>
      </c>
      <c r="C6" s="54" t="s">
        <v>851</v>
      </c>
      <c r="D6" s="54">
        <v>97</v>
      </c>
      <c r="E6" s="20">
        <v>7</v>
      </c>
      <c r="F6" s="54">
        <v>475</v>
      </c>
      <c r="G6" s="55">
        <v>34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20" t="s">
        <v>1181</v>
      </c>
      <c r="C7" s="20" t="s">
        <v>69</v>
      </c>
      <c r="D7" s="20">
        <v>98</v>
      </c>
      <c r="E7" s="20">
        <v>9</v>
      </c>
      <c r="F7" s="22">
        <v>475</v>
      </c>
      <c r="G7" s="23">
        <v>32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6">
        <v>6</v>
      </c>
      <c r="B8" s="54" t="s">
        <v>1180</v>
      </c>
      <c r="C8" s="54" t="s">
        <v>760</v>
      </c>
      <c r="D8" s="54">
        <v>96</v>
      </c>
      <c r="E8" s="20">
        <v>5</v>
      </c>
      <c r="F8" s="54">
        <v>470</v>
      </c>
      <c r="G8" s="55">
        <v>27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6">
        <v>4</v>
      </c>
      <c r="B9" s="54" t="s">
        <v>1178</v>
      </c>
      <c r="C9" s="54" t="s">
        <v>760</v>
      </c>
      <c r="D9" s="54">
        <v>98</v>
      </c>
      <c r="E9" s="20">
        <v>9</v>
      </c>
      <c r="F9" s="54">
        <v>472</v>
      </c>
      <c r="G9" s="55">
        <v>26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6">
        <v>8</v>
      </c>
      <c r="B10" s="54" t="s">
        <v>962</v>
      </c>
      <c r="C10" s="54" t="s">
        <v>134</v>
      </c>
      <c r="D10" s="54">
        <v>94</v>
      </c>
      <c r="E10" s="20">
        <v>4</v>
      </c>
      <c r="F10" s="54">
        <v>465</v>
      </c>
      <c r="G10" s="55">
        <v>26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54" t="s">
        <v>1197</v>
      </c>
      <c r="C11" s="54" t="s">
        <v>1198</v>
      </c>
      <c r="D11" s="54">
        <v>93</v>
      </c>
      <c r="E11" s="20">
        <v>3</v>
      </c>
      <c r="F11" s="54">
        <v>465</v>
      </c>
      <c r="G11" s="55">
        <v>22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6">
        <v>2</v>
      </c>
      <c r="B12" s="54" t="s">
        <v>183</v>
      </c>
      <c r="C12" s="54" t="s">
        <v>42</v>
      </c>
      <c r="D12" s="54">
        <v>89</v>
      </c>
      <c r="E12" s="20">
        <v>2</v>
      </c>
      <c r="F12" s="54">
        <v>455</v>
      </c>
      <c r="G12" s="55">
        <v>17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6">
        <v>7</v>
      </c>
      <c r="B13" s="57" t="s">
        <v>1203</v>
      </c>
      <c r="C13" s="57" t="s">
        <v>760</v>
      </c>
      <c r="D13" s="57">
        <v>88</v>
      </c>
      <c r="E13" s="27">
        <v>1</v>
      </c>
      <c r="F13" s="57">
        <v>445</v>
      </c>
      <c r="G13" s="58">
        <v>12</v>
      </c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1271</v>
      </c>
      <c r="E15" s="9" t="s">
        <v>1230</v>
      </c>
      <c r="F15" s="8"/>
      <c r="G15" s="8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9</v>
      </c>
      <c r="B17" s="52" t="s">
        <v>1194</v>
      </c>
      <c r="C17" s="52" t="s">
        <v>760</v>
      </c>
      <c r="D17" s="52">
        <v>91</v>
      </c>
      <c r="E17" s="16">
        <v>7</v>
      </c>
      <c r="F17" s="52">
        <v>469</v>
      </c>
      <c r="G17" s="53">
        <v>45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54" t="s">
        <v>1214</v>
      </c>
      <c r="C18" s="54" t="s">
        <v>42</v>
      </c>
      <c r="D18" s="54">
        <v>93</v>
      </c>
      <c r="E18" s="20">
        <v>9</v>
      </c>
      <c r="F18" s="54">
        <v>468</v>
      </c>
      <c r="G18" s="55">
        <v>45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6">
        <v>6</v>
      </c>
      <c r="B19" s="54" t="s">
        <v>479</v>
      </c>
      <c r="C19" s="54" t="s">
        <v>116</v>
      </c>
      <c r="D19" s="54">
        <v>90</v>
      </c>
      <c r="E19" s="20">
        <v>5</v>
      </c>
      <c r="F19" s="54">
        <v>454</v>
      </c>
      <c r="G19" s="55">
        <v>33</v>
      </c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20" t="s">
        <v>1217</v>
      </c>
      <c r="C20" s="20" t="s">
        <v>760</v>
      </c>
      <c r="D20" s="20">
        <v>89</v>
      </c>
      <c r="E20" s="20">
        <v>3</v>
      </c>
      <c r="F20" s="22">
        <v>454</v>
      </c>
      <c r="G20" s="23">
        <v>32</v>
      </c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54" t="s">
        <v>1224</v>
      </c>
      <c r="C21" s="54" t="s">
        <v>21</v>
      </c>
      <c r="D21" s="54">
        <v>90</v>
      </c>
      <c r="E21" s="20">
        <v>5</v>
      </c>
      <c r="F21" s="54">
        <v>447</v>
      </c>
      <c r="G21" s="55">
        <v>26</v>
      </c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6">
        <v>2</v>
      </c>
      <c r="B22" s="54" t="s">
        <v>1225</v>
      </c>
      <c r="C22" s="54" t="s">
        <v>33</v>
      </c>
      <c r="D22" s="54">
        <v>92</v>
      </c>
      <c r="E22" s="20">
        <v>8</v>
      </c>
      <c r="F22" s="54">
        <v>447</v>
      </c>
      <c r="G22" s="55">
        <v>25</v>
      </c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6">
        <v>8</v>
      </c>
      <c r="B23" s="54" t="s">
        <v>1237</v>
      </c>
      <c r="C23" s="54" t="s">
        <v>134</v>
      </c>
      <c r="D23" s="54">
        <v>89</v>
      </c>
      <c r="E23" s="20">
        <v>3</v>
      </c>
      <c r="F23" s="54">
        <v>447</v>
      </c>
      <c r="G23" s="55">
        <v>23</v>
      </c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54" t="s">
        <v>1240</v>
      </c>
      <c r="C24" s="54" t="s">
        <v>33</v>
      </c>
      <c r="D24" s="54">
        <v>88</v>
      </c>
      <c r="E24" s="20">
        <v>1</v>
      </c>
      <c r="F24" s="54">
        <v>441</v>
      </c>
      <c r="G24" s="55">
        <v>21</v>
      </c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6">
        <v>10</v>
      </c>
      <c r="B25" s="54" t="s">
        <v>1243</v>
      </c>
      <c r="C25" s="54" t="s">
        <v>21</v>
      </c>
      <c r="D25" s="54">
        <v>95</v>
      </c>
      <c r="E25" s="20">
        <v>10</v>
      </c>
      <c r="F25" s="54">
        <v>355</v>
      </c>
      <c r="G25" s="55">
        <v>21</v>
      </c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9">
        <v>4</v>
      </c>
      <c r="B26" s="57" t="s">
        <v>1245</v>
      </c>
      <c r="C26" s="57" t="s">
        <v>58</v>
      </c>
      <c r="D26" s="57">
        <v>91</v>
      </c>
      <c r="E26" s="27">
        <v>7</v>
      </c>
      <c r="F26" s="57">
        <v>354</v>
      </c>
      <c r="G26" s="58">
        <v>16</v>
      </c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0"/>
      <c r="B28" s="4" t="s">
        <v>266</v>
      </c>
      <c r="F28" s="38" t="s">
        <v>168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0"/>
      <c r="B29" s="4" t="s">
        <v>169</v>
      </c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B43435C0-4446-403B-AECC-676B5CB7B2B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3C57-1D85-4D7C-8C7B-1504201FBC48}">
  <sheetPr codeName="Sheet52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1272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1130</v>
      </c>
      <c r="J2" s="62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278</v>
      </c>
      <c r="B4" s="64"/>
      <c r="C4" s="65">
        <v>577</v>
      </c>
      <c r="D4" s="64"/>
      <c r="E4" s="66" t="s">
        <v>15</v>
      </c>
      <c r="F4" s="67">
        <f>SUM(F5:F7)</f>
        <v>578</v>
      </c>
      <c r="G4" s="68" t="s">
        <v>279</v>
      </c>
      <c r="H4" s="63" t="s">
        <v>1273</v>
      </c>
      <c r="I4" s="64"/>
      <c r="J4" s="65">
        <v>584</v>
      </c>
      <c r="K4" s="64"/>
      <c r="L4" s="66" t="s">
        <v>15</v>
      </c>
      <c r="M4" s="67">
        <f>SUM(M5:M7)</f>
        <v>585</v>
      </c>
      <c r="N4" s="50"/>
    </row>
    <row r="5" spans="1:25" ht="15.75" customHeight="1" x14ac:dyDescent="0.3">
      <c r="A5" s="120" t="s">
        <v>1274</v>
      </c>
      <c r="B5" s="121"/>
      <c r="C5" s="122"/>
      <c r="D5" s="21">
        <v>97</v>
      </c>
      <c r="E5" s="21">
        <v>98</v>
      </c>
      <c r="F5" s="70">
        <f>SUM(D5:E5)</f>
        <v>195</v>
      </c>
      <c r="G5" s="50"/>
      <c r="H5" s="120" t="s">
        <v>1275</v>
      </c>
      <c r="I5" s="121"/>
      <c r="J5" s="122"/>
      <c r="K5" s="21">
        <v>98</v>
      </c>
      <c r="L5" s="21">
        <v>97</v>
      </c>
      <c r="M5" s="70">
        <f>SUM(K5:L5)</f>
        <v>195</v>
      </c>
      <c r="N5" s="50"/>
    </row>
    <row r="6" spans="1:25" ht="15.75" customHeight="1" x14ac:dyDescent="0.3">
      <c r="A6" s="125" t="s">
        <v>1155</v>
      </c>
      <c r="B6" s="126"/>
      <c r="C6" s="127"/>
      <c r="D6" s="20">
        <v>95</v>
      </c>
      <c r="E6" s="20">
        <v>95</v>
      </c>
      <c r="F6" s="24">
        <f>SUM(D6:E6)</f>
        <v>190</v>
      </c>
      <c r="G6" s="50"/>
      <c r="H6" s="125" t="s">
        <v>1276</v>
      </c>
      <c r="I6" s="126"/>
      <c r="J6" s="127"/>
      <c r="K6" s="20">
        <v>96</v>
      </c>
      <c r="L6" s="20">
        <v>99</v>
      </c>
      <c r="M6" s="24">
        <f>SUM(K6:L6)</f>
        <v>195</v>
      </c>
      <c r="N6" s="50"/>
    </row>
    <row r="7" spans="1:25" ht="15.75" customHeight="1" x14ac:dyDescent="0.3">
      <c r="A7" s="129" t="s">
        <v>1144</v>
      </c>
      <c r="B7" s="130"/>
      <c r="C7" s="131"/>
      <c r="D7" s="27">
        <v>99</v>
      </c>
      <c r="E7" s="27">
        <v>94</v>
      </c>
      <c r="F7" s="29">
        <f>SUM(D7:E7)</f>
        <v>193</v>
      </c>
      <c r="G7" s="50"/>
      <c r="H7" s="129" t="s">
        <v>520</v>
      </c>
      <c r="I7" s="130"/>
      <c r="J7" s="131"/>
      <c r="K7" s="27">
        <v>98</v>
      </c>
      <c r="L7" s="27">
        <v>97</v>
      </c>
      <c r="M7" s="29">
        <f>SUM(K7:L7)</f>
        <v>195</v>
      </c>
      <c r="N7" s="50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25" ht="15.75" customHeight="1" x14ac:dyDescent="0.3">
      <c r="A9" s="63" t="s">
        <v>1277</v>
      </c>
      <c r="B9" s="64"/>
      <c r="C9" s="65">
        <v>582</v>
      </c>
      <c r="D9" s="64"/>
      <c r="E9" s="66" t="s">
        <v>15</v>
      </c>
      <c r="F9" s="67">
        <f>SUM(F10:F12)</f>
        <v>588</v>
      </c>
      <c r="G9" s="68" t="s">
        <v>279</v>
      </c>
      <c r="H9" s="63" t="s">
        <v>1278</v>
      </c>
      <c r="I9" s="64"/>
      <c r="J9" s="65">
        <v>577</v>
      </c>
      <c r="K9" s="64"/>
      <c r="L9" s="66" t="s">
        <v>15</v>
      </c>
      <c r="M9" s="67">
        <f>SUM(M10:M12)</f>
        <v>566</v>
      </c>
      <c r="N9" s="50"/>
    </row>
    <row r="10" spans="1:25" ht="15.75" customHeight="1" x14ac:dyDescent="0.3">
      <c r="A10" s="120" t="s">
        <v>1139</v>
      </c>
      <c r="B10" s="121"/>
      <c r="C10" s="122"/>
      <c r="D10" s="21">
        <v>99</v>
      </c>
      <c r="E10" s="21">
        <v>95</v>
      </c>
      <c r="F10" s="70">
        <f>SUM(D10:E10)</f>
        <v>194</v>
      </c>
      <c r="G10" s="50"/>
      <c r="H10" s="120" t="s">
        <v>1141</v>
      </c>
      <c r="I10" s="121"/>
      <c r="J10" s="122"/>
      <c r="K10" s="21">
        <v>98</v>
      </c>
      <c r="L10" s="21">
        <v>96</v>
      </c>
      <c r="M10" s="70">
        <f>SUM(K10:L10)</f>
        <v>194</v>
      </c>
      <c r="N10" s="50"/>
    </row>
    <row r="11" spans="1:25" ht="15.75" customHeight="1" x14ac:dyDescent="0.3">
      <c r="A11" s="125" t="s">
        <v>1154</v>
      </c>
      <c r="B11" s="126"/>
      <c r="C11" s="127"/>
      <c r="D11" s="20">
        <v>99</v>
      </c>
      <c r="E11" s="20">
        <v>98</v>
      </c>
      <c r="F11" s="24">
        <f>SUM(D11:E11)</f>
        <v>197</v>
      </c>
      <c r="G11" s="50"/>
      <c r="H11" s="125" t="s">
        <v>1166</v>
      </c>
      <c r="I11" s="126"/>
      <c r="J11" s="127"/>
      <c r="K11" s="20">
        <v>92</v>
      </c>
      <c r="L11" s="20">
        <v>91</v>
      </c>
      <c r="M11" s="24">
        <f>SUM(K11:L11)</f>
        <v>183</v>
      </c>
      <c r="N11" s="50"/>
    </row>
    <row r="12" spans="1:25" ht="15.75" customHeight="1" x14ac:dyDescent="0.3">
      <c r="A12" s="129" t="s">
        <v>68</v>
      </c>
      <c r="B12" s="130"/>
      <c r="C12" s="131"/>
      <c r="D12" s="27">
        <v>99</v>
      </c>
      <c r="E12" s="27">
        <v>98</v>
      </c>
      <c r="F12" s="29">
        <f>SUM(D12:E12)</f>
        <v>197</v>
      </c>
      <c r="G12" s="50"/>
      <c r="H12" s="129" t="s">
        <v>753</v>
      </c>
      <c r="I12" s="130"/>
      <c r="J12" s="131"/>
      <c r="K12" s="27">
        <v>93</v>
      </c>
      <c r="L12" s="27">
        <v>96</v>
      </c>
      <c r="M12" s="29">
        <f>SUM(K12:L12)</f>
        <v>189</v>
      </c>
      <c r="N12" s="50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25" ht="15.75" customHeight="1" x14ac:dyDescent="0.3">
      <c r="A14" s="63" t="s">
        <v>1279</v>
      </c>
      <c r="B14" s="64"/>
      <c r="C14" s="65">
        <v>575</v>
      </c>
      <c r="D14" s="64"/>
      <c r="E14" s="66" t="s">
        <v>15</v>
      </c>
      <c r="F14" s="67">
        <f>SUM(F15:F17)</f>
        <v>582</v>
      </c>
      <c r="G14" s="68" t="s">
        <v>279</v>
      </c>
      <c r="H14" s="63" t="s">
        <v>1280</v>
      </c>
      <c r="I14" s="64"/>
      <c r="J14" s="65">
        <v>578</v>
      </c>
      <c r="K14" s="64"/>
      <c r="L14" s="66" t="s">
        <v>15</v>
      </c>
      <c r="M14" s="67">
        <f>SUM(M15:M17)</f>
        <v>562</v>
      </c>
      <c r="N14" s="50"/>
    </row>
    <row r="15" spans="1:25" ht="15.75" customHeight="1" x14ac:dyDescent="0.3">
      <c r="A15" s="120" t="s">
        <v>1143</v>
      </c>
      <c r="B15" s="121"/>
      <c r="C15" s="122"/>
      <c r="D15" s="21">
        <v>98</v>
      </c>
      <c r="E15" s="21">
        <v>98</v>
      </c>
      <c r="F15" s="70">
        <f>SUM(D15:E15)</f>
        <v>196</v>
      </c>
      <c r="G15" s="50"/>
      <c r="H15" s="206" t="s">
        <v>1137</v>
      </c>
      <c r="I15" s="121"/>
      <c r="J15" s="122"/>
      <c r="K15" s="4">
        <v>97</v>
      </c>
      <c r="L15" s="21">
        <v>87</v>
      </c>
      <c r="M15" s="70">
        <f>SUM(K15:L15)</f>
        <v>184</v>
      </c>
      <c r="N15" s="50"/>
    </row>
    <row r="16" spans="1:25" ht="15.75" customHeight="1" x14ac:dyDescent="0.3">
      <c r="A16" s="125" t="s">
        <v>1158</v>
      </c>
      <c r="B16" s="126"/>
      <c r="C16" s="127"/>
      <c r="D16" s="20">
        <v>96</v>
      </c>
      <c r="E16" s="20">
        <v>95</v>
      </c>
      <c r="F16" s="24">
        <f>SUM(D16:E16)</f>
        <v>191</v>
      </c>
      <c r="G16" s="50"/>
      <c r="H16" s="125" t="s">
        <v>1146</v>
      </c>
      <c r="I16" s="126"/>
      <c r="J16" s="127"/>
      <c r="K16" s="20">
        <v>95</v>
      </c>
      <c r="L16" s="20">
        <v>93</v>
      </c>
      <c r="M16" s="24">
        <f>SUM(K16:L16)</f>
        <v>188</v>
      </c>
      <c r="N16" s="50"/>
    </row>
    <row r="17" spans="1:20" ht="15.75" customHeight="1" x14ac:dyDescent="0.3">
      <c r="A17" s="129" t="s">
        <v>1135</v>
      </c>
      <c r="B17" s="130"/>
      <c r="C17" s="131"/>
      <c r="D17" s="27">
        <v>97</v>
      </c>
      <c r="E17" s="27">
        <v>98</v>
      </c>
      <c r="F17" s="29">
        <f>SUM(D17:E17)</f>
        <v>195</v>
      </c>
      <c r="G17" s="50"/>
      <c r="H17" s="129" t="s">
        <v>1138</v>
      </c>
      <c r="I17" s="130"/>
      <c r="J17" s="131"/>
      <c r="K17" s="27">
        <v>94</v>
      </c>
      <c r="L17" s="27">
        <v>96</v>
      </c>
      <c r="M17" s="29">
        <f>SUM(K17:L17)</f>
        <v>190</v>
      </c>
      <c r="N17" s="50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20" ht="15.75" customHeight="1" x14ac:dyDescent="0.3">
      <c r="H19" s="74" t="s">
        <v>4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1281</v>
      </c>
      <c r="H20" s="75" t="s">
        <v>1273</v>
      </c>
      <c r="I20" s="21">
        <v>5</v>
      </c>
      <c r="J20" s="21">
        <v>5</v>
      </c>
      <c r="K20" s="21"/>
      <c r="L20" s="21"/>
      <c r="M20" s="21">
        <v>2921</v>
      </c>
      <c r="N20" s="70">
        <v>10</v>
      </c>
    </row>
    <row r="21" spans="1:20" ht="15.75" customHeight="1" x14ac:dyDescent="0.3">
      <c r="B21" s="76" t="s">
        <v>1282</v>
      </c>
      <c r="H21" s="71" t="s">
        <v>1277</v>
      </c>
      <c r="I21" s="20">
        <v>5</v>
      </c>
      <c r="J21" s="20">
        <v>3</v>
      </c>
      <c r="K21" s="20">
        <v>1</v>
      </c>
      <c r="L21" s="20">
        <v>1</v>
      </c>
      <c r="M21" s="20">
        <v>2931</v>
      </c>
      <c r="N21" s="24">
        <v>7</v>
      </c>
    </row>
    <row r="22" spans="1:20" ht="15.75" customHeight="1" x14ac:dyDescent="0.3">
      <c r="B22" s="9" t="s">
        <v>292</v>
      </c>
      <c r="H22" s="71" t="s">
        <v>278</v>
      </c>
      <c r="I22" s="22">
        <v>5</v>
      </c>
      <c r="J22" s="22">
        <v>2</v>
      </c>
      <c r="K22" s="22">
        <v>1</v>
      </c>
      <c r="L22" s="22">
        <v>2</v>
      </c>
      <c r="M22" s="22">
        <v>2901</v>
      </c>
      <c r="N22" s="23">
        <v>5</v>
      </c>
    </row>
    <row r="23" spans="1:20" ht="15.75" customHeight="1" x14ac:dyDescent="0.3">
      <c r="H23" s="71" t="s">
        <v>1279</v>
      </c>
      <c r="I23" s="20">
        <v>5</v>
      </c>
      <c r="J23" s="20">
        <v>2</v>
      </c>
      <c r="K23" s="20"/>
      <c r="L23" s="20">
        <v>3</v>
      </c>
      <c r="M23" s="20">
        <v>2879</v>
      </c>
      <c r="N23" s="24">
        <v>4</v>
      </c>
    </row>
    <row r="24" spans="1:20" ht="15.75" customHeight="1" x14ac:dyDescent="0.3">
      <c r="H24" s="71" t="s">
        <v>1280</v>
      </c>
      <c r="I24" s="20">
        <v>5</v>
      </c>
      <c r="J24" s="20">
        <v>2</v>
      </c>
      <c r="K24" s="20"/>
      <c r="L24" s="20">
        <v>3</v>
      </c>
      <c r="M24" s="20">
        <v>2872</v>
      </c>
      <c r="N24" s="24">
        <v>4</v>
      </c>
    </row>
    <row r="25" spans="1:20" ht="15.75" customHeight="1" x14ac:dyDescent="0.3">
      <c r="H25" s="72" t="s">
        <v>1278</v>
      </c>
      <c r="I25" s="27">
        <v>5</v>
      </c>
      <c r="J25" s="27"/>
      <c r="K25" s="27"/>
      <c r="L25" s="27">
        <v>5</v>
      </c>
      <c r="M25" s="27">
        <v>2856</v>
      </c>
      <c r="N25" s="29">
        <v>0</v>
      </c>
    </row>
    <row r="26" spans="1:20" ht="15.75" customHeight="1" x14ac:dyDescent="0.3">
      <c r="B26" s="95"/>
      <c r="C26" s="95"/>
      <c r="H26" s="207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3" t="s">
        <v>928</v>
      </c>
      <c r="B30" s="64"/>
      <c r="C30" s="65">
        <v>570</v>
      </c>
      <c r="D30" s="64"/>
      <c r="E30" s="66" t="s">
        <v>15</v>
      </c>
      <c r="F30" s="67">
        <f>SUM(F31:F33)</f>
        <v>558</v>
      </c>
      <c r="G30" s="68" t="s">
        <v>279</v>
      </c>
      <c r="H30" s="63" t="s">
        <v>1283</v>
      </c>
      <c r="I30" s="64"/>
      <c r="J30" s="65">
        <v>564</v>
      </c>
      <c r="K30" s="64"/>
      <c r="L30" s="66" t="s">
        <v>15</v>
      </c>
      <c r="M30" s="67">
        <f>SUM(M31:M33)</f>
        <v>566</v>
      </c>
      <c r="N30" s="50"/>
      <c r="O30" s="50"/>
      <c r="P30"/>
      <c r="Q30"/>
      <c r="R30"/>
      <c r="S30"/>
      <c r="T30"/>
    </row>
    <row r="31" spans="1:20" ht="15.75" customHeight="1" x14ac:dyDescent="0.3">
      <c r="A31" s="120" t="s">
        <v>183</v>
      </c>
      <c r="B31" s="121"/>
      <c r="C31" s="122"/>
      <c r="D31" s="21">
        <v>90</v>
      </c>
      <c r="E31" s="21">
        <v>89</v>
      </c>
      <c r="F31" s="70">
        <f>SUM(D31:E31)</f>
        <v>179</v>
      </c>
      <c r="G31" s="50"/>
      <c r="H31" s="120" t="s">
        <v>1284</v>
      </c>
      <c r="I31" s="121"/>
      <c r="J31" s="122"/>
      <c r="K31" s="21">
        <v>98</v>
      </c>
      <c r="L31" s="21">
        <v>96</v>
      </c>
      <c r="M31" s="70">
        <f>SUM(K31:L31)</f>
        <v>194</v>
      </c>
      <c r="N31" s="50"/>
      <c r="O31" s="50"/>
      <c r="P31"/>
      <c r="Q31"/>
      <c r="R31"/>
      <c r="S31"/>
      <c r="T31"/>
    </row>
    <row r="32" spans="1:20" ht="15.75" customHeight="1" x14ac:dyDescent="0.3">
      <c r="A32" s="125" t="s">
        <v>1156</v>
      </c>
      <c r="B32" s="126"/>
      <c r="C32" s="127"/>
      <c r="D32" s="20">
        <v>96</v>
      </c>
      <c r="E32" s="20">
        <v>96</v>
      </c>
      <c r="F32" s="24">
        <f>SUM(D32:E32)</f>
        <v>192</v>
      </c>
      <c r="G32" s="50"/>
      <c r="H32" s="125" t="s">
        <v>1285</v>
      </c>
      <c r="I32" s="126"/>
      <c r="J32" s="127"/>
      <c r="K32" s="20">
        <v>90</v>
      </c>
      <c r="L32" s="20">
        <v>94</v>
      </c>
      <c r="M32" s="24">
        <f>SUM(K32:L32)</f>
        <v>184</v>
      </c>
      <c r="N32" s="50"/>
      <c r="O32" s="50"/>
      <c r="P32"/>
      <c r="Q32"/>
      <c r="R32"/>
      <c r="S32"/>
      <c r="T32"/>
    </row>
    <row r="33" spans="1:20" ht="15.75" customHeight="1" x14ac:dyDescent="0.3">
      <c r="A33" s="129" t="s">
        <v>1140</v>
      </c>
      <c r="B33" s="130"/>
      <c r="C33" s="131"/>
      <c r="D33" s="27">
        <v>90</v>
      </c>
      <c r="E33" s="27">
        <v>97</v>
      </c>
      <c r="F33" s="29">
        <f>SUM(D33:E33)</f>
        <v>187</v>
      </c>
      <c r="G33" s="50"/>
      <c r="H33" s="129" t="s">
        <v>1202</v>
      </c>
      <c r="I33" s="130"/>
      <c r="J33" s="131"/>
      <c r="K33" s="27">
        <v>93</v>
      </c>
      <c r="L33" s="27">
        <v>95</v>
      </c>
      <c r="M33" s="29">
        <f>SUM(K33:L33)</f>
        <v>188</v>
      </c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1286</v>
      </c>
      <c r="B35" s="64"/>
      <c r="C35" s="65">
        <v>569</v>
      </c>
      <c r="D35" s="64"/>
      <c r="E35" s="66" t="s">
        <v>15</v>
      </c>
      <c r="F35" s="67">
        <f>SUM(F36:F38)</f>
        <v>562</v>
      </c>
      <c r="G35" s="68" t="s">
        <v>279</v>
      </c>
      <c r="H35" s="63" t="s">
        <v>1287</v>
      </c>
      <c r="I35" s="64"/>
      <c r="J35" s="65">
        <v>567</v>
      </c>
      <c r="K35" s="64"/>
      <c r="L35" s="66" t="s">
        <v>15</v>
      </c>
      <c r="M35" s="67">
        <f>SUM(M36:M38)</f>
        <v>559</v>
      </c>
      <c r="N35" s="50"/>
      <c r="O35" s="50"/>
      <c r="P35"/>
      <c r="Q35"/>
      <c r="R35"/>
      <c r="S35"/>
      <c r="T35"/>
    </row>
    <row r="36" spans="1:20" ht="15.75" customHeight="1" x14ac:dyDescent="0.3">
      <c r="A36" s="120" t="s">
        <v>1181</v>
      </c>
      <c r="B36" s="121"/>
      <c r="C36" s="122"/>
      <c r="D36" s="21">
        <v>98</v>
      </c>
      <c r="E36" s="21">
        <v>91</v>
      </c>
      <c r="F36" s="70">
        <f>SUM(D36:E36)</f>
        <v>189</v>
      </c>
      <c r="G36" s="50"/>
      <c r="H36" s="120" t="s">
        <v>1288</v>
      </c>
      <c r="I36" s="121"/>
      <c r="J36" s="122"/>
      <c r="K36" s="21">
        <v>92</v>
      </c>
      <c r="L36" s="21">
        <v>88</v>
      </c>
      <c r="M36" s="70">
        <f>SUM(K36:L36)</f>
        <v>180</v>
      </c>
      <c r="N36" s="50"/>
      <c r="O36" s="50"/>
      <c r="P36"/>
      <c r="Q36"/>
      <c r="R36"/>
      <c r="S36"/>
      <c r="T36"/>
    </row>
    <row r="37" spans="1:20" ht="15.75" customHeight="1" x14ac:dyDescent="0.3">
      <c r="A37" s="125" t="s">
        <v>1163</v>
      </c>
      <c r="B37" s="126"/>
      <c r="C37" s="127"/>
      <c r="D37" s="20">
        <v>93</v>
      </c>
      <c r="E37" s="20">
        <v>97</v>
      </c>
      <c r="F37" s="24">
        <f>SUM(D37:E37)</f>
        <v>190</v>
      </c>
      <c r="G37" s="50"/>
      <c r="H37" s="125" t="s">
        <v>1289</v>
      </c>
      <c r="I37" s="126"/>
      <c r="J37" s="127"/>
      <c r="K37" s="20">
        <v>94</v>
      </c>
      <c r="L37" s="20">
        <v>97</v>
      </c>
      <c r="M37" s="24">
        <f>SUM(K37:L37)</f>
        <v>191</v>
      </c>
      <c r="N37" s="50"/>
      <c r="O37" s="50"/>
      <c r="P37"/>
      <c r="Q37"/>
      <c r="R37"/>
      <c r="S37"/>
      <c r="T37"/>
    </row>
    <row r="38" spans="1:20" ht="15.75" customHeight="1" x14ac:dyDescent="0.3">
      <c r="A38" s="129" t="s">
        <v>1168</v>
      </c>
      <c r="B38" s="130"/>
      <c r="C38" s="131"/>
      <c r="D38" s="27">
        <v>94</v>
      </c>
      <c r="E38" s="27">
        <v>89</v>
      </c>
      <c r="F38" s="29">
        <f>SUM(D38:E38)</f>
        <v>183</v>
      </c>
      <c r="G38" s="50"/>
      <c r="H38" s="129" t="s">
        <v>1290</v>
      </c>
      <c r="I38" s="130"/>
      <c r="J38" s="131"/>
      <c r="K38" s="27">
        <v>92</v>
      </c>
      <c r="L38" s="27">
        <v>96</v>
      </c>
      <c r="M38" s="29">
        <f>SUM(K38:L38)</f>
        <v>188</v>
      </c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63" t="s">
        <v>1291</v>
      </c>
      <c r="B40" s="64"/>
      <c r="C40" s="65">
        <v>570</v>
      </c>
      <c r="D40" s="64"/>
      <c r="E40" s="66" t="s">
        <v>15</v>
      </c>
      <c r="F40" s="67">
        <f>SUM(F41:F43)</f>
        <v>561</v>
      </c>
      <c r="G40" s="68" t="s">
        <v>279</v>
      </c>
      <c r="H40" s="63" t="s">
        <v>1292</v>
      </c>
      <c r="I40" s="64"/>
      <c r="J40" s="65">
        <v>566</v>
      </c>
      <c r="K40" s="64"/>
      <c r="L40" s="66" t="s">
        <v>15</v>
      </c>
      <c r="M40" s="67">
        <f>SUM(M41:M43)</f>
        <v>568</v>
      </c>
      <c r="N40" s="50"/>
      <c r="O40" s="50"/>
      <c r="P40"/>
      <c r="Q40"/>
      <c r="R40"/>
      <c r="S40"/>
      <c r="T40"/>
    </row>
    <row r="41" spans="1:20" ht="15.75" customHeight="1" x14ac:dyDescent="0.3">
      <c r="A41" s="120" t="s">
        <v>1182</v>
      </c>
      <c r="B41" s="121"/>
      <c r="C41" s="122"/>
      <c r="D41" s="21">
        <v>90</v>
      </c>
      <c r="E41" s="21">
        <v>91</v>
      </c>
      <c r="F41" s="70">
        <f>SUM(D41:E41)</f>
        <v>181</v>
      </c>
      <c r="G41" s="50"/>
      <c r="H41" s="120" t="s">
        <v>1178</v>
      </c>
      <c r="I41" s="121"/>
      <c r="J41" s="122"/>
      <c r="K41" s="21">
        <v>98</v>
      </c>
      <c r="L41" s="21">
        <v>94</v>
      </c>
      <c r="M41" s="70">
        <f>SUM(K41:L41)</f>
        <v>192</v>
      </c>
      <c r="N41" s="50"/>
      <c r="O41" s="50"/>
      <c r="P41"/>
      <c r="Q41"/>
      <c r="R41"/>
      <c r="S41"/>
      <c r="T41"/>
    </row>
    <row r="42" spans="1:20" ht="15.75" customHeight="1" x14ac:dyDescent="0.3">
      <c r="A42" s="125" t="s">
        <v>1007</v>
      </c>
      <c r="B42" s="126"/>
      <c r="C42" s="127"/>
      <c r="D42" s="20">
        <v>97</v>
      </c>
      <c r="E42" s="20">
        <v>99</v>
      </c>
      <c r="F42" s="24">
        <f>SUM(D42:E42)</f>
        <v>196</v>
      </c>
      <c r="G42" s="50"/>
      <c r="H42" s="125" t="s">
        <v>1142</v>
      </c>
      <c r="I42" s="126"/>
      <c r="J42" s="127"/>
      <c r="K42" s="20">
        <v>95</v>
      </c>
      <c r="L42" s="20">
        <v>95</v>
      </c>
      <c r="M42" s="24">
        <f>SUM(K42:L42)</f>
        <v>190</v>
      </c>
      <c r="N42" s="50"/>
      <c r="O42" s="50"/>
      <c r="P42"/>
      <c r="Q42"/>
      <c r="R42"/>
      <c r="S42"/>
      <c r="T42"/>
    </row>
    <row r="43" spans="1:20" ht="15.75" customHeight="1" x14ac:dyDescent="0.3">
      <c r="A43" s="129" t="s">
        <v>1162</v>
      </c>
      <c r="B43" s="130"/>
      <c r="C43" s="131"/>
      <c r="D43" s="27">
        <v>93</v>
      </c>
      <c r="E43" s="27">
        <v>91</v>
      </c>
      <c r="F43" s="29">
        <f>SUM(D43:E43)</f>
        <v>184</v>
      </c>
      <c r="G43" s="50"/>
      <c r="H43" s="129" t="s">
        <v>1180</v>
      </c>
      <c r="I43" s="130"/>
      <c r="J43" s="131"/>
      <c r="K43" s="27">
        <v>96</v>
      </c>
      <c r="L43" s="27">
        <v>90</v>
      </c>
      <c r="M43" s="29">
        <f>SUM(K43:L43)</f>
        <v>186</v>
      </c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H45" s="74" t="s">
        <v>7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1293</v>
      </c>
      <c r="H46" s="84" t="s">
        <v>1287</v>
      </c>
      <c r="I46" s="85">
        <v>5</v>
      </c>
      <c r="J46" s="85">
        <v>4</v>
      </c>
      <c r="K46" s="85"/>
      <c r="L46" s="85">
        <v>1</v>
      </c>
      <c r="M46" s="85">
        <v>2839</v>
      </c>
      <c r="N46" s="86">
        <v>8</v>
      </c>
      <c r="O46" s="50"/>
      <c r="P46"/>
    </row>
    <row r="47" spans="1:20" ht="15.75" customHeight="1" x14ac:dyDescent="0.3">
      <c r="B47" s="76" t="s">
        <v>1294</v>
      </c>
      <c r="H47" s="87" t="s">
        <v>1292</v>
      </c>
      <c r="I47" s="54">
        <v>5</v>
      </c>
      <c r="J47" s="54">
        <v>3</v>
      </c>
      <c r="K47" s="54"/>
      <c r="L47" s="54">
        <v>2</v>
      </c>
      <c r="M47" s="54">
        <v>2814</v>
      </c>
      <c r="N47" s="55">
        <v>6</v>
      </c>
      <c r="O47" s="50"/>
      <c r="P47"/>
    </row>
    <row r="48" spans="1:20" ht="15.75" customHeight="1" x14ac:dyDescent="0.3">
      <c r="B48" s="9" t="s">
        <v>292</v>
      </c>
      <c r="H48" s="87" t="s">
        <v>1291</v>
      </c>
      <c r="I48" s="54">
        <v>5</v>
      </c>
      <c r="J48" s="54">
        <v>2</v>
      </c>
      <c r="K48" s="54"/>
      <c r="L48" s="54">
        <v>3</v>
      </c>
      <c r="M48" s="54">
        <v>2826</v>
      </c>
      <c r="N48" s="55">
        <v>4</v>
      </c>
      <c r="O48" s="50"/>
      <c r="P48"/>
    </row>
    <row r="49" spans="1:16" ht="15.75" customHeight="1" x14ac:dyDescent="0.3">
      <c r="H49" s="87" t="s">
        <v>928</v>
      </c>
      <c r="I49" s="54">
        <v>5</v>
      </c>
      <c r="J49" s="54">
        <v>2</v>
      </c>
      <c r="K49" s="54"/>
      <c r="L49" s="54">
        <v>3</v>
      </c>
      <c r="M49" s="54">
        <v>2824</v>
      </c>
      <c r="N49" s="55">
        <v>4</v>
      </c>
      <c r="O49" s="50"/>
      <c r="P49"/>
    </row>
    <row r="50" spans="1:16" ht="15.75" customHeight="1" x14ac:dyDescent="0.3">
      <c r="H50" s="87" t="s">
        <v>1286</v>
      </c>
      <c r="I50" s="54">
        <v>5</v>
      </c>
      <c r="J50" s="54">
        <v>2</v>
      </c>
      <c r="K50" s="54"/>
      <c r="L50" s="54">
        <v>3</v>
      </c>
      <c r="M50" s="54">
        <v>2782</v>
      </c>
      <c r="N50" s="55">
        <v>4</v>
      </c>
      <c r="O50" s="50"/>
      <c r="P50"/>
    </row>
    <row r="51" spans="1:16" ht="15.75" customHeight="1" x14ac:dyDescent="0.3">
      <c r="H51" s="88" t="s">
        <v>1283</v>
      </c>
      <c r="I51" s="57">
        <v>5</v>
      </c>
      <c r="J51" s="57">
        <v>2</v>
      </c>
      <c r="K51" s="57"/>
      <c r="L51" s="57">
        <v>3</v>
      </c>
      <c r="M51" s="57">
        <v>2735</v>
      </c>
      <c r="N51" s="58">
        <v>4</v>
      </c>
      <c r="O51" s="50"/>
      <c r="P51"/>
    </row>
    <row r="52" spans="1:16" ht="15.75" customHeight="1" x14ac:dyDescent="0.3"/>
    <row r="53" spans="1:16" ht="15.75" customHeight="1" x14ac:dyDescent="0.3">
      <c r="A53" s="4" t="s">
        <v>348</v>
      </c>
      <c r="E53" s="30"/>
      <c r="G53" s="89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CBC124A0-230F-4C02-94E3-451F8D47257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3E91C-6F82-489E-95C3-F301247A9652}">
  <sheetPr codeName="Sheet53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1272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1130</v>
      </c>
      <c r="J2" s="62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1295</v>
      </c>
      <c r="B4" s="64"/>
      <c r="C4" s="65">
        <v>559</v>
      </c>
      <c r="D4" s="64"/>
      <c r="E4" s="66" t="s">
        <v>15</v>
      </c>
      <c r="F4" s="67">
        <f>SUM(F5:F7)</f>
        <v>556</v>
      </c>
      <c r="G4" s="68" t="s">
        <v>279</v>
      </c>
      <c r="H4" s="63" t="s">
        <v>302</v>
      </c>
      <c r="I4" s="64"/>
      <c r="J4" s="65">
        <v>545</v>
      </c>
      <c r="K4" s="64"/>
      <c r="L4" s="66" t="s">
        <v>15</v>
      </c>
      <c r="M4" s="67">
        <f>SUM(M5:M7)</f>
        <v>541</v>
      </c>
      <c r="N4" s="50"/>
      <c r="O4" s="50"/>
      <c r="P4"/>
      <c r="Q4"/>
      <c r="R4"/>
      <c r="S4"/>
      <c r="T4"/>
    </row>
    <row r="5" spans="1:25" ht="15.75" customHeight="1" x14ac:dyDescent="0.3">
      <c r="A5" s="120" t="s">
        <v>1192</v>
      </c>
      <c r="B5" s="121"/>
      <c r="C5" s="122"/>
      <c r="D5" s="21">
        <v>92</v>
      </c>
      <c r="E5" s="21">
        <v>91</v>
      </c>
      <c r="F5" s="70">
        <f>SUM(D5:E5)</f>
        <v>183</v>
      </c>
      <c r="G5" s="50"/>
      <c r="H5" s="120" t="s">
        <v>1219</v>
      </c>
      <c r="I5" s="121"/>
      <c r="J5" s="122"/>
      <c r="K5" s="21">
        <v>91</v>
      </c>
      <c r="L5" s="21">
        <v>94</v>
      </c>
      <c r="M5" s="70">
        <f>SUM(K5:L5)</f>
        <v>185</v>
      </c>
      <c r="N5" s="50"/>
      <c r="O5" s="50"/>
      <c r="P5"/>
      <c r="Q5"/>
      <c r="R5"/>
      <c r="S5"/>
      <c r="T5"/>
    </row>
    <row r="6" spans="1:25" ht="15.75" customHeight="1" x14ac:dyDescent="0.3">
      <c r="A6" s="125" t="s">
        <v>119</v>
      </c>
      <c r="B6" s="126"/>
      <c r="C6" s="127"/>
      <c r="D6" s="20">
        <v>89</v>
      </c>
      <c r="E6" s="20">
        <v>93</v>
      </c>
      <c r="F6" s="24">
        <f>SUM(D6:E6)</f>
        <v>182</v>
      </c>
      <c r="G6" s="50"/>
      <c r="H6" s="125" t="s">
        <v>176</v>
      </c>
      <c r="I6" s="126"/>
      <c r="J6" s="127"/>
      <c r="K6" s="20">
        <v>90</v>
      </c>
      <c r="L6" s="20">
        <v>89</v>
      </c>
      <c r="M6" s="24">
        <f>SUM(K6:L6)</f>
        <v>179</v>
      </c>
      <c r="N6" s="50"/>
      <c r="O6" s="50"/>
      <c r="P6"/>
      <c r="Q6"/>
      <c r="R6"/>
      <c r="S6"/>
      <c r="T6"/>
    </row>
    <row r="7" spans="1:25" ht="15.75" customHeight="1" x14ac:dyDescent="0.3">
      <c r="A7" s="129" t="s">
        <v>1296</v>
      </c>
      <c r="B7" s="130"/>
      <c r="C7" s="131"/>
      <c r="D7" s="27">
        <v>96</v>
      </c>
      <c r="E7" s="208">
        <v>95</v>
      </c>
      <c r="F7" s="29">
        <f>SUM(D7:E7)</f>
        <v>191</v>
      </c>
      <c r="G7" s="50"/>
      <c r="H7" s="129" t="s">
        <v>130</v>
      </c>
      <c r="I7" s="130"/>
      <c r="J7" s="131"/>
      <c r="K7" s="27">
        <v>89</v>
      </c>
      <c r="L7" s="27">
        <v>88</v>
      </c>
      <c r="M7" s="29">
        <f>SUM(K7:L7)</f>
        <v>177</v>
      </c>
      <c r="N7" s="50"/>
      <c r="O7" s="50"/>
      <c r="P7"/>
      <c r="Q7"/>
      <c r="R7"/>
      <c r="S7"/>
      <c r="T7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</row>
    <row r="9" spans="1:25" ht="15.75" customHeight="1" x14ac:dyDescent="0.3">
      <c r="A9" s="63" t="s">
        <v>1297</v>
      </c>
      <c r="B9" s="64"/>
      <c r="C9" s="65">
        <v>555</v>
      </c>
      <c r="D9" s="64"/>
      <c r="E9" s="66" t="s">
        <v>15</v>
      </c>
      <c r="F9" s="67">
        <f>SUM(F10:F12)</f>
        <v>562</v>
      </c>
      <c r="G9" s="68" t="s">
        <v>279</v>
      </c>
      <c r="H9" s="63" t="s">
        <v>1298</v>
      </c>
      <c r="I9" s="64"/>
      <c r="J9" s="65">
        <v>544</v>
      </c>
      <c r="K9" s="64"/>
      <c r="L9" s="66" t="s">
        <v>15</v>
      </c>
      <c r="M9" s="67">
        <f>SUM(M10:M12)</f>
        <v>361</v>
      </c>
      <c r="N9" s="50"/>
      <c r="O9" s="50"/>
      <c r="P9"/>
      <c r="Q9"/>
      <c r="R9"/>
      <c r="S9"/>
      <c r="T9"/>
    </row>
    <row r="10" spans="1:25" ht="15.75" customHeight="1" x14ac:dyDescent="0.3">
      <c r="A10" s="120" t="s">
        <v>1226</v>
      </c>
      <c r="B10" s="121"/>
      <c r="C10" s="122"/>
      <c r="D10" s="21">
        <v>91</v>
      </c>
      <c r="E10" s="21">
        <v>94</v>
      </c>
      <c r="F10" s="70">
        <f>SUM(D10:E10)</f>
        <v>185</v>
      </c>
      <c r="G10" s="50"/>
      <c r="H10" s="120" t="s">
        <v>1221</v>
      </c>
      <c r="I10" s="121"/>
      <c r="J10" s="122"/>
      <c r="K10" s="21">
        <v>90</v>
      </c>
      <c r="L10" s="21">
        <v>91</v>
      </c>
      <c r="M10" s="70">
        <f>SUM(K10:L10)</f>
        <v>181</v>
      </c>
      <c r="N10" s="50"/>
      <c r="O10" s="50"/>
      <c r="P10"/>
      <c r="Q10"/>
      <c r="R10"/>
      <c r="S10"/>
      <c r="T10"/>
    </row>
    <row r="11" spans="1:25" ht="15.75" customHeight="1" x14ac:dyDescent="0.3">
      <c r="A11" s="125" t="s">
        <v>1220</v>
      </c>
      <c r="B11" s="126"/>
      <c r="C11" s="127"/>
      <c r="D11" s="20">
        <v>91</v>
      </c>
      <c r="E11" s="20">
        <v>93</v>
      </c>
      <c r="F11" s="24">
        <f>SUM(D11:E11)</f>
        <v>184</v>
      </c>
      <c r="G11" s="50"/>
      <c r="H11" s="125" t="s">
        <v>479</v>
      </c>
      <c r="I11" s="126"/>
      <c r="J11" s="127"/>
      <c r="K11" s="20">
        <v>90</v>
      </c>
      <c r="L11" s="20">
        <v>90</v>
      </c>
      <c r="M11" s="24">
        <f>SUM(K11:L11)</f>
        <v>180</v>
      </c>
      <c r="N11" s="50"/>
      <c r="O11" s="50"/>
      <c r="P11"/>
      <c r="Q11"/>
      <c r="R11"/>
      <c r="S11"/>
      <c r="T11"/>
    </row>
    <row r="12" spans="1:25" ht="15.75" customHeight="1" x14ac:dyDescent="0.3">
      <c r="A12" s="129" t="s">
        <v>1164</v>
      </c>
      <c r="B12" s="130"/>
      <c r="C12" s="131"/>
      <c r="D12" s="27">
        <v>97</v>
      </c>
      <c r="E12" s="27">
        <v>96</v>
      </c>
      <c r="F12" s="29">
        <f>SUM(D12:E12)</f>
        <v>193</v>
      </c>
      <c r="G12" s="50"/>
      <c r="H12" s="129" t="s">
        <v>1223</v>
      </c>
      <c r="I12" s="130"/>
      <c r="J12" s="131"/>
      <c r="K12" s="27" t="s">
        <v>43</v>
      </c>
      <c r="L12" s="27"/>
      <c r="M12" s="29">
        <f>SUM(K12:L12)</f>
        <v>0</v>
      </c>
      <c r="N12" s="50"/>
      <c r="O12" s="50"/>
      <c r="P12"/>
      <c r="Q12"/>
      <c r="R12"/>
      <c r="S12"/>
      <c r="T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ht="15.75" customHeight="1" x14ac:dyDescent="0.3">
      <c r="A14" s="63" t="s">
        <v>1299</v>
      </c>
      <c r="B14" s="64"/>
      <c r="C14" s="65">
        <v>557</v>
      </c>
      <c r="D14" s="64"/>
      <c r="E14" s="66" t="s">
        <v>15</v>
      </c>
      <c r="F14" s="67">
        <f>SUM(F15:F17)</f>
        <v>552</v>
      </c>
      <c r="G14" s="68" t="s">
        <v>279</v>
      </c>
      <c r="H14" s="63" t="s">
        <v>1300</v>
      </c>
      <c r="I14" s="64"/>
      <c r="J14" s="65">
        <v>547</v>
      </c>
      <c r="K14" s="64"/>
      <c r="L14" s="66" t="s">
        <v>15</v>
      </c>
      <c r="M14" s="67">
        <f>SUM(M15:M17)</f>
        <v>549</v>
      </c>
      <c r="N14" s="50"/>
      <c r="O14" s="50"/>
      <c r="P14"/>
      <c r="Q14"/>
      <c r="R14"/>
      <c r="S14"/>
      <c r="T14"/>
    </row>
    <row r="15" spans="1:25" ht="15.75" customHeight="1" x14ac:dyDescent="0.3">
      <c r="A15" s="120" t="s">
        <v>1196</v>
      </c>
      <c r="B15" s="121"/>
      <c r="C15" s="122"/>
      <c r="D15" s="21">
        <v>93</v>
      </c>
      <c r="E15" s="21">
        <v>87</v>
      </c>
      <c r="F15" s="70">
        <f>SUM(D15:E15)</f>
        <v>180</v>
      </c>
      <c r="G15" s="50"/>
      <c r="H15" s="120" t="s">
        <v>1217</v>
      </c>
      <c r="I15" s="121"/>
      <c r="J15" s="122"/>
      <c r="K15" s="21">
        <v>90</v>
      </c>
      <c r="L15" s="21">
        <v>90</v>
      </c>
      <c r="M15" s="70">
        <f>SUM(K15:L15)</f>
        <v>180</v>
      </c>
      <c r="N15" s="50"/>
      <c r="O15" s="50"/>
      <c r="P15"/>
      <c r="Q15"/>
      <c r="R15"/>
      <c r="S15"/>
      <c r="T15"/>
    </row>
    <row r="16" spans="1:25" ht="15.75" customHeight="1" x14ac:dyDescent="0.3">
      <c r="A16" s="125" t="s">
        <v>1205</v>
      </c>
      <c r="B16" s="126"/>
      <c r="C16" s="127"/>
      <c r="D16" s="94">
        <v>90</v>
      </c>
      <c r="E16" s="20">
        <v>92</v>
      </c>
      <c r="F16" s="24">
        <f>SUM(D16:E16)</f>
        <v>182</v>
      </c>
      <c r="G16" s="50"/>
      <c r="H16" s="125" t="s">
        <v>1218</v>
      </c>
      <c r="I16" s="126"/>
      <c r="J16" s="127"/>
      <c r="K16" s="20">
        <v>90</v>
      </c>
      <c r="L16" s="20">
        <v>95</v>
      </c>
      <c r="M16" s="24">
        <f>SUM(K16:L16)</f>
        <v>185</v>
      </c>
      <c r="N16" s="50"/>
      <c r="O16" s="50"/>
      <c r="P16"/>
      <c r="Q16"/>
      <c r="R16"/>
      <c r="S16"/>
      <c r="T16"/>
    </row>
    <row r="17" spans="1:20" ht="15.75" customHeight="1" x14ac:dyDescent="0.3">
      <c r="A17" s="129" t="s">
        <v>1176</v>
      </c>
      <c r="B17" s="130"/>
      <c r="C17" s="131"/>
      <c r="D17" s="27">
        <v>94</v>
      </c>
      <c r="E17" s="27">
        <v>96</v>
      </c>
      <c r="F17" s="29">
        <f>SUM(D17:E17)</f>
        <v>190</v>
      </c>
      <c r="G17" s="50"/>
      <c r="H17" s="129" t="s">
        <v>1194</v>
      </c>
      <c r="I17" s="130"/>
      <c r="J17" s="131"/>
      <c r="K17" s="27">
        <v>91</v>
      </c>
      <c r="L17" s="27">
        <v>93</v>
      </c>
      <c r="M17" s="29">
        <f>SUM(K17:L17)</f>
        <v>184</v>
      </c>
      <c r="N17" s="50"/>
      <c r="O17" s="50"/>
      <c r="P17"/>
      <c r="Q17"/>
      <c r="R17"/>
      <c r="S17"/>
      <c r="T17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ht="15.75" customHeight="1" x14ac:dyDescent="0.3">
      <c r="H19" s="74" t="s">
        <v>48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1301</v>
      </c>
      <c r="H20" s="84" t="s">
        <v>1299</v>
      </c>
      <c r="I20" s="85">
        <v>5</v>
      </c>
      <c r="J20" s="85">
        <v>4</v>
      </c>
      <c r="K20" s="85"/>
      <c r="L20" s="85">
        <v>1</v>
      </c>
      <c r="M20" s="85">
        <v>2767</v>
      </c>
      <c r="N20" s="86">
        <v>8</v>
      </c>
      <c r="O20" s="50"/>
      <c r="P20"/>
    </row>
    <row r="21" spans="1:20" ht="15.75" customHeight="1" x14ac:dyDescent="0.3">
      <c r="B21" s="76" t="s">
        <v>1302</v>
      </c>
      <c r="H21" s="87" t="s">
        <v>1295</v>
      </c>
      <c r="I21" s="54">
        <v>5</v>
      </c>
      <c r="J21" s="54">
        <v>4</v>
      </c>
      <c r="K21" s="54"/>
      <c r="L21" s="54">
        <v>1</v>
      </c>
      <c r="M21" s="54">
        <v>2708</v>
      </c>
      <c r="N21" s="55">
        <v>8</v>
      </c>
      <c r="O21" s="50"/>
      <c r="P21"/>
    </row>
    <row r="22" spans="1:20" ht="15.75" customHeight="1" x14ac:dyDescent="0.3">
      <c r="B22" s="9" t="s">
        <v>292</v>
      </c>
      <c r="H22" s="87" t="s">
        <v>1300</v>
      </c>
      <c r="I22" s="54">
        <v>5</v>
      </c>
      <c r="J22" s="54">
        <v>3</v>
      </c>
      <c r="K22" s="54"/>
      <c r="L22" s="54">
        <v>2</v>
      </c>
      <c r="M22" s="54">
        <v>2775</v>
      </c>
      <c r="N22" s="55">
        <v>6</v>
      </c>
      <c r="O22" s="50"/>
      <c r="P22"/>
    </row>
    <row r="23" spans="1:20" ht="15.75" customHeight="1" x14ac:dyDescent="0.3">
      <c r="H23" s="87" t="s">
        <v>1297</v>
      </c>
      <c r="I23" s="54">
        <v>5</v>
      </c>
      <c r="J23" s="54">
        <v>2</v>
      </c>
      <c r="K23" s="54"/>
      <c r="L23" s="54">
        <v>3</v>
      </c>
      <c r="M23" s="54">
        <v>2747</v>
      </c>
      <c r="N23" s="55">
        <v>4</v>
      </c>
      <c r="O23" s="50"/>
      <c r="P23"/>
    </row>
    <row r="24" spans="1:20" ht="15.75" customHeight="1" x14ac:dyDescent="0.3">
      <c r="H24" s="87" t="s">
        <v>302</v>
      </c>
      <c r="I24" s="54">
        <v>5</v>
      </c>
      <c r="J24" s="54">
        <v>1</v>
      </c>
      <c r="K24" s="54"/>
      <c r="L24" s="54">
        <v>4</v>
      </c>
      <c r="M24" s="54">
        <v>2711</v>
      </c>
      <c r="N24" s="55">
        <v>2</v>
      </c>
      <c r="O24" s="50"/>
      <c r="P24"/>
    </row>
    <row r="25" spans="1:20" ht="15.75" customHeight="1" x14ac:dyDescent="0.3">
      <c r="H25" s="88" t="s">
        <v>1298</v>
      </c>
      <c r="I25" s="57">
        <v>5</v>
      </c>
      <c r="J25" s="57">
        <v>1</v>
      </c>
      <c r="K25" s="57"/>
      <c r="L25" s="57">
        <v>4</v>
      </c>
      <c r="M25" s="57">
        <v>2506</v>
      </c>
      <c r="N25" s="58">
        <v>2</v>
      </c>
      <c r="O25" s="50"/>
      <c r="P25"/>
    </row>
    <row r="26" spans="1:20" ht="15.75" customHeight="1" x14ac:dyDescent="0.3">
      <c r="B26" s="95"/>
      <c r="C26" s="95"/>
      <c r="H26" s="207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3" t="s">
        <v>1303</v>
      </c>
      <c r="B30" s="64"/>
      <c r="C30" s="65">
        <v>535</v>
      </c>
      <c r="D30" s="64"/>
      <c r="E30" s="66" t="s">
        <v>15</v>
      </c>
      <c r="F30" s="67">
        <f>SUM(F31:F33)</f>
        <v>545</v>
      </c>
      <c r="G30" s="68" t="s">
        <v>279</v>
      </c>
      <c r="H30" s="63" t="s">
        <v>1304</v>
      </c>
      <c r="I30" s="64"/>
      <c r="J30" s="65">
        <v>488</v>
      </c>
      <c r="K30" s="64"/>
      <c r="L30" s="66" t="s">
        <v>15</v>
      </c>
      <c r="M30" s="67">
        <f>SUM(M31:M33)</f>
        <v>520</v>
      </c>
      <c r="N30" s="50"/>
      <c r="O30" s="50"/>
      <c r="P30"/>
      <c r="Q30"/>
      <c r="R30"/>
      <c r="S30"/>
      <c r="T30"/>
    </row>
    <row r="31" spans="1:20" ht="15.75" customHeight="1" x14ac:dyDescent="0.3">
      <c r="A31" s="120" t="s">
        <v>1241</v>
      </c>
      <c r="B31" s="121"/>
      <c r="C31" s="122"/>
      <c r="D31" s="21">
        <v>96</v>
      </c>
      <c r="E31" s="21">
        <v>91</v>
      </c>
      <c r="F31" s="70">
        <f>SUM(D31:E31)</f>
        <v>187</v>
      </c>
      <c r="G31" s="50"/>
      <c r="H31" s="120" t="s">
        <v>1225</v>
      </c>
      <c r="I31" s="121"/>
      <c r="J31" s="122"/>
      <c r="K31" s="21">
        <v>92</v>
      </c>
      <c r="L31" s="21">
        <v>89</v>
      </c>
      <c r="M31" s="70">
        <f>SUM(K31:L31)</f>
        <v>181</v>
      </c>
      <c r="N31" s="50"/>
      <c r="O31" s="50"/>
      <c r="P31"/>
      <c r="Q31"/>
      <c r="R31"/>
      <c r="S31"/>
      <c r="T31"/>
    </row>
    <row r="32" spans="1:20" ht="15.75" customHeight="1" x14ac:dyDescent="0.3">
      <c r="A32" s="125" t="s">
        <v>1212</v>
      </c>
      <c r="B32" s="126"/>
      <c r="C32" s="127"/>
      <c r="D32" s="20">
        <v>90</v>
      </c>
      <c r="E32" s="20">
        <v>90</v>
      </c>
      <c r="F32" s="24">
        <f>SUM(D32:E32)</f>
        <v>180</v>
      </c>
      <c r="G32" s="50"/>
      <c r="H32" s="125" t="s">
        <v>1240</v>
      </c>
      <c r="I32" s="126"/>
      <c r="J32" s="127"/>
      <c r="K32" s="20">
        <v>88</v>
      </c>
      <c r="L32" s="20">
        <v>87</v>
      </c>
      <c r="M32" s="24">
        <f>SUM(K32:L32)</f>
        <v>175</v>
      </c>
      <c r="N32" s="50"/>
      <c r="O32" s="50"/>
      <c r="P32"/>
      <c r="Q32"/>
      <c r="R32"/>
      <c r="S32"/>
      <c r="T32"/>
    </row>
    <row r="33" spans="1:20" ht="15.75" customHeight="1" x14ac:dyDescent="0.3">
      <c r="A33" s="129" t="s">
        <v>1236</v>
      </c>
      <c r="B33" s="130"/>
      <c r="C33" s="131"/>
      <c r="D33" s="27">
        <v>87</v>
      </c>
      <c r="E33" s="27">
        <v>91</v>
      </c>
      <c r="F33" s="29">
        <f>SUM(D33:E33)</f>
        <v>178</v>
      </c>
      <c r="G33" s="50"/>
      <c r="H33" s="129" t="s">
        <v>840</v>
      </c>
      <c r="I33" s="130"/>
      <c r="J33" s="131"/>
      <c r="K33" s="27">
        <v>83</v>
      </c>
      <c r="L33" s="27">
        <v>81</v>
      </c>
      <c r="M33" s="29">
        <f>SUM(K33:L33)</f>
        <v>164</v>
      </c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1305</v>
      </c>
      <c r="B35" s="64"/>
      <c r="C35" s="65">
        <v>531</v>
      </c>
      <c r="D35" s="64"/>
      <c r="E35" s="66" t="s">
        <v>15</v>
      </c>
      <c r="F35" s="67">
        <f>SUM(F36:F38)</f>
        <v>516</v>
      </c>
      <c r="G35" s="68" t="s">
        <v>279</v>
      </c>
      <c r="H35" s="63" t="s">
        <v>1306</v>
      </c>
      <c r="I35" s="64"/>
      <c r="J35" s="65">
        <v>538</v>
      </c>
      <c r="K35" s="64"/>
      <c r="L35" s="66" t="s">
        <v>15</v>
      </c>
      <c r="M35" s="67">
        <f>SUM(M36:M38)</f>
        <v>555</v>
      </c>
      <c r="N35" s="50"/>
      <c r="O35" s="50"/>
      <c r="P35"/>
      <c r="Q35"/>
      <c r="R35"/>
      <c r="S35"/>
      <c r="T35"/>
    </row>
    <row r="36" spans="1:20" ht="15.75" customHeight="1" x14ac:dyDescent="0.3">
      <c r="A36" s="120" t="s">
        <v>1248</v>
      </c>
      <c r="B36" s="121"/>
      <c r="C36" s="122"/>
      <c r="D36" s="21">
        <v>86</v>
      </c>
      <c r="E36" s="21">
        <v>91</v>
      </c>
      <c r="F36" s="70">
        <f>SUM(D36:E36)</f>
        <v>177</v>
      </c>
      <c r="G36" s="50"/>
      <c r="H36" s="120" t="s">
        <v>1159</v>
      </c>
      <c r="I36" s="121"/>
      <c r="J36" s="122"/>
      <c r="K36" s="21">
        <v>93</v>
      </c>
      <c r="L36" s="21">
        <v>95</v>
      </c>
      <c r="M36" s="70">
        <f>SUM(K36:L36)</f>
        <v>188</v>
      </c>
      <c r="N36" s="50"/>
      <c r="O36" s="50"/>
      <c r="P36"/>
      <c r="Q36"/>
      <c r="R36"/>
      <c r="S36"/>
      <c r="T36"/>
    </row>
    <row r="37" spans="1:20" ht="15.75" customHeight="1" x14ac:dyDescent="0.3">
      <c r="A37" s="125" t="s">
        <v>1247</v>
      </c>
      <c r="B37" s="126"/>
      <c r="C37" s="127"/>
      <c r="D37" s="20">
        <v>83</v>
      </c>
      <c r="E37" s="20">
        <v>79</v>
      </c>
      <c r="F37" s="24">
        <f>SUM(D37:E37)</f>
        <v>162</v>
      </c>
      <c r="G37" s="50"/>
      <c r="H37" s="125" t="s">
        <v>1246</v>
      </c>
      <c r="I37" s="126"/>
      <c r="J37" s="127"/>
      <c r="K37" s="20">
        <v>90</v>
      </c>
      <c r="L37" s="20">
        <v>92</v>
      </c>
      <c r="M37" s="24">
        <f>SUM(K37:L37)</f>
        <v>182</v>
      </c>
      <c r="N37" s="50"/>
      <c r="O37" s="50"/>
      <c r="P37"/>
      <c r="Q37"/>
      <c r="R37"/>
      <c r="S37"/>
      <c r="T37"/>
    </row>
    <row r="38" spans="1:20" ht="15.75" customHeight="1" x14ac:dyDescent="0.3">
      <c r="A38" s="129" t="s">
        <v>1235</v>
      </c>
      <c r="B38" s="130"/>
      <c r="C38" s="131"/>
      <c r="D38" s="27">
        <v>87</v>
      </c>
      <c r="E38" s="27">
        <v>90</v>
      </c>
      <c r="F38" s="29">
        <f>SUM(D38:E38)</f>
        <v>177</v>
      </c>
      <c r="G38" s="50"/>
      <c r="H38" s="129" t="s">
        <v>1237</v>
      </c>
      <c r="I38" s="130"/>
      <c r="J38" s="131"/>
      <c r="K38" s="27">
        <v>90</v>
      </c>
      <c r="L38" s="27">
        <v>95</v>
      </c>
      <c r="M38" s="29">
        <f>SUM(K38:L38)</f>
        <v>185</v>
      </c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63" t="s">
        <v>1307</v>
      </c>
      <c r="B40" s="64"/>
      <c r="C40" s="65">
        <v>484</v>
      </c>
      <c r="D40" s="64"/>
      <c r="E40" s="66" t="s">
        <v>15</v>
      </c>
      <c r="F40" s="67">
        <f>SUM(F41:F43)</f>
        <v>504</v>
      </c>
      <c r="G40" s="68" t="s">
        <v>279</v>
      </c>
      <c r="H40" s="50" t="s">
        <v>1308</v>
      </c>
      <c r="I40" s="50"/>
      <c r="J40" s="90">
        <v>487</v>
      </c>
      <c r="K40" s="50"/>
      <c r="L40" s="50"/>
      <c r="M40" s="50">
        <v>487</v>
      </c>
      <c r="N40" s="50"/>
      <c r="O40" s="50"/>
      <c r="P40"/>
      <c r="Q40"/>
      <c r="R40"/>
      <c r="S40"/>
      <c r="T40"/>
    </row>
    <row r="41" spans="1:20" ht="15.75" customHeight="1" x14ac:dyDescent="0.3">
      <c r="A41" s="120" t="s">
        <v>1260</v>
      </c>
      <c r="B41" s="121"/>
      <c r="C41" s="122"/>
      <c r="D41" s="21">
        <v>86</v>
      </c>
      <c r="E41" s="21">
        <v>90</v>
      </c>
      <c r="F41" s="70">
        <f>SUM(D41:E41)</f>
        <v>176</v>
      </c>
      <c r="G41" s="50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ht="15.75" customHeight="1" x14ac:dyDescent="0.3">
      <c r="A42" s="125" t="s">
        <v>1256</v>
      </c>
      <c r="B42" s="126"/>
      <c r="C42" s="127"/>
      <c r="D42" s="20">
        <v>89</v>
      </c>
      <c r="E42" s="20">
        <v>85</v>
      </c>
      <c r="F42" s="24">
        <f>SUM(D42:E42)</f>
        <v>174</v>
      </c>
      <c r="G42" s="50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ht="15.75" customHeight="1" x14ac:dyDescent="0.3">
      <c r="A43" s="129" t="s">
        <v>1259</v>
      </c>
      <c r="B43" s="130"/>
      <c r="C43" s="131"/>
      <c r="D43" s="208">
        <v>73</v>
      </c>
      <c r="E43" s="27">
        <v>81</v>
      </c>
      <c r="F43" s="29">
        <f>SUM(D43:E43)</f>
        <v>154</v>
      </c>
      <c r="G43" s="50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H45" s="74" t="s">
        <v>51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1309</v>
      </c>
      <c r="H46" s="84" t="s">
        <v>1303</v>
      </c>
      <c r="I46" s="85">
        <v>5</v>
      </c>
      <c r="J46" s="85">
        <v>5</v>
      </c>
      <c r="K46" s="85"/>
      <c r="L46" s="85"/>
      <c r="M46" s="85">
        <v>2715</v>
      </c>
      <c r="N46" s="86">
        <v>10</v>
      </c>
      <c r="O46" s="50"/>
      <c r="P46"/>
    </row>
    <row r="47" spans="1:20" ht="15.75" customHeight="1" x14ac:dyDescent="0.3">
      <c r="B47" s="76" t="s">
        <v>1310</v>
      </c>
      <c r="H47" s="87" t="s">
        <v>1306</v>
      </c>
      <c r="I47" s="54">
        <v>5</v>
      </c>
      <c r="J47" s="54">
        <v>4</v>
      </c>
      <c r="K47" s="54"/>
      <c r="L47" s="54">
        <v>1</v>
      </c>
      <c r="M47" s="54">
        <v>2737</v>
      </c>
      <c r="N47" s="55">
        <v>8</v>
      </c>
      <c r="O47" s="50"/>
      <c r="P47"/>
    </row>
    <row r="48" spans="1:20" ht="15.75" customHeight="1" x14ac:dyDescent="0.3">
      <c r="B48" s="9" t="s">
        <v>292</v>
      </c>
      <c r="H48" s="87" t="s">
        <v>1305</v>
      </c>
      <c r="I48" s="54">
        <v>5</v>
      </c>
      <c r="J48" s="54">
        <v>3</v>
      </c>
      <c r="K48" s="54"/>
      <c r="L48" s="54">
        <v>2</v>
      </c>
      <c r="M48" s="54">
        <v>2639</v>
      </c>
      <c r="N48" s="55">
        <v>6</v>
      </c>
      <c r="O48" s="50"/>
      <c r="P48"/>
    </row>
    <row r="49" spans="1:16" ht="15.75" customHeight="1" x14ac:dyDescent="0.3">
      <c r="H49" s="87" t="s">
        <v>1307</v>
      </c>
      <c r="I49" s="54">
        <v>5</v>
      </c>
      <c r="J49" s="54">
        <v>2</v>
      </c>
      <c r="K49" s="54"/>
      <c r="L49" s="54">
        <v>3</v>
      </c>
      <c r="M49" s="54">
        <v>2492</v>
      </c>
      <c r="N49" s="55">
        <v>4</v>
      </c>
      <c r="O49" s="50"/>
      <c r="P49"/>
    </row>
    <row r="50" spans="1:16" ht="15.75" customHeight="1" x14ac:dyDescent="0.3">
      <c r="H50" s="87" t="s">
        <v>1304</v>
      </c>
      <c r="I50" s="54">
        <v>5</v>
      </c>
      <c r="J50" s="54">
        <v>1</v>
      </c>
      <c r="K50" s="54"/>
      <c r="L50" s="54">
        <v>4</v>
      </c>
      <c r="M50" s="54">
        <v>2580</v>
      </c>
      <c r="N50" s="55">
        <v>2</v>
      </c>
      <c r="O50" s="50"/>
      <c r="P50"/>
    </row>
    <row r="51" spans="1:16" ht="15.75" customHeight="1" x14ac:dyDescent="0.3">
      <c r="H51" s="88" t="s">
        <v>1308</v>
      </c>
      <c r="I51" s="57">
        <v>5</v>
      </c>
      <c r="J51" s="57"/>
      <c r="K51" s="57"/>
      <c r="L51" s="57">
        <v>5</v>
      </c>
      <c r="M51" s="57">
        <v>2435</v>
      </c>
      <c r="N51" s="58">
        <v>0</v>
      </c>
      <c r="O51" s="50"/>
      <c r="P51"/>
    </row>
    <row r="52" spans="1:16" ht="15.75" customHeight="1" x14ac:dyDescent="0.3"/>
    <row r="53" spans="1:16" ht="15.75" customHeight="1" x14ac:dyDescent="0.3">
      <c r="A53" s="4" t="s">
        <v>348</v>
      </c>
      <c r="E53" s="30"/>
      <c r="G53" s="89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4D1AA908-0C2E-4DD5-BB6E-1FD21E411EF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48CB-D8B5-47D7-B7DE-D882C43A3C7D}">
  <sheetPr codeName="Sheet54"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9" customWidth="1"/>
    <col min="2" max="3" width="20.7109375" style="159" customWidth="1"/>
    <col min="4" max="7" width="5" style="159" customWidth="1"/>
    <col min="8" max="8" width="1.7109375" style="159" customWidth="1"/>
    <col min="9" max="9" width="2.7109375" style="159" customWidth="1"/>
    <col min="10" max="11" width="20.7109375" style="159" customWidth="1"/>
    <col min="12" max="15" width="5" style="159" customWidth="1"/>
    <col min="16" max="16" width="5.140625" style="159" customWidth="1"/>
    <col min="17" max="25" width="12.85546875" style="159"/>
  </cols>
  <sheetData>
    <row r="1" spans="1:25" ht="18" x14ac:dyDescent="0.35">
      <c r="A1" s="209"/>
      <c r="B1" s="210" t="s">
        <v>1311</v>
      </c>
      <c r="C1" s="211"/>
      <c r="D1" s="150"/>
      <c r="E1" s="150"/>
      <c r="F1" s="150"/>
      <c r="G1" s="150"/>
      <c r="H1" s="150"/>
      <c r="I1" s="150"/>
      <c r="J1" s="150" t="s">
        <v>1</v>
      </c>
      <c r="K1" s="150"/>
      <c r="L1" s="150"/>
      <c r="M1" s="152"/>
      <c r="N1" s="150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5" ht="18.75" x14ac:dyDescent="0.3">
      <c r="A2" s="212"/>
      <c r="B2" s="213" t="s">
        <v>2</v>
      </c>
      <c r="C2" s="214"/>
      <c r="D2" s="215"/>
      <c r="E2" s="215"/>
      <c r="F2" s="214"/>
      <c r="G2" s="215"/>
      <c r="H2" s="215"/>
      <c r="I2" s="216" t="s">
        <v>1312</v>
      </c>
      <c r="J2" s="215"/>
      <c r="K2" s="215"/>
      <c r="L2" s="215"/>
      <c r="M2" s="214"/>
      <c r="N2" s="215"/>
    </row>
    <row r="3" spans="1:25" x14ac:dyDescent="0.3">
      <c r="A3" s="217"/>
      <c r="B3" s="218" t="s">
        <v>4</v>
      </c>
      <c r="C3" s="219" t="s">
        <v>1313</v>
      </c>
      <c r="D3" s="220"/>
      <c r="E3" s="221" t="s">
        <v>1171</v>
      </c>
      <c r="F3" s="218"/>
      <c r="G3" s="218"/>
      <c r="H3" s="155"/>
      <c r="I3" s="217"/>
      <c r="J3" s="218" t="s">
        <v>7</v>
      </c>
      <c r="K3" s="219" t="s">
        <v>1187</v>
      </c>
      <c r="L3" s="220"/>
      <c r="M3" s="221" t="s">
        <v>1314</v>
      </c>
      <c r="N3" s="218"/>
      <c r="O3" s="218"/>
    </row>
    <row r="4" spans="1:25" x14ac:dyDescent="0.3">
      <c r="A4" s="160">
        <v>1</v>
      </c>
      <c r="B4" s="222" t="s">
        <v>10</v>
      </c>
      <c r="C4" s="222" t="s">
        <v>11</v>
      </c>
      <c r="D4" s="223" t="s">
        <v>12</v>
      </c>
      <c r="E4" s="223" t="s">
        <v>13</v>
      </c>
      <c r="F4" s="223" t="s">
        <v>14</v>
      </c>
      <c r="G4" s="224" t="s">
        <v>15</v>
      </c>
      <c r="H4" s="215"/>
      <c r="I4" s="160">
        <v>1</v>
      </c>
      <c r="J4" s="222" t="s">
        <v>10</v>
      </c>
      <c r="K4" s="222" t="s">
        <v>11</v>
      </c>
      <c r="L4" s="223" t="s">
        <v>12</v>
      </c>
      <c r="M4" s="223" t="s">
        <v>13</v>
      </c>
      <c r="N4" s="223" t="s">
        <v>14</v>
      </c>
      <c r="O4" s="224" t="s">
        <v>15</v>
      </c>
    </row>
    <row r="5" spans="1:25" x14ac:dyDescent="0.3">
      <c r="A5" s="225">
        <v>2</v>
      </c>
      <c r="B5" s="226" t="s">
        <v>1315</v>
      </c>
      <c r="C5" s="227" t="s">
        <v>1160</v>
      </c>
      <c r="D5" s="228">
        <v>99</v>
      </c>
      <c r="E5" s="228">
        <v>9</v>
      </c>
      <c r="F5" s="229">
        <v>489</v>
      </c>
      <c r="G5" s="230">
        <v>40</v>
      </c>
      <c r="H5" s="153"/>
      <c r="I5" s="225">
        <v>9</v>
      </c>
      <c r="J5" s="226" t="s">
        <v>1316</v>
      </c>
      <c r="K5" s="226" t="s">
        <v>149</v>
      </c>
      <c r="L5" s="231">
        <v>95</v>
      </c>
      <c r="M5" s="228">
        <v>8</v>
      </c>
      <c r="N5" s="231">
        <v>481</v>
      </c>
      <c r="O5" s="232">
        <v>39</v>
      </c>
    </row>
    <row r="6" spans="1:25" x14ac:dyDescent="0.3">
      <c r="A6" s="233">
        <v>8</v>
      </c>
      <c r="B6" s="234" t="s">
        <v>1317</v>
      </c>
      <c r="C6" s="234" t="s">
        <v>521</v>
      </c>
      <c r="D6" s="174">
        <v>97</v>
      </c>
      <c r="E6" s="235">
        <v>7</v>
      </c>
      <c r="F6" s="174">
        <v>488</v>
      </c>
      <c r="G6" s="175">
        <v>40</v>
      </c>
      <c r="H6" s="215"/>
      <c r="I6" s="233">
        <v>8</v>
      </c>
      <c r="J6" s="234" t="s">
        <v>1118</v>
      </c>
      <c r="K6" s="234" t="s">
        <v>73</v>
      </c>
      <c r="L6" s="174">
        <v>97</v>
      </c>
      <c r="M6" s="235">
        <v>9</v>
      </c>
      <c r="N6" s="174">
        <v>480</v>
      </c>
      <c r="O6" s="175">
        <v>39</v>
      </c>
    </row>
    <row r="7" spans="1:25" ht="15.75" customHeight="1" x14ac:dyDescent="0.3">
      <c r="A7" s="233">
        <v>5</v>
      </c>
      <c r="B7" s="236" t="s">
        <v>880</v>
      </c>
      <c r="C7" s="236" t="s">
        <v>37</v>
      </c>
      <c r="D7" s="237">
        <v>99</v>
      </c>
      <c r="E7" s="235">
        <v>9</v>
      </c>
      <c r="F7" s="238">
        <v>485</v>
      </c>
      <c r="G7" s="239">
        <v>34</v>
      </c>
      <c r="H7" s="153"/>
      <c r="I7" s="233">
        <v>7</v>
      </c>
      <c r="J7" s="234" t="s">
        <v>1037</v>
      </c>
      <c r="K7" s="234" t="s">
        <v>1022</v>
      </c>
      <c r="L7" s="174">
        <v>91</v>
      </c>
      <c r="M7" s="235">
        <v>6</v>
      </c>
      <c r="N7" s="174">
        <v>473</v>
      </c>
      <c r="O7" s="175">
        <v>36</v>
      </c>
      <c r="P7" s="153"/>
      <c r="Q7" s="153"/>
      <c r="R7" s="153"/>
      <c r="S7" s="153"/>
      <c r="T7" s="153"/>
      <c r="U7" s="153"/>
      <c r="X7" s="153"/>
      <c r="Y7" s="153"/>
    </row>
    <row r="8" spans="1:25" ht="15.75" customHeight="1" x14ac:dyDescent="0.3">
      <c r="A8" s="233">
        <v>1</v>
      </c>
      <c r="B8" s="240" t="s">
        <v>1318</v>
      </c>
      <c r="C8" s="240" t="s">
        <v>851</v>
      </c>
      <c r="D8" s="237">
        <v>97</v>
      </c>
      <c r="E8" s="235">
        <v>7</v>
      </c>
      <c r="F8" s="174">
        <v>482</v>
      </c>
      <c r="G8" s="175">
        <v>33</v>
      </c>
      <c r="H8" s="153"/>
      <c r="I8" s="233">
        <v>5</v>
      </c>
      <c r="J8" s="240" t="s">
        <v>1319</v>
      </c>
      <c r="K8" s="240" t="s">
        <v>107</v>
      </c>
      <c r="L8" s="237">
        <v>91</v>
      </c>
      <c r="M8" s="235">
        <v>6</v>
      </c>
      <c r="N8" s="238">
        <v>468</v>
      </c>
      <c r="O8" s="175">
        <v>29</v>
      </c>
      <c r="P8" s="153"/>
      <c r="Q8" s="153"/>
      <c r="R8" s="153"/>
      <c r="S8" s="153"/>
      <c r="T8" s="153"/>
      <c r="U8" s="153"/>
      <c r="V8" s="153"/>
      <c r="W8" s="153"/>
      <c r="X8" s="153"/>
      <c r="Y8" s="153"/>
    </row>
    <row r="9" spans="1:25" x14ac:dyDescent="0.3">
      <c r="A9" s="233">
        <v>3</v>
      </c>
      <c r="B9" s="236" t="s">
        <v>1320</v>
      </c>
      <c r="C9" s="236" t="s">
        <v>97</v>
      </c>
      <c r="D9" s="171">
        <v>92</v>
      </c>
      <c r="E9" s="235">
        <v>2</v>
      </c>
      <c r="F9" s="171">
        <v>480</v>
      </c>
      <c r="G9" s="173">
        <v>30</v>
      </c>
      <c r="H9" s="215"/>
      <c r="I9" s="233">
        <v>4</v>
      </c>
      <c r="J9" s="236" t="s">
        <v>1321</v>
      </c>
      <c r="K9" s="236" t="s">
        <v>97</v>
      </c>
      <c r="L9" s="171">
        <v>94</v>
      </c>
      <c r="M9" s="235">
        <v>7</v>
      </c>
      <c r="N9" s="171">
        <v>464</v>
      </c>
      <c r="O9" s="173">
        <v>28</v>
      </c>
    </row>
    <row r="10" spans="1:25" x14ac:dyDescent="0.3">
      <c r="A10" s="233">
        <v>6</v>
      </c>
      <c r="B10" s="236" t="s">
        <v>1322</v>
      </c>
      <c r="C10" s="236" t="s">
        <v>760</v>
      </c>
      <c r="D10" s="237">
        <v>94</v>
      </c>
      <c r="E10" s="235">
        <v>5</v>
      </c>
      <c r="F10" s="238">
        <v>470</v>
      </c>
      <c r="G10" s="239">
        <v>24</v>
      </c>
      <c r="H10" s="215"/>
      <c r="I10" s="233">
        <v>1</v>
      </c>
      <c r="J10" s="241" t="s">
        <v>1323</v>
      </c>
      <c r="K10" s="240" t="s">
        <v>97</v>
      </c>
      <c r="L10" s="237">
        <v>89</v>
      </c>
      <c r="M10" s="235">
        <v>3</v>
      </c>
      <c r="N10" s="174">
        <v>468</v>
      </c>
      <c r="O10" s="175">
        <v>26</v>
      </c>
    </row>
    <row r="11" spans="1:25" x14ac:dyDescent="0.3">
      <c r="A11" s="233">
        <v>9</v>
      </c>
      <c r="B11" s="234" t="s">
        <v>491</v>
      </c>
      <c r="C11" s="234" t="s">
        <v>483</v>
      </c>
      <c r="D11" s="174">
        <v>94</v>
      </c>
      <c r="E11" s="235">
        <v>5</v>
      </c>
      <c r="F11" s="174">
        <v>467</v>
      </c>
      <c r="G11" s="175">
        <v>18</v>
      </c>
      <c r="I11" s="233">
        <v>6</v>
      </c>
      <c r="J11" s="240" t="s">
        <v>475</v>
      </c>
      <c r="K11" s="240" t="s">
        <v>440</v>
      </c>
      <c r="L11" s="237">
        <v>91</v>
      </c>
      <c r="M11" s="235">
        <v>6</v>
      </c>
      <c r="N11" s="238">
        <v>461</v>
      </c>
      <c r="O11" s="175">
        <v>26</v>
      </c>
    </row>
    <row r="12" spans="1:25" x14ac:dyDescent="0.3">
      <c r="A12" s="233">
        <v>7</v>
      </c>
      <c r="B12" s="234" t="s">
        <v>759</v>
      </c>
      <c r="C12" s="234" t="s">
        <v>760</v>
      </c>
      <c r="D12" s="174">
        <v>93</v>
      </c>
      <c r="E12" s="235">
        <v>3</v>
      </c>
      <c r="F12" s="174">
        <v>457</v>
      </c>
      <c r="G12" s="175">
        <v>13</v>
      </c>
      <c r="I12" s="233">
        <v>3</v>
      </c>
      <c r="J12" s="242" t="s">
        <v>1066</v>
      </c>
      <c r="K12" s="236" t="s">
        <v>521</v>
      </c>
      <c r="L12" s="171">
        <v>86</v>
      </c>
      <c r="M12" s="235">
        <v>2</v>
      </c>
      <c r="N12" s="171">
        <v>433</v>
      </c>
      <c r="O12" s="173">
        <v>11</v>
      </c>
      <c r="V12" s="153"/>
      <c r="W12" s="153"/>
    </row>
    <row r="13" spans="1:25" x14ac:dyDescent="0.3">
      <c r="A13" s="243">
        <v>4</v>
      </c>
      <c r="B13" s="244" t="s">
        <v>1324</v>
      </c>
      <c r="C13" s="244" t="s">
        <v>149</v>
      </c>
      <c r="D13" s="179">
        <v>91</v>
      </c>
      <c r="E13" s="245">
        <v>1</v>
      </c>
      <c r="F13" s="179">
        <v>452</v>
      </c>
      <c r="G13" s="181">
        <v>8</v>
      </c>
      <c r="I13" s="243">
        <v>2</v>
      </c>
      <c r="J13" s="246" t="s">
        <v>544</v>
      </c>
      <c r="K13" s="246" t="s">
        <v>440</v>
      </c>
      <c r="L13" s="247">
        <v>80</v>
      </c>
      <c r="M13" s="245">
        <v>1</v>
      </c>
      <c r="N13" s="248">
        <v>401</v>
      </c>
      <c r="O13" s="249">
        <v>5</v>
      </c>
    </row>
    <row r="15" spans="1:25" x14ac:dyDescent="0.3">
      <c r="A15" s="217"/>
      <c r="B15" s="218" t="s">
        <v>48</v>
      </c>
      <c r="C15" s="219" t="s">
        <v>1325</v>
      </c>
      <c r="D15" s="220"/>
      <c r="E15" s="221" t="s">
        <v>1326</v>
      </c>
      <c r="F15" s="218"/>
      <c r="G15" s="218"/>
      <c r="I15" s="217"/>
      <c r="J15" s="218" t="s">
        <v>51</v>
      </c>
      <c r="K15" s="219" t="s">
        <v>1327</v>
      </c>
      <c r="L15" s="220"/>
      <c r="M15" s="221" t="s">
        <v>1326</v>
      </c>
      <c r="N15" s="218"/>
      <c r="O15" s="218"/>
    </row>
    <row r="16" spans="1:25" x14ac:dyDescent="0.3">
      <c r="A16" s="160">
        <v>1</v>
      </c>
      <c r="B16" s="222" t="s">
        <v>10</v>
      </c>
      <c r="C16" s="222" t="s">
        <v>11</v>
      </c>
      <c r="D16" s="223" t="s">
        <v>12</v>
      </c>
      <c r="E16" s="223" t="s">
        <v>13</v>
      </c>
      <c r="F16" s="223" t="s">
        <v>14</v>
      </c>
      <c r="G16" s="224" t="s">
        <v>15</v>
      </c>
      <c r="I16" s="160">
        <v>1</v>
      </c>
      <c r="J16" s="222" t="s">
        <v>10</v>
      </c>
      <c r="K16" s="222" t="s">
        <v>11</v>
      </c>
      <c r="L16" s="223" t="s">
        <v>12</v>
      </c>
      <c r="M16" s="223" t="s">
        <v>13</v>
      </c>
      <c r="N16" s="223" t="s">
        <v>14</v>
      </c>
      <c r="O16" s="224" t="s">
        <v>15</v>
      </c>
    </row>
    <row r="17" spans="1:15" x14ac:dyDescent="0.3">
      <c r="A17" s="225">
        <v>7</v>
      </c>
      <c r="B17" s="226" t="s">
        <v>1328</v>
      </c>
      <c r="C17" s="226" t="s">
        <v>237</v>
      </c>
      <c r="D17" s="231">
        <v>96</v>
      </c>
      <c r="E17" s="228">
        <v>9</v>
      </c>
      <c r="F17" s="231">
        <v>472</v>
      </c>
      <c r="G17" s="232">
        <v>39</v>
      </c>
      <c r="I17" s="225">
        <v>5</v>
      </c>
      <c r="J17" s="226" t="s">
        <v>1007</v>
      </c>
      <c r="K17" s="226" t="s">
        <v>492</v>
      </c>
      <c r="L17" s="231">
        <v>93</v>
      </c>
      <c r="M17" s="228">
        <v>7</v>
      </c>
      <c r="N17" s="231">
        <v>473</v>
      </c>
      <c r="O17" s="232">
        <v>42</v>
      </c>
    </row>
    <row r="18" spans="1:15" x14ac:dyDescent="0.3">
      <c r="A18" s="233">
        <v>1</v>
      </c>
      <c r="B18" s="240" t="s">
        <v>1034</v>
      </c>
      <c r="C18" s="240" t="s">
        <v>1022</v>
      </c>
      <c r="D18" s="237">
        <v>91</v>
      </c>
      <c r="E18" s="235">
        <v>6</v>
      </c>
      <c r="F18" s="174">
        <v>462</v>
      </c>
      <c r="G18" s="175">
        <v>36</v>
      </c>
      <c r="I18" s="233">
        <v>1</v>
      </c>
      <c r="J18" s="240" t="s">
        <v>115</v>
      </c>
      <c r="K18" s="240" t="s">
        <v>116</v>
      </c>
      <c r="L18" s="237">
        <v>92</v>
      </c>
      <c r="M18" s="235">
        <v>6</v>
      </c>
      <c r="N18" s="174">
        <v>469</v>
      </c>
      <c r="O18" s="175">
        <v>36</v>
      </c>
    </row>
    <row r="19" spans="1:15" x14ac:dyDescent="0.3">
      <c r="A19" s="233">
        <v>9</v>
      </c>
      <c r="B19" s="234" t="s">
        <v>1329</v>
      </c>
      <c r="C19" s="234" t="s">
        <v>107</v>
      </c>
      <c r="D19" s="174">
        <v>89</v>
      </c>
      <c r="E19" s="235">
        <v>4</v>
      </c>
      <c r="F19" s="174">
        <v>464</v>
      </c>
      <c r="G19" s="175">
        <v>34</v>
      </c>
      <c r="I19" s="233">
        <v>9</v>
      </c>
      <c r="J19" s="234" t="s">
        <v>1330</v>
      </c>
      <c r="K19" s="234" t="s">
        <v>760</v>
      </c>
      <c r="L19" s="174">
        <v>96</v>
      </c>
      <c r="M19" s="235">
        <v>9</v>
      </c>
      <c r="N19" s="174">
        <v>467</v>
      </c>
      <c r="O19" s="175">
        <v>34</v>
      </c>
    </row>
    <row r="20" spans="1:15" x14ac:dyDescent="0.3">
      <c r="A20" s="250">
        <v>4</v>
      </c>
      <c r="B20" s="234" t="s">
        <v>1331</v>
      </c>
      <c r="C20" s="234" t="s">
        <v>474</v>
      </c>
      <c r="D20" s="174">
        <v>93</v>
      </c>
      <c r="E20" s="235">
        <v>7</v>
      </c>
      <c r="F20" s="174">
        <v>459</v>
      </c>
      <c r="G20" s="175">
        <v>32</v>
      </c>
      <c r="I20" s="233">
        <v>3</v>
      </c>
      <c r="J20" s="234" t="s">
        <v>1332</v>
      </c>
      <c r="K20" s="234" t="s">
        <v>760</v>
      </c>
      <c r="L20" s="174">
        <v>92</v>
      </c>
      <c r="M20" s="235">
        <v>6</v>
      </c>
      <c r="N20" s="174">
        <v>465</v>
      </c>
      <c r="O20" s="175">
        <v>31</v>
      </c>
    </row>
    <row r="21" spans="1:15" x14ac:dyDescent="0.3">
      <c r="A21" s="233">
        <v>5</v>
      </c>
      <c r="B21" s="234" t="s">
        <v>1333</v>
      </c>
      <c r="C21" s="234" t="s">
        <v>760</v>
      </c>
      <c r="D21" s="174">
        <v>95</v>
      </c>
      <c r="E21" s="235">
        <v>8</v>
      </c>
      <c r="F21" s="174">
        <v>444</v>
      </c>
      <c r="G21" s="175">
        <v>31</v>
      </c>
      <c r="I21" s="250">
        <v>2</v>
      </c>
      <c r="J21" s="234" t="s">
        <v>1334</v>
      </c>
      <c r="K21" s="234" t="s">
        <v>73</v>
      </c>
      <c r="L21" s="174">
        <v>89</v>
      </c>
      <c r="M21" s="235">
        <v>4</v>
      </c>
      <c r="N21" s="174">
        <v>461</v>
      </c>
      <c r="O21" s="175">
        <v>31</v>
      </c>
    </row>
    <row r="22" spans="1:15" x14ac:dyDescent="0.3">
      <c r="A22" s="250">
        <v>2</v>
      </c>
      <c r="B22" s="234" t="s">
        <v>982</v>
      </c>
      <c r="C22" s="234" t="s">
        <v>149</v>
      </c>
      <c r="D22" s="174">
        <v>90</v>
      </c>
      <c r="E22" s="235">
        <v>5</v>
      </c>
      <c r="F22" s="174">
        <v>445</v>
      </c>
      <c r="G22" s="175">
        <v>21</v>
      </c>
      <c r="I22" s="250">
        <v>4</v>
      </c>
      <c r="J22" s="234" t="s">
        <v>1335</v>
      </c>
      <c r="K22" s="234" t="s">
        <v>160</v>
      </c>
      <c r="L22" s="174">
        <v>94</v>
      </c>
      <c r="M22" s="235">
        <v>8</v>
      </c>
      <c r="N22" s="174">
        <v>462</v>
      </c>
      <c r="O22" s="175">
        <v>28</v>
      </c>
    </row>
    <row r="23" spans="1:15" x14ac:dyDescent="0.3">
      <c r="A23" s="233">
        <v>3</v>
      </c>
      <c r="B23" s="234" t="s">
        <v>619</v>
      </c>
      <c r="C23" s="234" t="s">
        <v>164</v>
      </c>
      <c r="D23" s="174">
        <v>89</v>
      </c>
      <c r="E23" s="235">
        <v>4</v>
      </c>
      <c r="F23" s="174">
        <v>279</v>
      </c>
      <c r="G23" s="175">
        <v>21</v>
      </c>
      <c r="I23" s="233">
        <v>7</v>
      </c>
      <c r="J23" s="234" t="s">
        <v>1242</v>
      </c>
      <c r="K23" s="234" t="s">
        <v>107</v>
      </c>
      <c r="L23" s="174">
        <v>88</v>
      </c>
      <c r="M23" s="235">
        <v>3</v>
      </c>
      <c r="N23" s="174">
        <v>453</v>
      </c>
      <c r="O23" s="175">
        <v>19</v>
      </c>
    </row>
    <row r="24" spans="1:15" x14ac:dyDescent="0.3">
      <c r="A24" s="250">
        <v>6</v>
      </c>
      <c r="B24" s="234" t="s">
        <v>217</v>
      </c>
      <c r="C24" s="234" t="s">
        <v>132</v>
      </c>
      <c r="D24" s="174">
        <v>88</v>
      </c>
      <c r="E24" s="235">
        <v>2</v>
      </c>
      <c r="F24" s="174">
        <v>445</v>
      </c>
      <c r="G24" s="175">
        <v>16</v>
      </c>
      <c r="I24" s="250">
        <v>8</v>
      </c>
      <c r="J24" s="234" t="s">
        <v>592</v>
      </c>
      <c r="K24" s="234" t="s">
        <v>149</v>
      </c>
      <c r="L24" s="174">
        <v>87</v>
      </c>
      <c r="M24" s="235">
        <v>2</v>
      </c>
      <c r="N24" s="174">
        <v>448</v>
      </c>
      <c r="O24" s="175">
        <v>12</v>
      </c>
    </row>
    <row r="25" spans="1:15" x14ac:dyDescent="0.3">
      <c r="A25" s="251">
        <v>8</v>
      </c>
      <c r="B25" s="252" t="s">
        <v>1336</v>
      </c>
      <c r="C25" s="252" t="s">
        <v>164</v>
      </c>
      <c r="D25" s="253" t="s">
        <v>43</v>
      </c>
      <c r="E25" s="245">
        <v>0</v>
      </c>
      <c r="F25" s="253">
        <v>0</v>
      </c>
      <c r="G25" s="249">
        <v>0</v>
      </c>
      <c r="I25" s="251">
        <v>6</v>
      </c>
      <c r="J25" s="252" t="s">
        <v>1337</v>
      </c>
      <c r="K25" s="252" t="s">
        <v>483</v>
      </c>
      <c r="L25" s="253" t="s">
        <v>43</v>
      </c>
      <c r="M25" s="245">
        <v>0</v>
      </c>
      <c r="N25" s="253">
        <v>361</v>
      </c>
      <c r="O25" s="249">
        <v>9</v>
      </c>
    </row>
    <row r="27" spans="1:15" x14ac:dyDescent="0.3">
      <c r="A27" s="217"/>
      <c r="B27" s="218" t="s">
        <v>79</v>
      </c>
      <c r="C27" s="219" t="s">
        <v>1338</v>
      </c>
      <c r="D27" s="220"/>
      <c r="E27" s="221" t="s">
        <v>1339</v>
      </c>
      <c r="F27" s="218"/>
      <c r="G27" s="218"/>
      <c r="I27" s="217"/>
      <c r="J27" s="218" t="s">
        <v>82</v>
      </c>
      <c r="K27" s="219" t="s">
        <v>1340</v>
      </c>
      <c r="L27" s="220"/>
      <c r="M27" s="221" t="s">
        <v>1341</v>
      </c>
      <c r="N27" s="218"/>
      <c r="O27" s="218"/>
    </row>
    <row r="28" spans="1:15" x14ac:dyDescent="0.3">
      <c r="A28" s="160">
        <v>1</v>
      </c>
      <c r="B28" s="222" t="s">
        <v>10</v>
      </c>
      <c r="C28" s="222" t="s">
        <v>11</v>
      </c>
      <c r="D28" s="223" t="s">
        <v>12</v>
      </c>
      <c r="E28" s="223" t="s">
        <v>13</v>
      </c>
      <c r="F28" s="223" t="s">
        <v>14</v>
      </c>
      <c r="G28" s="224" t="s">
        <v>15</v>
      </c>
      <c r="I28" s="160">
        <v>1</v>
      </c>
      <c r="J28" s="222" t="s">
        <v>10</v>
      </c>
      <c r="K28" s="222" t="s">
        <v>11</v>
      </c>
      <c r="L28" s="223" t="s">
        <v>12</v>
      </c>
      <c r="M28" s="223" t="s">
        <v>13</v>
      </c>
      <c r="N28" s="223" t="s">
        <v>14</v>
      </c>
      <c r="O28" s="224" t="s">
        <v>15</v>
      </c>
    </row>
    <row r="29" spans="1:15" x14ac:dyDescent="0.3">
      <c r="A29" s="254">
        <v>2</v>
      </c>
      <c r="B29" s="226" t="s">
        <v>1080</v>
      </c>
      <c r="C29" s="226" t="s">
        <v>164</v>
      </c>
      <c r="D29" s="231">
        <v>94</v>
      </c>
      <c r="E29" s="228">
        <v>9</v>
      </c>
      <c r="F29" s="231">
        <v>455</v>
      </c>
      <c r="G29" s="232">
        <v>38</v>
      </c>
      <c r="I29" s="254">
        <v>6</v>
      </c>
      <c r="J29" s="226" t="s">
        <v>1342</v>
      </c>
      <c r="K29" s="226" t="s">
        <v>760</v>
      </c>
      <c r="L29" s="231">
        <v>89</v>
      </c>
      <c r="M29" s="228">
        <v>8</v>
      </c>
      <c r="N29" s="231">
        <v>452</v>
      </c>
      <c r="O29" s="232">
        <v>41</v>
      </c>
    </row>
    <row r="30" spans="1:15" x14ac:dyDescent="0.3">
      <c r="A30" s="233">
        <v>1</v>
      </c>
      <c r="B30" s="240" t="s">
        <v>1343</v>
      </c>
      <c r="C30" s="240" t="s">
        <v>760</v>
      </c>
      <c r="D30" s="237">
        <v>92</v>
      </c>
      <c r="E30" s="235">
        <v>6</v>
      </c>
      <c r="F30" s="174">
        <v>455</v>
      </c>
      <c r="G30" s="175">
        <v>36</v>
      </c>
      <c r="I30" s="233">
        <v>9</v>
      </c>
      <c r="J30" s="234" t="s">
        <v>1344</v>
      </c>
      <c r="K30" s="234" t="s">
        <v>483</v>
      </c>
      <c r="L30" s="174">
        <v>88</v>
      </c>
      <c r="M30" s="235">
        <v>5</v>
      </c>
      <c r="N30" s="174">
        <v>444</v>
      </c>
      <c r="O30" s="175">
        <v>31</v>
      </c>
    </row>
    <row r="31" spans="1:15" x14ac:dyDescent="0.3">
      <c r="A31" s="233">
        <v>3</v>
      </c>
      <c r="B31" s="234" t="s">
        <v>706</v>
      </c>
      <c r="C31" s="234" t="s">
        <v>37</v>
      </c>
      <c r="D31" s="174">
        <v>92</v>
      </c>
      <c r="E31" s="235">
        <v>6</v>
      </c>
      <c r="F31" s="174">
        <v>450</v>
      </c>
      <c r="G31" s="175">
        <v>32</v>
      </c>
      <c r="I31" s="250">
        <v>4</v>
      </c>
      <c r="J31" s="234" t="s">
        <v>1345</v>
      </c>
      <c r="K31" s="234" t="s">
        <v>1346</v>
      </c>
      <c r="L31" s="174">
        <v>89</v>
      </c>
      <c r="M31" s="235">
        <v>8</v>
      </c>
      <c r="N31" s="174">
        <v>437</v>
      </c>
      <c r="O31" s="175">
        <v>31</v>
      </c>
    </row>
    <row r="32" spans="1:15" x14ac:dyDescent="0.3">
      <c r="A32" s="233">
        <v>7</v>
      </c>
      <c r="B32" s="234" t="s">
        <v>1347</v>
      </c>
      <c r="C32" s="234" t="s">
        <v>521</v>
      </c>
      <c r="D32" s="174">
        <v>89</v>
      </c>
      <c r="E32" s="235">
        <v>4</v>
      </c>
      <c r="F32" s="174">
        <v>446</v>
      </c>
      <c r="G32" s="175">
        <v>30</v>
      </c>
      <c r="I32" s="233">
        <v>7</v>
      </c>
      <c r="J32" s="234" t="s">
        <v>1348</v>
      </c>
      <c r="K32" s="234" t="s">
        <v>95</v>
      </c>
      <c r="L32" s="174">
        <v>88</v>
      </c>
      <c r="M32" s="235">
        <v>5</v>
      </c>
      <c r="N32" s="174">
        <v>441</v>
      </c>
      <c r="O32" s="175">
        <v>29</v>
      </c>
    </row>
    <row r="33" spans="1:15" x14ac:dyDescent="0.3">
      <c r="A33" s="250">
        <v>4</v>
      </c>
      <c r="B33" s="234" t="s">
        <v>236</v>
      </c>
      <c r="C33" s="234" t="s">
        <v>237</v>
      </c>
      <c r="D33" s="174">
        <v>89</v>
      </c>
      <c r="E33" s="235">
        <v>4</v>
      </c>
      <c r="F33" s="174">
        <v>450</v>
      </c>
      <c r="G33" s="175">
        <v>29</v>
      </c>
      <c r="I33" s="233">
        <v>3</v>
      </c>
      <c r="J33" s="234" t="s">
        <v>711</v>
      </c>
      <c r="K33" s="234" t="s">
        <v>37</v>
      </c>
      <c r="L33" s="174">
        <v>92</v>
      </c>
      <c r="M33" s="235">
        <v>9</v>
      </c>
      <c r="N33" s="174">
        <v>440</v>
      </c>
      <c r="O33" s="175">
        <v>29</v>
      </c>
    </row>
    <row r="34" spans="1:15" x14ac:dyDescent="0.3">
      <c r="A34" s="233">
        <v>5</v>
      </c>
      <c r="B34" s="234" t="s">
        <v>439</v>
      </c>
      <c r="C34" s="234" t="s">
        <v>440</v>
      </c>
      <c r="D34" s="174">
        <v>93</v>
      </c>
      <c r="E34" s="235">
        <v>8</v>
      </c>
      <c r="F34" s="174">
        <v>441</v>
      </c>
      <c r="G34" s="175">
        <v>23</v>
      </c>
      <c r="I34" s="233">
        <v>5</v>
      </c>
      <c r="J34" s="234" t="s">
        <v>62</v>
      </c>
      <c r="K34" s="234" t="s">
        <v>521</v>
      </c>
      <c r="L34" s="174">
        <v>86</v>
      </c>
      <c r="M34" s="235">
        <v>3</v>
      </c>
      <c r="N34" s="174">
        <v>429</v>
      </c>
      <c r="O34" s="175">
        <v>24</v>
      </c>
    </row>
    <row r="35" spans="1:15" x14ac:dyDescent="0.3">
      <c r="A35" s="250">
        <v>6</v>
      </c>
      <c r="B35" s="234" t="s">
        <v>721</v>
      </c>
      <c r="C35" s="234" t="s">
        <v>134</v>
      </c>
      <c r="D35" s="174">
        <v>85</v>
      </c>
      <c r="E35" s="235">
        <v>2</v>
      </c>
      <c r="F35" s="174">
        <v>437</v>
      </c>
      <c r="G35" s="175">
        <v>22</v>
      </c>
      <c r="I35" s="250">
        <v>8</v>
      </c>
      <c r="J35" s="234" t="s">
        <v>1019</v>
      </c>
      <c r="K35" s="234" t="s">
        <v>107</v>
      </c>
      <c r="L35" s="174">
        <v>89</v>
      </c>
      <c r="M35" s="235">
        <v>8</v>
      </c>
      <c r="N35" s="174">
        <v>417</v>
      </c>
      <c r="O35" s="175">
        <v>20</v>
      </c>
    </row>
    <row r="36" spans="1:15" x14ac:dyDescent="0.3">
      <c r="A36" s="250">
        <v>8</v>
      </c>
      <c r="B36" s="234" t="s">
        <v>1018</v>
      </c>
      <c r="C36" s="234" t="s">
        <v>521</v>
      </c>
      <c r="D36" s="174">
        <v>93</v>
      </c>
      <c r="E36" s="235">
        <v>8</v>
      </c>
      <c r="F36" s="174">
        <v>433</v>
      </c>
      <c r="G36" s="175">
        <v>19</v>
      </c>
      <c r="I36" s="250">
        <v>2</v>
      </c>
      <c r="J36" s="234" t="s">
        <v>447</v>
      </c>
      <c r="K36" s="234" t="s">
        <v>626</v>
      </c>
      <c r="L36" s="174">
        <v>86</v>
      </c>
      <c r="M36" s="235">
        <v>3</v>
      </c>
      <c r="N36" s="174">
        <v>425</v>
      </c>
      <c r="O36" s="175">
        <v>19</v>
      </c>
    </row>
    <row r="37" spans="1:15" x14ac:dyDescent="0.3">
      <c r="A37" s="243">
        <v>9</v>
      </c>
      <c r="B37" s="252" t="s">
        <v>177</v>
      </c>
      <c r="C37" s="252" t="s">
        <v>42</v>
      </c>
      <c r="D37" s="253">
        <v>85</v>
      </c>
      <c r="E37" s="245">
        <v>2</v>
      </c>
      <c r="F37" s="253">
        <v>430</v>
      </c>
      <c r="G37" s="249">
        <v>15</v>
      </c>
      <c r="I37" s="243">
        <v>1</v>
      </c>
      <c r="J37" s="246" t="s">
        <v>1349</v>
      </c>
      <c r="K37" s="246" t="s">
        <v>492</v>
      </c>
      <c r="L37" s="247">
        <v>85</v>
      </c>
      <c r="M37" s="245">
        <v>1</v>
      </c>
      <c r="N37" s="253">
        <v>426</v>
      </c>
      <c r="O37" s="249">
        <v>15</v>
      </c>
    </row>
    <row r="39" spans="1:15" x14ac:dyDescent="0.3">
      <c r="A39" s="217"/>
      <c r="B39" s="218" t="s">
        <v>109</v>
      </c>
      <c r="C39" s="219" t="s">
        <v>1350</v>
      </c>
      <c r="D39" s="220"/>
      <c r="E39" s="221" t="s">
        <v>1107</v>
      </c>
      <c r="F39" s="218"/>
      <c r="G39" s="218"/>
      <c r="I39" s="217"/>
      <c r="J39" s="218" t="s">
        <v>112</v>
      </c>
      <c r="K39" s="219" t="s">
        <v>1351</v>
      </c>
      <c r="L39" s="220"/>
      <c r="M39" s="221" t="s">
        <v>1251</v>
      </c>
      <c r="N39" s="218"/>
      <c r="O39" s="218"/>
    </row>
    <row r="40" spans="1:15" x14ac:dyDescent="0.3">
      <c r="A40" s="160">
        <v>1</v>
      </c>
      <c r="B40" s="222" t="s">
        <v>10</v>
      </c>
      <c r="C40" s="222" t="s">
        <v>11</v>
      </c>
      <c r="D40" s="223" t="s">
        <v>12</v>
      </c>
      <c r="E40" s="223" t="s">
        <v>13</v>
      </c>
      <c r="F40" s="223" t="s">
        <v>14</v>
      </c>
      <c r="G40" s="224" t="s">
        <v>15</v>
      </c>
      <c r="I40" s="160">
        <v>1</v>
      </c>
      <c r="J40" s="222" t="s">
        <v>10</v>
      </c>
      <c r="K40" s="222" t="s">
        <v>11</v>
      </c>
      <c r="L40" s="223" t="s">
        <v>12</v>
      </c>
      <c r="M40" s="223" t="s">
        <v>13</v>
      </c>
      <c r="N40" s="223" t="s">
        <v>14</v>
      </c>
      <c r="O40" s="224" t="s">
        <v>15</v>
      </c>
    </row>
    <row r="41" spans="1:15" x14ac:dyDescent="0.3">
      <c r="A41" s="225">
        <v>1</v>
      </c>
      <c r="B41" s="227" t="s">
        <v>1033</v>
      </c>
      <c r="C41" s="227" t="s">
        <v>1022</v>
      </c>
      <c r="D41" s="228">
        <v>95</v>
      </c>
      <c r="E41" s="228">
        <v>9</v>
      </c>
      <c r="F41" s="231">
        <v>472</v>
      </c>
      <c r="G41" s="232">
        <v>41</v>
      </c>
      <c r="I41" s="225">
        <v>9</v>
      </c>
      <c r="J41" s="226" t="s">
        <v>1352</v>
      </c>
      <c r="K41" s="226" t="s">
        <v>160</v>
      </c>
      <c r="L41" s="231">
        <v>87</v>
      </c>
      <c r="M41" s="228">
        <v>5</v>
      </c>
      <c r="N41" s="231">
        <v>448</v>
      </c>
      <c r="O41" s="232">
        <v>34</v>
      </c>
    </row>
    <row r="42" spans="1:15" x14ac:dyDescent="0.3">
      <c r="A42" s="250">
        <v>2</v>
      </c>
      <c r="B42" s="234" t="s">
        <v>1353</v>
      </c>
      <c r="C42" s="234" t="s">
        <v>1022</v>
      </c>
      <c r="D42" s="174">
        <v>92</v>
      </c>
      <c r="E42" s="235">
        <v>7</v>
      </c>
      <c r="F42" s="174">
        <v>457</v>
      </c>
      <c r="G42" s="175">
        <v>35</v>
      </c>
      <c r="I42" s="250">
        <v>8</v>
      </c>
      <c r="J42" s="234" t="s">
        <v>1354</v>
      </c>
      <c r="K42" s="234" t="s">
        <v>259</v>
      </c>
      <c r="L42" s="174">
        <v>83</v>
      </c>
      <c r="M42" s="235">
        <v>3</v>
      </c>
      <c r="N42" s="174">
        <v>445</v>
      </c>
      <c r="O42" s="175">
        <v>33</v>
      </c>
    </row>
    <row r="43" spans="1:15" x14ac:dyDescent="0.3">
      <c r="A43" s="233">
        <v>7</v>
      </c>
      <c r="B43" s="234" t="s">
        <v>1355</v>
      </c>
      <c r="C43" s="234" t="s">
        <v>1022</v>
      </c>
      <c r="D43" s="174">
        <v>94</v>
      </c>
      <c r="E43" s="235">
        <v>8</v>
      </c>
      <c r="F43" s="174">
        <v>453</v>
      </c>
      <c r="G43" s="175">
        <v>33</v>
      </c>
      <c r="I43" s="233">
        <v>1</v>
      </c>
      <c r="J43" s="240" t="s">
        <v>256</v>
      </c>
      <c r="K43" s="240" t="s">
        <v>164</v>
      </c>
      <c r="L43" s="237">
        <v>87</v>
      </c>
      <c r="M43" s="235">
        <v>5</v>
      </c>
      <c r="N43" s="174">
        <v>445</v>
      </c>
      <c r="O43" s="175">
        <v>32</v>
      </c>
    </row>
    <row r="44" spans="1:15" x14ac:dyDescent="0.3">
      <c r="A44" s="233">
        <v>3</v>
      </c>
      <c r="B44" s="234" t="s">
        <v>78</v>
      </c>
      <c r="C44" s="234" t="s">
        <v>37</v>
      </c>
      <c r="D44" s="174">
        <v>86</v>
      </c>
      <c r="E44" s="235">
        <v>4</v>
      </c>
      <c r="F44" s="174">
        <v>450</v>
      </c>
      <c r="G44" s="175">
        <v>32</v>
      </c>
      <c r="I44" s="250">
        <v>4</v>
      </c>
      <c r="J44" s="234" t="s">
        <v>429</v>
      </c>
      <c r="K44" s="234" t="s">
        <v>107</v>
      </c>
      <c r="L44" s="174">
        <v>94</v>
      </c>
      <c r="M44" s="235">
        <v>8</v>
      </c>
      <c r="N44" s="174">
        <v>361</v>
      </c>
      <c r="O44" s="175">
        <v>28</v>
      </c>
    </row>
    <row r="45" spans="1:15" x14ac:dyDescent="0.3">
      <c r="A45" s="233">
        <v>5</v>
      </c>
      <c r="B45" s="234" t="s">
        <v>1356</v>
      </c>
      <c r="C45" s="234" t="s">
        <v>483</v>
      </c>
      <c r="D45" s="174">
        <v>87</v>
      </c>
      <c r="E45" s="235">
        <v>5</v>
      </c>
      <c r="F45" s="174">
        <v>441</v>
      </c>
      <c r="G45" s="175">
        <v>26</v>
      </c>
      <c r="I45" s="250">
        <v>2</v>
      </c>
      <c r="J45" s="234" t="s">
        <v>1357</v>
      </c>
      <c r="K45" s="234" t="s">
        <v>149</v>
      </c>
      <c r="L45" s="174">
        <v>96</v>
      </c>
      <c r="M45" s="235">
        <v>9</v>
      </c>
      <c r="N45" s="174">
        <v>443</v>
      </c>
      <c r="O45" s="175">
        <v>27</v>
      </c>
    </row>
    <row r="46" spans="1:15" x14ac:dyDescent="0.3">
      <c r="A46" s="250">
        <v>6</v>
      </c>
      <c r="B46" s="234" t="s">
        <v>1358</v>
      </c>
      <c r="C46" s="234" t="s">
        <v>474</v>
      </c>
      <c r="D46" s="174">
        <v>89</v>
      </c>
      <c r="E46" s="235">
        <v>6</v>
      </c>
      <c r="F46" s="174">
        <v>356</v>
      </c>
      <c r="G46" s="175">
        <v>24</v>
      </c>
      <c r="I46" s="233">
        <v>7</v>
      </c>
      <c r="J46" s="234" t="s">
        <v>251</v>
      </c>
      <c r="K46" s="234" t="s">
        <v>160</v>
      </c>
      <c r="L46" s="174">
        <v>94</v>
      </c>
      <c r="M46" s="235">
        <v>8</v>
      </c>
      <c r="N46" s="174">
        <v>441</v>
      </c>
      <c r="O46" s="175">
        <v>26</v>
      </c>
    </row>
    <row r="47" spans="1:15" x14ac:dyDescent="0.3">
      <c r="A47" s="250">
        <v>8</v>
      </c>
      <c r="B47" s="234" t="s">
        <v>1036</v>
      </c>
      <c r="C47" s="234" t="s">
        <v>492</v>
      </c>
      <c r="D47" s="174">
        <v>77</v>
      </c>
      <c r="E47" s="235">
        <v>1</v>
      </c>
      <c r="F47" s="174">
        <v>423</v>
      </c>
      <c r="G47" s="175">
        <v>17</v>
      </c>
      <c r="I47" s="233">
        <v>3</v>
      </c>
      <c r="J47" s="234" t="s">
        <v>131</v>
      </c>
      <c r="K47" s="234" t="s">
        <v>132</v>
      </c>
      <c r="L47" s="174">
        <v>82</v>
      </c>
      <c r="M47" s="235">
        <v>2</v>
      </c>
      <c r="N47" s="174">
        <v>425</v>
      </c>
      <c r="O47" s="175">
        <v>18</v>
      </c>
    </row>
    <row r="48" spans="1:15" x14ac:dyDescent="0.3">
      <c r="A48" s="233">
        <v>9</v>
      </c>
      <c r="B48" s="234" t="s">
        <v>1035</v>
      </c>
      <c r="C48" s="234" t="s">
        <v>160</v>
      </c>
      <c r="D48" s="174">
        <v>84</v>
      </c>
      <c r="E48" s="235">
        <v>3</v>
      </c>
      <c r="F48" s="174">
        <v>427</v>
      </c>
      <c r="G48" s="175">
        <v>16</v>
      </c>
      <c r="I48" s="233">
        <v>5</v>
      </c>
      <c r="J48" s="234" t="s">
        <v>234</v>
      </c>
      <c r="K48" s="234" t="s">
        <v>132</v>
      </c>
      <c r="L48" s="174">
        <v>77</v>
      </c>
      <c r="M48" s="235">
        <v>1</v>
      </c>
      <c r="N48" s="174">
        <v>422</v>
      </c>
      <c r="O48" s="175">
        <v>18</v>
      </c>
    </row>
    <row r="49" spans="1:15" x14ac:dyDescent="0.3">
      <c r="A49" s="251">
        <v>4</v>
      </c>
      <c r="B49" s="252" t="s">
        <v>553</v>
      </c>
      <c r="C49" s="252" t="s">
        <v>521</v>
      </c>
      <c r="D49" s="253">
        <v>79</v>
      </c>
      <c r="E49" s="245">
        <v>2</v>
      </c>
      <c r="F49" s="253">
        <v>410</v>
      </c>
      <c r="G49" s="249">
        <v>10</v>
      </c>
      <c r="I49" s="251">
        <v>6</v>
      </c>
      <c r="J49" s="252" t="s">
        <v>1359</v>
      </c>
      <c r="K49" s="252" t="s">
        <v>760</v>
      </c>
      <c r="L49" s="253">
        <v>88</v>
      </c>
      <c r="M49" s="245">
        <v>6</v>
      </c>
      <c r="N49" s="253">
        <v>423</v>
      </c>
      <c r="O49" s="249">
        <v>17</v>
      </c>
    </row>
    <row r="51" spans="1:15" x14ac:dyDescent="0.3">
      <c r="A51" s="217"/>
      <c r="B51" s="218" t="s">
        <v>140</v>
      </c>
      <c r="C51" s="219" t="s">
        <v>1360</v>
      </c>
      <c r="D51" s="220"/>
      <c r="E51" s="221" t="s">
        <v>1361</v>
      </c>
      <c r="F51" s="218"/>
      <c r="G51" s="218"/>
      <c r="I51" s="217"/>
      <c r="J51" s="218" t="s">
        <v>143</v>
      </c>
      <c r="K51" s="219" t="s">
        <v>1362</v>
      </c>
      <c r="L51" s="220"/>
      <c r="M51" s="221" t="s">
        <v>1251</v>
      </c>
      <c r="N51" s="218"/>
      <c r="O51" s="218"/>
    </row>
    <row r="52" spans="1:15" x14ac:dyDescent="0.3">
      <c r="A52" s="160">
        <v>1</v>
      </c>
      <c r="B52" s="222" t="s">
        <v>10</v>
      </c>
      <c r="C52" s="222" t="s">
        <v>11</v>
      </c>
      <c r="D52" s="223" t="s">
        <v>12</v>
      </c>
      <c r="E52" s="223" t="s">
        <v>13</v>
      </c>
      <c r="F52" s="223" t="s">
        <v>14</v>
      </c>
      <c r="G52" s="224" t="s">
        <v>15</v>
      </c>
      <c r="I52" s="160">
        <v>1</v>
      </c>
      <c r="J52" s="222" t="s">
        <v>10</v>
      </c>
      <c r="K52" s="222" t="s">
        <v>11</v>
      </c>
      <c r="L52" s="223" t="s">
        <v>12</v>
      </c>
      <c r="M52" s="223" t="s">
        <v>13</v>
      </c>
      <c r="N52" s="223" t="s">
        <v>14</v>
      </c>
      <c r="O52" s="224" t="s">
        <v>15</v>
      </c>
    </row>
    <row r="53" spans="1:15" x14ac:dyDescent="0.3">
      <c r="A53" s="254">
        <v>8</v>
      </c>
      <c r="B53" s="226" t="s">
        <v>1073</v>
      </c>
      <c r="C53" s="226" t="s">
        <v>440</v>
      </c>
      <c r="D53" s="231">
        <v>91</v>
      </c>
      <c r="E53" s="228">
        <v>9</v>
      </c>
      <c r="F53" s="231">
        <v>458</v>
      </c>
      <c r="G53" s="232">
        <v>43</v>
      </c>
      <c r="I53" s="225">
        <v>3</v>
      </c>
      <c r="J53" s="226" t="s">
        <v>1363</v>
      </c>
      <c r="K53" s="226" t="s">
        <v>164</v>
      </c>
      <c r="L53" s="231">
        <v>93</v>
      </c>
      <c r="M53" s="228">
        <v>8</v>
      </c>
      <c r="N53" s="231">
        <v>454</v>
      </c>
      <c r="O53" s="232">
        <v>37</v>
      </c>
    </row>
    <row r="54" spans="1:15" x14ac:dyDescent="0.3">
      <c r="A54" s="250">
        <v>2</v>
      </c>
      <c r="B54" s="234" t="s">
        <v>1097</v>
      </c>
      <c r="C54" s="234" t="s">
        <v>107</v>
      </c>
      <c r="D54" s="174">
        <v>83</v>
      </c>
      <c r="E54" s="235">
        <v>2</v>
      </c>
      <c r="F54" s="174">
        <v>448</v>
      </c>
      <c r="G54" s="175">
        <v>34</v>
      </c>
      <c r="I54" s="250">
        <v>8</v>
      </c>
      <c r="J54" s="234" t="s">
        <v>978</v>
      </c>
      <c r="K54" s="234" t="s">
        <v>92</v>
      </c>
      <c r="L54" s="174">
        <v>95</v>
      </c>
      <c r="M54" s="235">
        <v>9</v>
      </c>
      <c r="N54" s="174">
        <v>444</v>
      </c>
      <c r="O54" s="175">
        <v>36</v>
      </c>
    </row>
    <row r="55" spans="1:15" x14ac:dyDescent="0.3">
      <c r="A55" s="250">
        <v>6</v>
      </c>
      <c r="B55" s="234" t="s">
        <v>1023</v>
      </c>
      <c r="C55" s="234" t="s">
        <v>160</v>
      </c>
      <c r="D55" s="174">
        <v>88</v>
      </c>
      <c r="E55" s="235">
        <v>4</v>
      </c>
      <c r="F55" s="174">
        <v>440</v>
      </c>
      <c r="G55" s="175">
        <v>32</v>
      </c>
      <c r="I55" s="233">
        <v>9</v>
      </c>
      <c r="J55" s="234" t="s">
        <v>847</v>
      </c>
      <c r="K55" s="234" t="s">
        <v>134</v>
      </c>
      <c r="L55" s="174">
        <v>89</v>
      </c>
      <c r="M55" s="235">
        <v>7</v>
      </c>
      <c r="N55" s="174">
        <v>434</v>
      </c>
      <c r="O55" s="175">
        <v>33</v>
      </c>
    </row>
    <row r="56" spans="1:15" x14ac:dyDescent="0.3">
      <c r="A56" s="233">
        <v>9</v>
      </c>
      <c r="B56" s="234" t="s">
        <v>1364</v>
      </c>
      <c r="C56" s="234" t="s">
        <v>107</v>
      </c>
      <c r="D56" s="174">
        <v>90</v>
      </c>
      <c r="E56" s="235">
        <v>8</v>
      </c>
      <c r="F56" s="174">
        <v>440</v>
      </c>
      <c r="G56" s="175">
        <v>27</v>
      </c>
      <c r="I56" s="250">
        <v>6</v>
      </c>
      <c r="J56" s="234" t="s">
        <v>1050</v>
      </c>
      <c r="K56" s="234" t="s">
        <v>521</v>
      </c>
      <c r="L56" s="174">
        <v>88</v>
      </c>
      <c r="M56" s="235">
        <v>6</v>
      </c>
      <c r="N56" s="174">
        <v>428</v>
      </c>
      <c r="O56" s="175">
        <v>29</v>
      </c>
    </row>
    <row r="57" spans="1:15" x14ac:dyDescent="0.3">
      <c r="A57" s="233">
        <v>1</v>
      </c>
      <c r="B57" s="240" t="s">
        <v>841</v>
      </c>
      <c r="C57" s="240" t="s">
        <v>73</v>
      </c>
      <c r="D57" s="237">
        <v>90</v>
      </c>
      <c r="E57" s="235">
        <v>8</v>
      </c>
      <c r="F57" s="174">
        <v>428</v>
      </c>
      <c r="G57" s="175">
        <v>26</v>
      </c>
      <c r="I57" s="250">
        <v>4</v>
      </c>
      <c r="J57" s="234" t="s">
        <v>793</v>
      </c>
      <c r="K57" s="234" t="s">
        <v>37</v>
      </c>
      <c r="L57" s="174">
        <v>88</v>
      </c>
      <c r="M57" s="235">
        <v>6</v>
      </c>
      <c r="N57" s="174">
        <v>421</v>
      </c>
      <c r="O57" s="175">
        <v>27</v>
      </c>
    </row>
    <row r="58" spans="1:15" x14ac:dyDescent="0.3">
      <c r="A58" s="233">
        <v>7</v>
      </c>
      <c r="B58" s="234" t="s">
        <v>1365</v>
      </c>
      <c r="C58" s="234" t="s">
        <v>440</v>
      </c>
      <c r="D58" s="174">
        <v>90</v>
      </c>
      <c r="E58" s="235">
        <v>8</v>
      </c>
      <c r="F58" s="174">
        <v>424</v>
      </c>
      <c r="G58" s="175">
        <v>23</v>
      </c>
      <c r="I58" s="233">
        <v>7</v>
      </c>
      <c r="J58" s="234" t="s">
        <v>255</v>
      </c>
      <c r="K58" s="234" t="s">
        <v>164</v>
      </c>
      <c r="L58" s="174">
        <v>75</v>
      </c>
      <c r="M58" s="235">
        <v>3</v>
      </c>
      <c r="N58" s="174">
        <v>406</v>
      </c>
      <c r="O58" s="175">
        <v>26</v>
      </c>
    </row>
    <row r="59" spans="1:15" x14ac:dyDescent="0.3">
      <c r="A59" s="250">
        <v>4</v>
      </c>
      <c r="B59" s="234" t="s">
        <v>1366</v>
      </c>
      <c r="C59" s="234" t="s">
        <v>97</v>
      </c>
      <c r="D59" s="174">
        <v>86</v>
      </c>
      <c r="E59" s="235">
        <v>3</v>
      </c>
      <c r="F59" s="174">
        <v>436</v>
      </c>
      <c r="G59" s="175">
        <v>22</v>
      </c>
      <c r="I59" s="250">
        <v>2</v>
      </c>
      <c r="J59" s="234" t="s">
        <v>1367</v>
      </c>
      <c r="K59" s="234" t="s">
        <v>237</v>
      </c>
      <c r="L59" s="174">
        <v>85</v>
      </c>
      <c r="M59" s="235">
        <v>4</v>
      </c>
      <c r="N59" s="174">
        <v>259</v>
      </c>
      <c r="O59" s="175">
        <v>19</v>
      </c>
    </row>
    <row r="60" spans="1:15" x14ac:dyDescent="0.3">
      <c r="A60" s="233">
        <v>3</v>
      </c>
      <c r="B60" s="234" t="s">
        <v>1368</v>
      </c>
      <c r="C60" s="234" t="s">
        <v>851</v>
      </c>
      <c r="D60" s="174">
        <v>90</v>
      </c>
      <c r="E60" s="235">
        <v>8</v>
      </c>
      <c r="F60" s="174">
        <v>415</v>
      </c>
      <c r="G60" s="175">
        <v>22</v>
      </c>
      <c r="I60" s="233">
        <v>1</v>
      </c>
      <c r="J60" s="240" t="s">
        <v>1369</v>
      </c>
      <c r="K60" s="240" t="s">
        <v>107</v>
      </c>
      <c r="L60" s="237" t="s">
        <v>43</v>
      </c>
      <c r="M60" s="235">
        <v>0</v>
      </c>
      <c r="N60" s="174">
        <v>303</v>
      </c>
      <c r="O60" s="175">
        <v>12</v>
      </c>
    </row>
    <row r="61" spans="1:15" x14ac:dyDescent="0.3">
      <c r="A61" s="243">
        <v>5</v>
      </c>
      <c r="B61" s="252" t="s">
        <v>633</v>
      </c>
      <c r="C61" s="252" t="s">
        <v>634</v>
      </c>
      <c r="D61" s="253">
        <v>81</v>
      </c>
      <c r="E61" s="245">
        <v>1</v>
      </c>
      <c r="F61" s="253">
        <v>419</v>
      </c>
      <c r="G61" s="249">
        <v>19</v>
      </c>
      <c r="I61" s="243">
        <v>5</v>
      </c>
      <c r="J61" s="252" t="s">
        <v>1370</v>
      </c>
      <c r="K61" s="252" t="s">
        <v>1022</v>
      </c>
      <c r="L61" s="253" t="s">
        <v>43</v>
      </c>
      <c r="M61" s="245">
        <v>0</v>
      </c>
      <c r="N61" s="253">
        <v>0</v>
      </c>
      <c r="O61" s="249">
        <v>0</v>
      </c>
    </row>
    <row r="63" spans="1:15" x14ac:dyDescent="0.3">
      <c r="B63" s="153" t="s">
        <v>1371</v>
      </c>
      <c r="C63" s="153"/>
      <c r="D63" s="153"/>
      <c r="E63" s="153"/>
      <c r="F63" s="182" t="s">
        <v>168</v>
      </c>
      <c r="G63" s="153"/>
    </row>
    <row r="64" spans="1:15" x14ac:dyDescent="0.3">
      <c r="B64" s="153" t="s">
        <v>169</v>
      </c>
      <c r="C64" s="153"/>
      <c r="D64" s="153"/>
      <c r="E64" s="153"/>
      <c r="F64" s="153"/>
      <c r="G64" s="153"/>
    </row>
  </sheetData>
  <hyperlinks>
    <hyperlink ref="B2" location="'Index'!A3" tooltip="Go to the Index sheet" display="á" xr:uid="{67BC3DA8-B856-423E-8C2C-BD469A393745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3FF8E-9F82-481B-AA70-1C8F17CD2F6E}">
  <sheetPr codeName="Sheet55"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style="80" customWidth="1"/>
    <col min="12" max="15" width="5" style="80" customWidth="1"/>
    <col min="16" max="16" width="5.140625" style="80" customWidth="1"/>
    <col min="17" max="25" width="12.85546875" style="80"/>
  </cols>
  <sheetData>
    <row r="1" spans="1:25" ht="18" x14ac:dyDescent="0.35">
      <c r="A1" s="255"/>
      <c r="B1" s="256" t="s">
        <v>1311</v>
      </c>
      <c r="C1" s="257"/>
      <c r="D1" s="3"/>
      <c r="E1" s="3"/>
      <c r="F1" s="3"/>
      <c r="G1" s="3"/>
      <c r="H1" s="3"/>
      <c r="I1" s="3"/>
      <c r="J1" s="3" t="s">
        <v>1</v>
      </c>
      <c r="K1" s="3"/>
      <c r="L1" s="3"/>
      <c r="M1" s="258"/>
      <c r="N1" s="3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</row>
    <row r="2" spans="1:25" ht="18.75" x14ac:dyDescent="0.3">
      <c r="A2" s="259"/>
      <c r="B2" s="260" t="s">
        <v>2</v>
      </c>
      <c r="C2" s="261"/>
      <c r="D2" s="262"/>
      <c r="E2" s="262"/>
      <c r="F2" s="261"/>
      <c r="G2" s="262"/>
      <c r="H2" s="263"/>
      <c r="I2" s="264" t="s">
        <v>1372</v>
      </c>
      <c r="J2" s="262"/>
      <c r="K2" s="262"/>
      <c r="L2" s="262"/>
      <c r="M2" s="261"/>
      <c r="N2" s="262"/>
    </row>
    <row r="3" spans="1:25" x14ac:dyDescent="0.3">
      <c r="A3" s="265"/>
      <c r="B3" s="266" t="s">
        <v>170</v>
      </c>
      <c r="C3" s="261" t="s">
        <v>1373</v>
      </c>
      <c r="D3" s="262"/>
      <c r="E3" s="267" t="s">
        <v>1374</v>
      </c>
      <c r="F3" s="268"/>
      <c r="G3" s="268"/>
      <c r="H3" s="50"/>
      <c r="I3" s="265"/>
      <c r="J3" s="266" t="s">
        <v>173</v>
      </c>
      <c r="K3" s="261" t="s">
        <v>1375</v>
      </c>
      <c r="L3" s="262"/>
      <c r="M3" s="267" t="s">
        <v>1096</v>
      </c>
      <c r="N3" s="268"/>
      <c r="O3" s="268"/>
      <c r="P3"/>
      <c r="Q3"/>
      <c r="R3"/>
      <c r="S3"/>
      <c r="T3"/>
      <c r="U3"/>
      <c r="V3"/>
      <c r="W3"/>
      <c r="X3"/>
      <c r="Y3"/>
    </row>
    <row r="4" spans="1:25" x14ac:dyDescent="0.3">
      <c r="A4" s="10">
        <v>1</v>
      </c>
      <c r="B4" s="269" t="s">
        <v>10</v>
      </c>
      <c r="C4" s="269" t="s">
        <v>11</v>
      </c>
      <c r="D4" s="270" t="s">
        <v>12</v>
      </c>
      <c r="E4" s="270" t="s">
        <v>13</v>
      </c>
      <c r="F4" s="270" t="s">
        <v>14</v>
      </c>
      <c r="G4" s="271" t="s">
        <v>15</v>
      </c>
      <c r="H4" s="50"/>
      <c r="I4" s="10">
        <v>1</v>
      </c>
      <c r="J4" s="269" t="s">
        <v>10</v>
      </c>
      <c r="K4" s="269" t="s">
        <v>11</v>
      </c>
      <c r="L4" s="270" t="s">
        <v>12</v>
      </c>
      <c r="M4" s="270" t="s">
        <v>13</v>
      </c>
      <c r="N4" s="270" t="s">
        <v>14</v>
      </c>
      <c r="O4" s="271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51">
        <v>8</v>
      </c>
      <c r="B5" s="107" t="s">
        <v>1006</v>
      </c>
      <c r="C5" s="107" t="s">
        <v>521</v>
      </c>
      <c r="D5" s="52">
        <v>90</v>
      </c>
      <c r="E5" s="272">
        <v>8</v>
      </c>
      <c r="F5" s="52">
        <v>433</v>
      </c>
      <c r="G5" s="53">
        <v>33</v>
      </c>
      <c r="H5" s="50"/>
      <c r="I5" s="51">
        <v>4</v>
      </c>
      <c r="J5" s="107" t="s">
        <v>479</v>
      </c>
      <c r="K5" s="107" t="s">
        <v>116</v>
      </c>
      <c r="L5" s="52">
        <v>88</v>
      </c>
      <c r="M5" s="272">
        <v>8</v>
      </c>
      <c r="N5" s="52">
        <v>429</v>
      </c>
      <c r="O5" s="53">
        <v>37</v>
      </c>
      <c r="P5"/>
      <c r="Q5"/>
      <c r="R5"/>
      <c r="S5"/>
      <c r="T5"/>
      <c r="U5"/>
      <c r="V5"/>
      <c r="W5"/>
      <c r="X5"/>
      <c r="Y5"/>
    </row>
    <row r="6" spans="1:25" x14ac:dyDescent="0.3">
      <c r="A6" s="273">
        <v>1</v>
      </c>
      <c r="B6" s="274" t="s">
        <v>1376</v>
      </c>
      <c r="C6" s="274" t="s">
        <v>492</v>
      </c>
      <c r="D6" s="275">
        <v>85</v>
      </c>
      <c r="E6" s="276">
        <v>5</v>
      </c>
      <c r="F6" s="22">
        <v>423</v>
      </c>
      <c r="G6" s="23">
        <v>30</v>
      </c>
      <c r="H6" s="50"/>
      <c r="I6" s="273">
        <v>7</v>
      </c>
      <c r="J6" s="109" t="s">
        <v>551</v>
      </c>
      <c r="K6" s="109" t="s">
        <v>107</v>
      </c>
      <c r="L6" s="54">
        <v>87</v>
      </c>
      <c r="M6" s="276">
        <v>7</v>
      </c>
      <c r="N6" s="54">
        <v>424</v>
      </c>
      <c r="O6" s="55">
        <v>35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6">
        <v>4</v>
      </c>
      <c r="B7" s="109" t="s">
        <v>1377</v>
      </c>
      <c r="C7" s="109" t="s">
        <v>1346</v>
      </c>
      <c r="D7" s="54">
        <v>83</v>
      </c>
      <c r="E7" s="276">
        <v>3</v>
      </c>
      <c r="F7" s="54">
        <v>424</v>
      </c>
      <c r="G7" s="55">
        <v>29</v>
      </c>
      <c r="H7" s="50"/>
      <c r="I7" s="56">
        <v>6</v>
      </c>
      <c r="J7" s="109" t="s">
        <v>879</v>
      </c>
      <c r="K7" s="109" t="s">
        <v>107</v>
      </c>
      <c r="L7" s="54">
        <v>85</v>
      </c>
      <c r="M7" s="276">
        <v>6</v>
      </c>
      <c r="N7" s="54">
        <v>426</v>
      </c>
      <c r="O7" s="55">
        <v>34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3">
        <v>3</v>
      </c>
      <c r="B8" s="109" t="s">
        <v>1042</v>
      </c>
      <c r="C8" s="109" t="s">
        <v>521</v>
      </c>
      <c r="D8" s="54">
        <v>95</v>
      </c>
      <c r="E8" s="276">
        <v>9</v>
      </c>
      <c r="F8" s="54">
        <v>429</v>
      </c>
      <c r="G8" s="55">
        <v>28</v>
      </c>
      <c r="H8" s="50"/>
      <c r="I8" s="273">
        <v>9</v>
      </c>
      <c r="J8" s="109" t="s">
        <v>1378</v>
      </c>
      <c r="K8" s="109" t="s">
        <v>97</v>
      </c>
      <c r="L8" s="54">
        <v>84</v>
      </c>
      <c r="M8" s="276">
        <v>5</v>
      </c>
      <c r="N8" s="54">
        <v>419</v>
      </c>
      <c r="O8" s="55">
        <v>28</v>
      </c>
      <c r="P8"/>
      <c r="Q8"/>
      <c r="R8"/>
      <c r="S8"/>
      <c r="T8"/>
      <c r="U8"/>
      <c r="V8"/>
      <c r="W8"/>
      <c r="X8"/>
      <c r="Y8"/>
    </row>
    <row r="9" spans="1:25" x14ac:dyDescent="0.3">
      <c r="A9" s="273">
        <v>7</v>
      </c>
      <c r="B9" s="109" t="s">
        <v>1379</v>
      </c>
      <c r="C9" s="109" t="s">
        <v>1346</v>
      </c>
      <c r="D9" s="54">
        <v>86</v>
      </c>
      <c r="E9" s="276">
        <v>6</v>
      </c>
      <c r="F9" s="54">
        <v>422</v>
      </c>
      <c r="G9" s="55">
        <v>28</v>
      </c>
      <c r="H9" s="50"/>
      <c r="I9" s="273">
        <v>3</v>
      </c>
      <c r="J9" s="109" t="s">
        <v>1380</v>
      </c>
      <c r="K9" s="109" t="s">
        <v>37</v>
      </c>
      <c r="L9" s="54">
        <v>75</v>
      </c>
      <c r="M9" s="276">
        <v>3</v>
      </c>
      <c r="N9" s="54">
        <v>399</v>
      </c>
      <c r="O9" s="55">
        <v>23</v>
      </c>
      <c r="P9"/>
      <c r="Q9"/>
      <c r="R9"/>
      <c r="S9"/>
      <c r="T9"/>
      <c r="U9"/>
      <c r="V9"/>
      <c r="W9"/>
      <c r="X9"/>
      <c r="Y9"/>
    </row>
    <row r="10" spans="1:25" x14ac:dyDescent="0.3">
      <c r="A10" s="56">
        <v>6</v>
      </c>
      <c r="B10" s="109" t="s">
        <v>1381</v>
      </c>
      <c r="C10" s="109" t="s">
        <v>107</v>
      </c>
      <c r="D10" s="54">
        <v>89</v>
      </c>
      <c r="E10" s="276">
        <v>7</v>
      </c>
      <c r="F10" s="54">
        <v>349</v>
      </c>
      <c r="G10" s="55">
        <v>27</v>
      </c>
      <c r="H10" s="50"/>
      <c r="I10" s="273">
        <v>1</v>
      </c>
      <c r="J10" s="274" t="s">
        <v>740</v>
      </c>
      <c r="K10" s="274" t="s">
        <v>149</v>
      </c>
      <c r="L10" s="275">
        <v>72</v>
      </c>
      <c r="M10" s="276">
        <v>2</v>
      </c>
      <c r="N10" s="22">
        <v>398</v>
      </c>
      <c r="O10" s="23">
        <v>23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273">
        <v>5</v>
      </c>
      <c r="B11" s="109" t="s">
        <v>557</v>
      </c>
      <c r="C11" s="109" t="s">
        <v>521</v>
      </c>
      <c r="D11" s="54">
        <v>79</v>
      </c>
      <c r="E11" s="276">
        <v>2</v>
      </c>
      <c r="F11" s="54">
        <v>418</v>
      </c>
      <c r="G11" s="55">
        <v>24</v>
      </c>
      <c r="H11" s="50"/>
      <c r="I11" s="273">
        <v>5</v>
      </c>
      <c r="J11" s="109" t="s">
        <v>220</v>
      </c>
      <c r="K11" s="109" t="s">
        <v>132</v>
      </c>
      <c r="L11" s="54">
        <v>90</v>
      </c>
      <c r="M11" s="276">
        <v>9</v>
      </c>
      <c r="N11" s="54">
        <v>399</v>
      </c>
      <c r="O11" s="55">
        <v>19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273">
        <v>9</v>
      </c>
      <c r="B12" s="109" t="s">
        <v>136</v>
      </c>
      <c r="C12" s="109" t="s">
        <v>42</v>
      </c>
      <c r="D12" s="54">
        <v>85</v>
      </c>
      <c r="E12" s="276">
        <v>5</v>
      </c>
      <c r="F12" s="54">
        <v>408</v>
      </c>
      <c r="G12" s="55">
        <v>22</v>
      </c>
      <c r="H12" s="50"/>
      <c r="I12" s="56">
        <v>8</v>
      </c>
      <c r="J12" s="109" t="s">
        <v>1382</v>
      </c>
      <c r="K12" s="109" t="s">
        <v>1346</v>
      </c>
      <c r="L12" s="54">
        <v>80</v>
      </c>
      <c r="M12" s="276">
        <v>4</v>
      </c>
      <c r="N12" s="54">
        <v>396</v>
      </c>
      <c r="O12" s="55">
        <v>19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59">
        <v>2</v>
      </c>
      <c r="B13" s="111" t="s">
        <v>989</v>
      </c>
      <c r="C13" s="111" t="s">
        <v>521</v>
      </c>
      <c r="D13" s="57" t="s">
        <v>43</v>
      </c>
      <c r="E13" s="277">
        <v>0</v>
      </c>
      <c r="F13" s="57">
        <v>314</v>
      </c>
      <c r="G13" s="58">
        <v>9</v>
      </c>
      <c r="H13" s="50"/>
      <c r="I13" s="59">
        <v>2</v>
      </c>
      <c r="J13" s="111" t="s">
        <v>1383</v>
      </c>
      <c r="K13" s="111" t="s">
        <v>760</v>
      </c>
      <c r="L13" s="57">
        <v>71</v>
      </c>
      <c r="M13" s="277">
        <v>1</v>
      </c>
      <c r="N13" s="57">
        <v>344</v>
      </c>
      <c r="O13" s="58">
        <v>13</v>
      </c>
      <c r="P13"/>
      <c r="Q13"/>
      <c r="R13"/>
      <c r="S13"/>
      <c r="T13"/>
      <c r="U13"/>
      <c r="V13"/>
      <c r="W13"/>
      <c r="X13"/>
      <c r="Y13"/>
    </row>
    <row r="14" spans="1:25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  <c r="U14"/>
      <c r="V14"/>
      <c r="W14"/>
      <c r="X14"/>
      <c r="Y14"/>
    </row>
    <row r="15" spans="1:25" x14ac:dyDescent="0.3">
      <c r="A15" s="265"/>
      <c r="B15" s="266" t="s">
        <v>196</v>
      </c>
      <c r="C15" s="261" t="s">
        <v>1384</v>
      </c>
      <c r="D15" s="262"/>
      <c r="E15" s="267" t="s">
        <v>1385</v>
      </c>
      <c r="F15" s="268"/>
      <c r="G15" s="268"/>
      <c r="H15" s="50"/>
      <c r="I15" s="265"/>
      <c r="J15" s="266" t="s">
        <v>199</v>
      </c>
      <c r="K15" s="261" t="s">
        <v>1386</v>
      </c>
      <c r="L15" s="262"/>
      <c r="M15" s="267" t="s">
        <v>1387</v>
      </c>
      <c r="N15" s="268"/>
      <c r="O15" s="268"/>
      <c r="P15"/>
      <c r="Q15"/>
      <c r="R15"/>
      <c r="S15"/>
      <c r="T15"/>
      <c r="U15"/>
      <c r="V15"/>
      <c r="W15"/>
      <c r="X15"/>
      <c r="Y15"/>
    </row>
    <row r="16" spans="1:25" x14ac:dyDescent="0.3">
      <c r="A16" s="10">
        <v>1</v>
      </c>
      <c r="B16" s="269" t="s">
        <v>10</v>
      </c>
      <c r="C16" s="269" t="s">
        <v>11</v>
      </c>
      <c r="D16" s="270" t="s">
        <v>12</v>
      </c>
      <c r="E16" s="270" t="s">
        <v>13</v>
      </c>
      <c r="F16" s="270" t="s">
        <v>14</v>
      </c>
      <c r="G16" s="271" t="s">
        <v>15</v>
      </c>
      <c r="H16" s="50"/>
      <c r="I16" s="10">
        <v>1</v>
      </c>
      <c r="J16" s="269" t="s">
        <v>10</v>
      </c>
      <c r="K16" s="269" t="s">
        <v>11</v>
      </c>
      <c r="L16" s="270" t="s">
        <v>12</v>
      </c>
      <c r="M16" s="270" t="s">
        <v>13</v>
      </c>
      <c r="N16" s="270" t="s">
        <v>14</v>
      </c>
      <c r="O16" s="271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278">
        <v>9</v>
      </c>
      <c r="B17" s="107" t="s">
        <v>990</v>
      </c>
      <c r="C17" s="107" t="s">
        <v>164</v>
      </c>
      <c r="D17" s="52">
        <v>92</v>
      </c>
      <c r="E17" s="272">
        <v>9</v>
      </c>
      <c r="F17" s="52">
        <v>425</v>
      </c>
      <c r="G17" s="53">
        <v>36</v>
      </c>
      <c r="H17" s="50"/>
      <c r="I17" s="51">
        <v>2</v>
      </c>
      <c r="J17" s="107" t="s">
        <v>426</v>
      </c>
      <c r="K17" s="107" t="s">
        <v>164</v>
      </c>
      <c r="L17" s="52">
        <v>91</v>
      </c>
      <c r="M17" s="272">
        <v>9</v>
      </c>
      <c r="N17" s="52">
        <v>444</v>
      </c>
      <c r="O17" s="53">
        <v>44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56">
        <v>4</v>
      </c>
      <c r="B18" s="109" t="s">
        <v>1124</v>
      </c>
      <c r="C18" s="109" t="s">
        <v>474</v>
      </c>
      <c r="D18" s="54">
        <v>81</v>
      </c>
      <c r="E18" s="276">
        <v>6</v>
      </c>
      <c r="F18" s="54">
        <v>404</v>
      </c>
      <c r="G18" s="55">
        <v>31</v>
      </c>
      <c r="H18" s="50"/>
      <c r="I18" s="56">
        <v>8</v>
      </c>
      <c r="J18" s="109" t="s">
        <v>1388</v>
      </c>
      <c r="K18" s="109" t="s">
        <v>107</v>
      </c>
      <c r="L18" s="54">
        <v>87</v>
      </c>
      <c r="M18" s="276">
        <v>8</v>
      </c>
      <c r="N18" s="54">
        <v>432</v>
      </c>
      <c r="O18" s="55">
        <v>39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73">
        <v>3</v>
      </c>
      <c r="B19" s="109" t="s">
        <v>1389</v>
      </c>
      <c r="C19" s="109" t="s">
        <v>160</v>
      </c>
      <c r="D19" s="54">
        <v>72</v>
      </c>
      <c r="E19" s="276">
        <v>2</v>
      </c>
      <c r="F19" s="54">
        <v>405</v>
      </c>
      <c r="G19" s="55">
        <v>30</v>
      </c>
      <c r="H19" s="50"/>
      <c r="I19" s="273">
        <v>9</v>
      </c>
      <c r="J19" s="109" t="s">
        <v>1390</v>
      </c>
      <c r="K19" s="109" t="s">
        <v>97</v>
      </c>
      <c r="L19" s="54">
        <v>84</v>
      </c>
      <c r="M19" s="276">
        <v>7</v>
      </c>
      <c r="N19" s="54">
        <v>406</v>
      </c>
      <c r="O19" s="55">
        <v>32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56">
        <v>8</v>
      </c>
      <c r="B20" s="109" t="s">
        <v>1391</v>
      </c>
      <c r="C20" s="109" t="s">
        <v>1346</v>
      </c>
      <c r="D20" s="54">
        <v>80</v>
      </c>
      <c r="E20" s="276">
        <v>4</v>
      </c>
      <c r="F20" s="54">
        <v>397</v>
      </c>
      <c r="G20" s="55">
        <v>30</v>
      </c>
      <c r="H20" s="50"/>
      <c r="I20" s="273">
        <v>1</v>
      </c>
      <c r="J20" s="274" t="s">
        <v>726</v>
      </c>
      <c r="K20" s="274" t="s">
        <v>58</v>
      </c>
      <c r="L20" s="275">
        <v>76</v>
      </c>
      <c r="M20" s="276">
        <v>5</v>
      </c>
      <c r="N20" s="22">
        <v>390</v>
      </c>
      <c r="O20" s="23">
        <v>27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273">
        <v>5</v>
      </c>
      <c r="B21" s="109" t="s">
        <v>532</v>
      </c>
      <c r="C21" s="109" t="s">
        <v>521</v>
      </c>
      <c r="D21" s="54">
        <v>84</v>
      </c>
      <c r="E21" s="276">
        <v>8</v>
      </c>
      <c r="F21" s="54">
        <v>331</v>
      </c>
      <c r="G21" s="55">
        <v>27</v>
      </c>
      <c r="H21" s="50"/>
      <c r="I21" s="273">
        <v>3</v>
      </c>
      <c r="J21" s="109" t="s">
        <v>1392</v>
      </c>
      <c r="K21" s="109" t="s">
        <v>116</v>
      </c>
      <c r="L21" s="54">
        <v>56</v>
      </c>
      <c r="M21" s="276">
        <v>4</v>
      </c>
      <c r="N21" s="54">
        <v>365</v>
      </c>
      <c r="O21" s="55">
        <v>25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56">
        <v>2</v>
      </c>
      <c r="B22" s="109" t="s">
        <v>1393</v>
      </c>
      <c r="C22" s="109" t="s">
        <v>116</v>
      </c>
      <c r="D22" s="54">
        <v>84</v>
      </c>
      <c r="E22" s="276">
        <v>8</v>
      </c>
      <c r="F22" s="54">
        <v>394</v>
      </c>
      <c r="G22" s="55">
        <v>26</v>
      </c>
      <c r="H22" s="50"/>
      <c r="I22" s="273">
        <v>7</v>
      </c>
      <c r="J22" s="109" t="s">
        <v>889</v>
      </c>
      <c r="K22" s="109" t="s">
        <v>164</v>
      </c>
      <c r="L22" s="54">
        <v>81</v>
      </c>
      <c r="M22" s="276">
        <v>6</v>
      </c>
      <c r="N22" s="54">
        <v>306</v>
      </c>
      <c r="O22" s="55">
        <v>20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273">
        <v>7</v>
      </c>
      <c r="B23" s="109" t="s">
        <v>1394</v>
      </c>
      <c r="C23" s="109" t="s">
        <v>37</v>
      </c>
      <c r="D23" s="54">
        <v>81</v>
      </c>
      <c r="E23" s="276">
        <v>6</v>
      </c>
      <c r="F23" s="54">
        <v>393</v>
      </c>
      <c r="G23" s="55">
        <v>23</v>
      </c>
      <c r="H23" s="50"/>
      <c r="I23" s="273">
        <v>5</v>
      </c>
      <c r="J23" s="109" t="s">
        <v>1395</v>
      </c>
      <c r="K23" s="109" t="s">
        <v>492</v>
      </c>
      <c r="L23" s="54" t="s">
        <v>247</v>
      </c>
      <c r="M23" s="276">
        <v>0</v>
      </c>
      <c r="N23" s="54">
        <v>175</v>
      </c>
      <c r="O23" s="55">
        <v>17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273">
        <v>1</v>
      </c>
      <c r="B24" s="274" t="s">
        <v>1125</v>
      </c>
      <c r="C24" s="274" t="s">
        <v>73</v>
      </c>
      <c r="D24" s="275">
        <v>74</v>
      </c>
      <c r="E24" s="276">
        <v>3</v>
      </c>
      <c r="F24" s="22">
        <v>381</v>
      </c>
      <c r="G24" s="23">
        <v>20</v>
      </c>
      <c r="H24" s="50"/>
      <c r="I24" s="56">
        <v>4</v>
      </c>
      <c r="J24" s="109" t="s">
        <v>1126</v>
      </c>
      <c r="K24" s="109" t="s">
        <v>73</v>
      </c>
      <c r="L24" s="54" t="s">
        <v>43</v>
      </c>
      <c r="M24" s="276">
        <v>0</v>
      </c>
      <c r="N24" s="54">
        <v>0</v>
      </c>
      <c r="O24" s="55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59">
        <v>6</v>
      </c>
      <c r="B25" s="111" t="s">
        <v>1396</v>
      </c>
      <c r="C25" s="111" t="s">
        <v>107</v>
      </c>
      <c r="D25" s="57" t="s">
        <v>43</v>
      </c>
      <c r="E25" s="277">
        <v>0</v>
      </c>
      <c r="F25" s="57">
        <v>0</v>
      </c>
      <c r="G25" s="58">
        <v>0</v>
      </c>
      <c r="H25" s="50"/>
      <c r="I25" s="59">
        <v>6</v>
      </c>
      <c r="J25" s="111" t="s">
        <v>856</v>
      </c>
      <c r="K25" s="111" t="s">
        <v>760</v>
      </c>
      <c r="L25" s="57" t="s">
        <v>247</v>
      </c>
      <c r="M25" s="277">
        <v>0</v>
      </c>
      <c r="N25" s="57">
        <v>0</v>
      </c>
      <c r="O25" s="58">
        <v>0</v>
      </c>
      <c r="P25"/>
      <c r="Q25"/>
      <c r="R25"/>
      <c r="S25"/>
      <c r="T25"/>
      <c r="U25"/>
      <c r="V25"/>
      <c r="W25"/>
      <c r="X25"/>
      <c r="Y25"/>
    </row>
    <row r="26" spans="1:25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  <c r="U26"/>
      <c r="V26"/>
      <c r="W26"/>
      <c r="X26"/>
      <c r="Y26"/>
    </row>
    <row r="27" spans="1:25" x14ac:dyDescent="0.3">
      <c r="A27" s="265"/>
      <c r="B27" s="266" t="s">
        <v>223</v>
      </c>
      <c r="C27" s="261" t="s">
        <v>1397</v>
      </c>
      <c r="D27" s="262"/>
      <c r="E27" s="267" t="s">
        <v>1398</v>
      </c>
      <c r="F27" s="268"/>
      <c r="G27" s="268"/>
      <c r="H27" s="50"/>
      <c r="I27" s="265"/>
      <c r="J27" s="266" t="s">
        <v>226</v>
      </c>
      <c r="K27" s="261" t="s">
        <v>1399</v>
      </c>
      <c r="L27" s="262"/>
      <c r="M27" s="267" t="s">
        <v>1400</v>
      </c>
      <c r="N27" s="268"/>
      <c r="O27" s="268"/>
      <c r="P27"/>
      <c r="Q27"/>
      <c r="R27"/>
      <c r="S27"/>
      <c r="T27"/>
      <c r="U27"/>
      <c r="V27"/>
      <c r="W27"/>
      <c r="X27"/>
      <c r="Y27"/>
    </row>
    <row r="28" spans="1:25" x14ac:dyDescent="0.3">
      <c r="A28" s="10">
        <v>1</v>
      </c>
      <c r="B28" s="269" t="s">
        <v>10</v>
      </c>
      <c r="C28" s="269" t="s">
        <v>11</v>
      </c>
      <c r="D28" s="270" t="s">
        <v>12</v>
      </c>
      <c r="E28" s="270" t="s">
        <v>13</v>
      </c>
      <c r="F28" s="270" t="s">
        <v>14</v>
      </c>
      <c r="G28" s="271" t="s">
        <v>15</v>
      </c>
      <c r="H28" s="50"/>
      <c r="I28" s="10">
        <v>1</v>
      </c>
      <c r="J28" s="269" t="s">
        <v>10</v>
      </c>
      <c r="K28" s="269" t="s">
        <v>11</v>
      </c>
      <c r="L28" s="270" t="s">
        <v>12</v>
      </c>
      <c r="M28" s="270" t="s">
        <v>13</v>
      </c>
      <c r="N28" s="270" t="s">
        <v>14</v>
      </c>
      <c r="O28" s="271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278">
        <v>3</v>
      </c>
      <c r="B29" s="107" t="s">
        <v>1401</v>
      </c>
      <c r="C29" s="107" t="s">
        <v>483</v>
      </c>
      <c r="D29" s="52">
        <v>83</v>
      </c>
      <c r="E29" s="272">
        <v>8</v>
      </c>
      <c r="F29" s="52">
        <v>430</v>
      </c>
      <c r="G29" s="53">
        <v>39</v>
      </c>
      <c r="H29" s="50"/>
      <c r="I29" s="278">
        <v>5</v>
      </c>
      <c r="J29" s="107" t="s">
        <v>1009</v>
      </c>
      <c r="K29" s="107" t="s">
        <v>37</v>
      </c>
      <c r="L29" s="52">
        <v>85</v>
      </c>
      <c r="M29" s="272">
        <v>8</v>
      </c>
      <c r="N29" s="52">
        <v>418</v>
      </c>
      <c r="O29" s="53">
        <v>35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273">
        <v>5</v>
      </c>
      <c r="B30" s="109" t="s">
        <v>1402</v>
      </c>
      <c r="C30" s="109" t="s">
        <v>1346</v>
      </c>
      <c r="D30" s="54">
        <v>75</v>
      </c>
      <c r="E30" s="276">
        <v>7</v>
      </c>
      <c r="F30" s="54">
        <v>403</v>
      </c>
      <c r="G30" s="55">
        <v>32</v>
      </c>
      <c r="H30" s="50"/>
      <c r="I30" s="56">
        <v>8</v>
      </c>
      <c r="J30" s="109" t="s">
        <v>1403</v>
      </c>
      <c r="K30" s="109" t="s">
        <v>160</v>
      </c>
      <c r="L30" s="54">
        <v>66</v>
      </c>
      <c r="M30" s="276">
        <v>4</v>
      </c>
      <c r="N30" s="54">
        <v>393</v>
      </c>
      <c r="O30" s="55">
        <v>30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56">
        <v>8</v>
      </c>
      <c r="B31" s="109" t="s">
        <v>853</v>
      </c>
      <c r="C31" s="109" t="s">
        <v>760</v>
      </c>
      <c r="D31" s="54">
        <v>74</v>
      </c>
      <c r="E31" s="276">
        <v>6</v>
      </c>
      <c r="F31" s="54">
        <v>399</v>
      </c>
      <c r="G31" s="55">
        <v>28</v>
      </c>
      <c r="H31" s="50"/>
      <c r="I31" s="273">
        <v>1</v>
      </c>
      <c r="J31" s="274" t="s">
        <v>1221</v>
      </c>
      <c r="K31" s="274" t="s">
        <v>116</v>
      </c>
      <c r="L31" s="275">
        <v>83</v>
      </c>
      <c r="M31" s="276">
        <v>6</v>
      </c>
      <c r="N31" s="22">
        <v>407</v>
      </c>
      <c r="O31" s="23">
        <v>29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273">
        <v>7</v>
      </c>
      <c r="B32" s="109" t="s">
        <v>1404</v>
      </c>
      <c r="C32" s="109" t="s">
        <v>851</v>
      </c>
      <c r="D32" s="54">
        <v>74</v>
      </c>
      <c r="E32" s="276">
        <v>6</v>
      </c>
      <c r="F32" s="54">
        <v>394</v>
      </c>
      <c r="G32" s="55">
        <v>26</v>
      </c>
      <c r="H32" s="50"/>
      <c r="I32" s="273">
        <v>3</v>
      </c>
      <c r="J32" s="109" t="s">
        <v>1405</v>
      </c>
      <c r="K32" s="109" t="s">
        <v>37</v>
      </c>
      <c r="L32" s="54">
        <v>84</v>
      </c>
      <c r="M32" s="276">
        <v>7</v>
      </c>
      <c r="N32" s="54">
        <v>407</v>
      </c>
      <c r="O32" s="55">
        <v>28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56">
        <v>2</v>
      </c>
      <c r="B33" s="109" t="s">
        <v>1261</v>
      </c>
      <c r="C33" s="109" t="s">
        <v>134</v>
      </c>
      <c r="D33" s="54" t="s">
        <v>43</v>
      </c>
      <c r="E33" s="276">
        <v>0</v>
      </c>
      <c r="F33" s="54">
        <v>320</v>
      </c>
      <c r="G33" s="55">
        <v>21</v>
      </c>
      <c r="H33" s="50"/>
      <c r="I33" s="56">
        <v>2</v>
      </c>
      <c r="J33" s="109" t="s">
        <v>1406</v>
      </c>
      <c r="K33" s="109" t="s">
        <v>107</v>
      </c>
      <c r="L33" s="54">
        <v>82</v>
      </c>
      <c r="M33" s="276">
        <v>5</v>
      </c>
      <c r="N33" s="54">
        <v>391</v>
      </c>
      <c r="O33" s="55">
        <v>22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273">
        <v>1</v>
      </c>
      <c r="B34" s="274" t="s">
        <v>1407</v>
      </c>
      <c r="C34" s="274" t="s">
        <v>483</v>
      </c>
      <c r="D34" s="275" t="s">
        <v>43</v>
      </c>
      <c r="E34" s="276">
        <v>0</v>
      </c>
      <c r="F34" s="22">
        <v>301</v>
      </c>
      <c r="G34" s="23">
        <v>18</v>
      </c>
      <c r="H34" s="50"/>
      <c r="I34" s="56">
        <v>6</v>
      </c>
      <c r="J34" s="109" t="s">
        <v>1039</v>
      </c>
      <c r="K34" s="109" t="s">
        <v>1028</v>
      </c>
      <c r="L34" s="54">
        <v>65</v>
      </c>
      <c r="M34" s="276">
        <v>3</v>
      </c>
      <c r="N34" s="54">
        <v>341</v>
      </c>
      <c r="O34" s="55">
        <v>17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56">
        <v>4</v>
      </c>
      <c r="B35" s="109" t="s">
        <v>1408</v>
      </c>
      <c r="C35" s="109" t="s">
        <v>521</v>
      </c>
      <c r="D35" s="54" t="s">
        <v>43</v>
      </c>
      <c r="E35" s="276">
        <v>0</v>
      </c>
      <c r="F35" s="54">
        <v>0</v>
      </c>
      <c r="G35" s="55">
        <v>0</v>
      </c>
      <c r="H35" s="50"/>
      <c r="I35" s="56">
        <v>4</v>
      </c>
      <c r="J35" s="109" t="s">
        <v>1409</v>
      </c>
      <c r="K35" s="109" t="s">
        <v>116</v>
      </c>
      <c r="L35" s="54">
        <v>61</v>
      </c>
      <c r="M35" s="276">
        <v>2</v>
      </c>
      <c r="N35" s="54">
        <v>345</v>
      </c>
      <c r="O35" s="55">
        <v>11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59">
        <v>6</v>
      </c>
      <c r="B36" s="111" t="s">
        <v>1206</v>
      </c>
      <c r="C36" s="111" t="s">
        <v>107</v>
      </c>
      <c r="D36" s="57" t="s">
        <v>43</v>
      </c>
      <c r="E36" s="277">
        <v>0</v>
      </c>
      <c r="F36" s="57">
        <v>0</v>
      </c>
      <c r="G36" s="58">
        <v>0</v>
      </c>
      <c r="H36" s="50"/>
      <c r="I36" s="279">
        <v>7</v>
      </c>
      <c r="J36" s="111" t="s">
        <v>1410</v>
      </c>
      <c r="K36" s="111" t="s">
        <v>95</v>
      </c>
      <c r="L36" s="57">
        <v>56</v>
      </c>
      <c r="M36" s="277">
        <v>1</v>
      </c>
      <c r="N36" s="57">
        <v>345</v>
      </c>
      <c r="O36" s="58">
        <v>11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  <c r="U37"/>
      <c r="V37"/>
      <c r="W37"/>
      <c r="X37"/>
      <c r="Y37"/>
    </row>
    <row r="38" spans="1:25" x14ac:dyDescent="0.3">
      <c r="A38" s="265"/>
      <c r="B38" s="266" t="s">
        <v>248</v>
      </c>
      <c r="C38" s="261" t="s">
        <v>1411</v>
      </c>
      <c r="D38" s="262"/>
      <c r="E38" s="267" t="s">
        <v>1412</v>
      </c>
      <c r="F38" s="268"/>
      <c r="G38" s="268"/>
      <c r="H38" s="50"/>
      <c r="I38" s="265"/>
      <c r="J38" s="266" t="s">
        <v>844</v>
      </c>
      <c r="K38" s="261" t="s">
        <v>1413</v>
      </c>
      <c r="L38" s="262"/>
      <c r="M38" s="267" t="s">
        <v>1414</v>
      </c>
      <c r="N38" s="268"/>
      <c r="O38" s="268"/>
      <c r="P38"/>
      <c r="Q38"/>
      <c r="R38"/>
      <c r="S38"/>
      <c r="T38"/>
      <c r="U38"/>
      <c r="V38"/>
      <c r="W38"/>
      <c r="X38"/>
      <c r="Y38"/>
    </row>
    <row r="39" spans="1:25" x14ac:dyDescent="0.3">
      <c r="A39" s="10">
        <v>1</v>
      </c>
      <c r="B39" s="269" t="s">
        <v>10</v>
      </c>
      <c r="C39" s="269" t="s">
        <v>11</v>
      </c>
      <c r="D39" s="270" t="s">
        <v>12</v>
      </c>
      <c r="E39" s="270" t="s">
        <v>13</v>
      </c>
      <c r="F39" s="270" t="s">
        <v>14</v>
      </c>
      <c r="G39" s="271" t="s">
        <v>15</v>
      </c>
      <c r="H39" s="50"/>
      <c r="I39" s="10">
        <v>1</v>
      </c>
      <c r="J39" s="269" t="s">
        <v>10</v>
      </c>
      <c r="K39" s="269" t="s">
        <v>11</v>
      </c>
      <c r="L39" s="270" t="s">
        <v>12</v>
      </c>
      <c r="M39" s="270" t="s">
        <v>13</v>
      </c>
      <c r="N39" s="270" t="s">
        <v>14</v>
      </c>
      <c r="O39" s="271" t="s">
        <v>15</v>
      </c>
      <c r="P39"/>
      <c r="Q39"/>
      <c r="R39"/>
      <c r="S39"/>
      <c r="T39"/>
      <c r="U39"/>
      <c r="V39"/>
      <c r="W39"/>
      <c r="X39"/>
      <c r="Y39"/>
    </row>
    <row r="40" spans="1:25" x14ac:dyDescent="0.3">
      <c r="A40" s="51">
        <v>8</v>
      </c>
      <c r="B40" s="107" t="s">
        <v>724</v>
      </c>
      <c r="C40" s="107" t="s">
        <v>237</v>
      </c>
      <c r="D40" s="52">
        <v>76</v>
      </c>
      <c r="E40" s="272">
        <v>7</v>
      </c>
      <c r="F40" s="52">
        <v>407</v>
      </c>
      <c r="G40" s="53">
        <v>38</v>
      </c>
      <c r="H40" s="50"/>
      <c r="I40" s="51">
        <v>6</v>
      </c>
      <c r="J40" s="107" t="s">
        <v>506</v>
      </c>
      <c r="K40" s="107" t="s">
        <v>483</v>
      </c>
      <c r="L40" s="52">
        <v>93</v>
      </c>
      <c r="M40" s="272">
        <v>8</v>
      </c>
      <c r="N40" s="52">
        <v>439</v>
      </c>
      <c r="O40" s="53">
        <v>40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273">
        <v>1</v>
      </c>
      <c r="B41" s="274" t="s">
        <v>1415</v>
      </c>
      <c r="C41" s="274" t="s">
        <v>1346</v>
      </c>
      <c r="D41" s="275">
        <v>89</v>
      </c>
      <c r="E41" s="276">
        <v>8</v>
      </c>
      <c r="F41" s="22">
        <v>398</v>
      </c>
      <c r="G41" s="23">
        <v>33</v>
      </c>
      <c r="H41" s="50"/>
      <c r="I41" s="273">
        <v>5</v>
      </c>
      <c r="J41" s="109" t="s">
        <v>1040</v>
      </c>
      <c r="K41" s="109" t="s">
        <v>1028</v>
      </c>
      <c r="L41" s="54">
        <v>89</v>
      </c>
      <c r="M41" s="276">
        <v>7</v>
      </c>
      <c r="N41" s="54">
        <v>394</v>
      </c>
      <c r="O41" s="55">
        <v>29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73">
        <v>5</v>
      </c>
      <c r="B42" s="109" t="s">
        <v>1416</v>
      </c>
      <c r="C42" s="109" t="s">
        <v>1346</v>
      </c>
      <c r="D42" s="54">
        <v>75</v>
      </c>
      <c r="E42" s="276">
        <v>6</v>
      </c>
      <c r="F42" s="54">
        <v>364</v>
      </c>
      <c r="G42" s="55">
        <v>27</v>
      </c>
      <c r="H42" s="50"/>
      <c r="I42" s="273">
        <v>3</v>
      </c>
      <c r="J42" s="109" t="s">
        <v>1417</v>
      </c>
      <c r="K42" s="109" t="s">
        <v>164</v>
      </c>
      <c r="L42" s="54">
        <v>82</v>
      </c>
      <c r="M42" s="276">
        <v>6</v>
      </c>
      <c r="N42" s="54">
        <v>395</v>
      </c>
      <c r="O42" s="55">
        <v>28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56">
        <v>6</v>
      </c>
      <c r="B43" s="109" t="s">
        <v>408</v>
      </c>
      <c r="C43" s="109" t="s">
        <v>132</v>
      </c>
      <c r="D43" s="54">
        <v>75</v>
      </c>
      <c r="E43" s="276">
        <v>6</v>
      </c>
      <c r="F43" s="54">
        <v>366</v>
      </c>
      <c r="G43" s="55">
        <v>25</v>
      </c>
      <c r="H43" s="50"/>
      <c r="I43" s="273">
        <v>1</v>
      </c>
      <c r="J43" s="274" t="s">
        <v>1418</v>
      </c>
      <c r="K43" s="274" t="s">
        <v>160</v>
      </c>
      <c r="L43" s="275">
        <v>80</v>
      </c>
      <c r="M43" s="276">
        <v>5</v>
      </c>
      <c r="N43" s="22">
        <v>385</v>
      </c>
      <c r="O43" s="23">
        <v>27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273">
        <v>3</v>
      </c>
      <c r="B44" s="109" t="s">
        <v>1419</v>
      </c>
      <c r="C44" s="109" t="s">
        <v>160</v>
      </c>
      <c r="D44" s="54">
        <v>73</v>
      </c>
      <c r="E44" s="276">
        <v>3</v>
      </c>
      <c r="F44" s="54">
        <v>305</v>
      </c>
      <c r="G44" s="55">
        <v>19</v>
      </c>
      <c r="H44" s="50"/>
      <c r="I44" s="273">
        <v>7</v>
      </c>
      <c r="J44" s="109" t="s">
        <v>1099</v>
      </c>
      <c r="K44" s="109" t="s">
        <v>1028</v>
      </c>
      <c r="L44" s="54">
        <v>80</v>
      </c>
      <c r="M44" s="276">
        <v>5</v>
      </c>
      <c r="N44" s="54">
        <v>372</v>
      </c>
      <c r="O44" s="55">
        <v>23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56">
        <v>4</v>
      </c>
      <c r="B45" s="109" t="s">
        <v>1420</v>
      </c>
      <c r="C45" s="109" t="s">
        <v>492</v>
      </c>
      <c r="D45" s="54" t="s">
        <v>43</v>
      </c>
      <c r="E45" s="276">
        <v>0</v>
      </c>
      <c r="F45" s="54">
        <v>248</v>
      </c>
      <c r="G45" s="55">
        <v>16</v>
      </c>
      <c r="H45" s="50"/>
      <c r="I45" s="56">
        <v>2</v>
      </c>
      <c r="J45" s="109" t="s">
        <v>1421</v>
      </c>
      <c r="K45" s="109" t="s">
        <v>760</v>
      </c>
      <c r="L45" s="54">
        <v>59</v>
      </c>
      <c r="M45" s="276">
        <v>3</v>
      </c>
      <c r="N45" s="54">
        <v>335</v>
      </c>
      <c r="O45" s="55">
        <v>20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273">
        <v>7</v>
      </c>
      <c r="B46" s="109" t="s">
        <v>1422</v>
      </c>
      <c r="C46" s="109" t="s">
        <v>107</v>
      </c>
      <c r="D46" s="54">
        <v>75</v>
      </c>
      <c r="E46" s="276">
        <v>6</v>
      </c>
      <c r="F46" s="54">
        <v>155</v>
      </c>
      <c r="G46" s="55">
        <v>13</v>
      </c>
      <c r="H46" s="50"/>
      <c r="I46" s="56">
        <v>4</v>
      </c>
      <c r="J46" s="109" t="s">
        <v>1423</v>
      </c>
      <c r="K46" s="109" t="s">
        <v>107</v>
      </c>
      <c r="L46" s="54" t="s">
        <v>43</v>
      </c>
      <c r="M46" s="276">
        <v>0</v>
      </c>
      <c r="N46" s="54">
        <v>0</v>
      </c>
      <c r="O46" s="55">
        <v>0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59">
        <v>2</v>
      </c>
      <c r="B47" s="111" t="s">
        <v>1424</v>
      </c>
      <c r="C47" s="111" t="s">
        <v>760</v>
      </c>
      <c r="D47" s="57">
        <v>62</v>
      </c>
      <c r="E47" s="277">
        <v>2</v>
      </c>
      <c r="F47" s="57">
        <v>265</v>
      </c>
      <c r="G47" s="58">
        <v>12</v>
      </c>
      <c r="H47" s="50"/>
      <c r="I47" s="59">
        <v>8</v>
      </c>
      <c r="J47" s="111" t="s">
        <v>1425</v>
      </c>
      <c r="K47" s="111" t="s">
        <v>760</v>
      </c>
      <c r="L47" s="57" t="s">
        <v>43</v>
      </c>
      <c r="M47" s="277">
        <v>0</v>
      </c>
      <c r="N47" s="57">
        <v>0</v>
      </c>
      <c r="O47" s="58">
        <v>0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  <c r="U48"/>
      <c r="V48"/>
      <c r="W48"/>
      <c r="X48"/>
      <c r="Y48"/>
    </row>
    <row r="49" spans="1:25" x14ac:dyDescent="0.3">
      <c r="A49" s="50"/>
      <c r="B49" s="4" t="s">
        <v>1426</v>
      </c>
      <c r="C49" s="4"/>
      <c r="D49" s="4"/>
      <c r="E49" s="4"/>
      <c r="F49" s="38" t="s">
        <v>168</v>
      </c>
      <c r="G49" s="4"/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  <c r="U49"/>
      <c r="V49"/>
      <c r="W49"/>
      <c r="X49"/>
      <c r="Y49"/>
    </row>
    <row r="50" spans="1:25" x14ac:dyDescent="0.3">
      <c r="A50" s="50"/>
      <c r="B50" s="4" t="s">
        <v>169</v>
      </c>
      <c r="C50" s="4"/>
      <c r="D50" s="4"/>
      <c r="E50" s="4"/>
      <c r="F50" s="4"/>
      <c r="G50" s="4"/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  <c r="U50"/>
      <c r="V50"/>
      <c r="W50"/>
      <c r="X50"/>
      <c r="Y50"/>
    </row>
    <row r="51" spans="1:25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  <c r="U51"/>
      <c r="V51"/>
      <c r="W51"/>
      <c r="X51"/>
      <c r="Y51"/>
    </row>
    <row r="52" spans="1:25" x14ac:dyDescent="0.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  <c r="U52"/>
      <c r="V52"/>
      <c r="W52"/>
      <c r="X52"/>
      <c r="Y52"/>
    </row>
    <row r="53" spans="1:25" x14ac:dyDescent="0.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  <c r="U53"/>
      <c r="V53"/>
      <c r="W53"/>
      <c r="X53"/>
      <c r="Y53"/>
    </row>
    <row r="54" spans="1:25" x14ac:dyDescent="0.3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  <c r="U54"/>
      <c r="V54"/>
      <c r="W54"/>
      <c r="X54"/>
      <c r="Y54"/>
    </row>
    <row r="55" spans="1:25" x14ac:dyDescent="0.3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  <c r="U55"/>
      <c r="V55"/>
      <c r="W55"/>
      <c r="X55"/>
      <c r="Y55"/>
    </row>
    <row r="56" spans="1:25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  <c r="U56"/>
      <c r="V56"/>
      <c r="W56"/>
      <c r="X56"/>
      <c r="Y56"/>
    </row>
    <row r="57" spans="1:25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  <c r="U57"/>
      <c r="V57"/>
      <c r="W57"/>
      <c r="X57"/>
      <c r="Y57"/>
    </row>
    <row r="58" spans="1:25" x14ac:dyDescent="0.3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  <c r="U58"/>
      <c r="V58"/>
      <c r="W58"/>
      <c r="X58"/>
      <c r="Y58"/>
    </row>
    <row r="59" spans="1:25" x14ac:dyDescent="0.3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  <c r="U59"/>
      <c r="V59"/>
      <c r="W59"/>
      <c r="X59"/>
      <c r="Y59"/>
    </row>
    <row r="60" spans="1:25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  <c r="U60"/>
      <c r="V60"/>
      <c r="W60"/>
      <c r="X60"/>
      <c r="Y60"/>
    </row>
    <row r="61" spans="1:25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  <c r="U61"/>
      <c r="V61"/>
      <c r="W61"/>
      <c r="X61"/>
      <c r="Y61"/>
    </row>
    <row r="62" spans="1: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  <c r="U62"/>
      <c r="V62"/>
      <c r="W62"/>
      <c r="X62"/>
      <c r="Y62"/>
    </row>
    <row r="63" spans="1:25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  <c r="U63"/>
      <c r="V63"/>
      <c r="W63"/>
      <c r="X63"/>
      <c r="Y63"/>
    </row>
    <row r="64" spans="1:25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  <c r="U64"/>
      <c r="V64"/>
      <c r="W64"/>
      <c r="X64"/>
      <c r="Y64"/>
    </row>
    <row r="65" spans="1:25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  <c r="U65"/>
      <c r="V65"/>
      <c r="W65"/>
      <c r="X65"/>
      <c r="Y65"/>
    </row>
    <row r="66" spans="1:25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  <c r="U66"/>
      <c r="V66"/>
      <c r="W66"/>
      <c r="X66"/>
      <c r="Y66"/>
    </row>
    <row r="67" spans="1:25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  <c r="U67"/>
      <c r="V67"/>
      <c r="W67"/>
      <c r="X67"/>
      <c r="Y67"/>
    </row>
    <row r="68" spans="1:25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  <c r="U68"/>
      <c r="V68"/>
      <c r="W68"/>
      <c r="X68"/>
      <c r="Y68"/>
    </row>
    <row r="69" spans="1:25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  <c r="U69"/>
      <c r="V69"/>
      <c r="W69"/>
      <c r="X69"/>
      <c r="Y69"/>
    </row>
    <row r="70" spans="1:25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hyperlinks>
    <hyperlink ref="B2" location="'Index'!A3" tooltip="Go to the Index sheet" display="á" xr:uid="{8F10AF27-AFDF-4A0B-BE23-9F01BFC3DEFD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0548-1F63-414C-BA58-40D3B244EE16}">
  <sheetPr codeName="Sheet56"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9" customWidth="1"/>
    <col min="2" max="3" width="20.7109375" style="159" customWidth="1"/>
    <col min="4" max="7" width="5" style="159" customWidth="1"/>
    <col min="8" max="8" width="1.7109375" style="159" customWidth="1"/>
    <col min="9" max="9" width="2.7109375" style="159" customWidth="1"/>
    <col min="10" max="11" width="20.7109375" style="159" customWidth="1"/>
    <col min="12" max="15" width="5" style="159" customWidth="1"/>
    <col min="16" max="16" width="5.140625" style="159" customWidth="1"/>
    <col min="17" max="25" width="12.85546875" style="159"/>
  </cols>
  <sheetData>
    <row r="1" spans="1:25" ht="18" x14ac:dyDescent="0.35">
      <c r="A1" s="209"/>
      <c r="B1" s="210" t="s">
        <v>1311</v>
      </c>
      <c r="C1" s="211"/>
      <c r="D1" s="150"/>
      <c r="E1" s="150"/>
      <c r="F1" s="150" t="s">
        <v>267</v>
      </c>
      <c r="G1" s="150"/>
      <c r="H1" s="150"/>
      <c r="I1" s="150" t="s">
        <v>1</v>
      </c>
      <c r="J1" s="150"/>
      <c r="K1" s="150"/>
      <c r="L1" s="150"/>
      <c r="M1" s="152"/>
      <c r="N1" s="150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5" ht="18.75" x14ac:dyDescent="0.3">
      <c r="A2" s="212"/>
      <c r="B2" s="213" t="s">
        <v>2</v>
      </c>
      <c r="C2" s="214"/>
      <c r="D2" s="215"/>
      <c r="E2" s="215"/>
      <c r="F2" s="214"/>
      <c r="G2" s="215"/>
      <c r="H2" s="215"/>
      <c r="I2" s="280" t="s">
        <v>1427</v>
      </c>
      <c r="J2" s="215"/>
      <c r="K2" s="215"/>
      <c r="L2" s="215"/>
      <c r="M2" s="214"/>
      <c r="N2" s="215"/>
    </row>
    <row r="3" spans="1:25" x14ac:dyDescent="0.3">
      <c r="A3" s="265"/>
      <c r="B3" s="266" t="s">
        <v>4</v>
      </c>
      <c r="C3" s="261" t="s">
        <v>1189</v>
      </c>
      <c r="D3" s="262"/>
      <c r="E3" s="267" t="s">
        <v>1428</v>
      </c>
      <c r="F3" s="268"/>
      <c r="G3" s="268"/>
      <c r="H3" s="50"/>
      <c r="I3" s="50"/>
      <c r="J3" s="50"/>
      <c r="K3" s="50"/>
      <c r="L3" s="50"/>
      <c r="M3" s="50"/>
      <c r="N3" s="50"/>
      <c r="O3" s="50"/>
      <c r="P3"/>
      <c r="Q3"/>
      <c r="R3"/>
      <c r="S3"/>
      <c r="T3"/>
    </row>
    <row r="4" spans="1:25" x14ac:dyDescent="0.3">
      <c r="A4" s="10">
        <v>1</v>
      </c>
      <c r="B4" s="269" t="s">
        <v>10</v>
      </c>
      <c r="C4" s="269" t="s">
        <v>11</v>
      </c>
      <c r="D4" s="270" t="s">
        <v>12</v>
      </c>
      <c r="E4" s="270" t="s">
        <v>13</v>
      </c>
      <c r="F4" s="270" t="s">
        <v>14</v>
      </c>
      <c r="G4" s="271" t="s">
        <v>15</v>
      </c>
      <c r="H4" s="50"/>
      <c r="I4" s="50"/>
      <c r="J4" s="50"/>
      <c r="K4" s="50"/>
      <c r="L4" s="50"/>
      <c r="M4" s="50"/>
      <c r="N4" s="50"/>
      <c r="O4" s="50"/>
      <c r="P4"/>
      <c r="Q4"/>
      <c r="R4"/>
      <c r="S4"/>
      <c r="T4"/>
    </row>
    <row r="5" spans="1:25" x14ac:dyDescent="0.3">
      <c r="A5" s="278">
        <v>3</v>
      </c>
      <c r="B5" s="107" t="s">
        <v>1315</v>
      </c>
      <c r="C5" s="107" t="s">
        <v>1160</v>
      </c>
      <c r="D5" s="52">
        <v>99</v>
      </c>
      <c r="E5" s="272">
        <v>8</v>
      </c>
      <c r="F5" s="52">
        <v>489</v>
      </c>
      <c r="G5" s="53">
        <v>40</v>
      </c>
      <c r="H5" s="50"/>
      <c r="I5" s="50"/>
      <c r="J5" s="50"/>
      <c r="K5" s="50"/>
      <c r="L5" s="50"/>
      <c r="M5" s="50"/>
      <c r="N5" s="50"/>
      <c r="O5" s="50"/>
      <c r="P5"/>
      <c r="Q5"/>
      <c r="R5"/>
      <c r="S5"/>
      <c r="T5"/>
    </row>
    <row r="6" spans="1:25" x14ac:dyDescent="0.3">
      <c r="A6" s="56">
        <v>4</v>
      </c>
      <c r="B6" s="109" t="s">
        <v>880</v>
      </c>
      <c r="C6" s="109" t="s">
        <v>37</v>
      </c>
      <c r="D6" s="54">
        <v>99</v>
      </c>
      <c r="E6" s="275">
        <v>8</v>
      </c>
      <c r="F6" s="54">
        <v>485</v>
      </c>
      <c r="G6" s="55">
        <v>38</v>
      </c>
      <c r="H6" s="50"/>
      <c r="I6" s="50"/>
      <c r="J6" s="50"/>
      <c r="K6" s="50"/>
      <c r="L6" s="50"/>
      <c r="M6" s="50"/>
      <c r="N6" s="50"/>
      <c r="O6" s="50"/>
      <c r="P6"/>
      <c r="Q6"/>
      <c r="R6"/>
      <c r="S6"/>
      <c r="T6"/>
    </row>
    <row r="7" spans="1:25" ht="15.75" customHeight="1" x14ac:dyDescent="0.3">
      <c r="A7" s="273">
        <v>7</v>
      </c>
      <c r="B7" s="109" t="s">
        <v>475</v>
      </c>
      <c r="C7" s="109" t="s">
        <v>440</v>
      </c>
      <c r="D7" s="54">
        <v>91</v>
      </c>
      <c r="E7" s="275">
        <v>4</v>
      </c>
      <c r="F7" s="54">
        <v>461</v>
      </c>
      <c r="G7" s="55">
        <v>26</v>
      </c>
      <c r="H7" s="50"/>
      <c r="I7" s="50"/>
      <c r="J7" s="50"/>
      <c r="K7" s="50"/>
      <c r="L7" s="50"/>
      <c r="M7" s="50"/>
      <c r="N7" s="50"/>
      <c r="O7" s="50"/>
      <c r="P7"/>
      <c r="Q7"/>
      <c r="R7"/>
      <c r="S7"/>
      <c r="T7"/>
      <c r="U7" s="153"/>
      <c r="V7" s="153"/>
      <c r="W7" s="153"/>
      <c r="X7" s="153"/>
      <c r="Y7" s="153"/>
    </row>
    <row r="8" spans="1:25" ht="15.75" customHeight="1" x14ac:dyDescent="0.3">
      <c r="A8" s="56">
        <v>2</v>
      </c>
      <c r="B8" s="109" t="s">
        <v>1034</v>
      </c>
      <c r="C8" s="109" t="s">
        <v>1022</v>
      </c>
      <c r="D8" s="54">
        <v>91</v>
      </c>
      <c r="E8" s="275">
        <v>4</v>
      </c>
      <c r="F8" s="54">
        <v>462</v>
      </c>
      <c r="G8" s="55">
        <v>23</v>
      </c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  <c r="U8" s="153"/>
      <c r="V8" s="153"/>
      <c r="W8" s="153"/>
      <c r="X8" s="153"/>
      <c r="Y8" s="153"/>
    </row>
    <row r="9" spans="1:25" x14ac:dyDescent="0.3">
      <c r="A9" s="273">
        <v>1</v>
      </c>
      <c r="B9" s="274" t="s">
        <v>1334</v>
      </c>
      <c r="C9" s="274" t="s">
        <v>73</v>
      </c>
      <c r="D9" s="275">
        <v>89</v>
      </c>
      <c r="E9" s="275">
        <v>2</v>
      </c>
      <c r="F9" s="22">
        <v>461</v>
      </c>
      <c r="G9" s="23">
        <v>23</v>
      </c>
      <c r="H9" s="50"/>
      <c r="I9" s="50"/>
      <c r="J9" s="50"/>
      <c r="K9" s="50"/>
      <c r="L9" s="50"/>
      <c r="M9" s="50"/>
      <c r="N9" s="50"/>
      <c r="O9" s="50"/>
      <c r="P9"/>
      <c r="Q9"/>
      <c r="R9"/>
      <c r="S9"/>
      <c r="T9"/>
    </row>
    <row r="10" spans="1:25" x14ac:dyDescent="0.3">
      <c r="A10" s="56">
        <v>6</v>
      </c>
      <c r="B10" s="109" t="s">
        <v>1333</v>
      </c>
      <c r="C10" s="109" t="s">
        <v>760</v>
      </c>
      <c r="D10" s="54">
        <v>95</v>
      </c>
      <c r="E10" s="275">
        <v>6</v>
      </c>
      <c r="F10" s="54">
        <v>444</v>
      </c>
      <c r="G10" s="55">
        <v>19</v>
      </c>
      <c r="H10" s="50"/>
      <c r="I10" s="50"/>
      <c r="J10" s="50"/>
      <c r="K10" s="50"/>
      <c r="L10" s="50"/>
      <c r="M10" s="50"/>
      <c r="N10" s="50"/>
      <c r="O10" s="50"/>
      <c r="P10"/>
      <c r="Q10"/>
      <c r="R10"/>
      <c r="S10"/>
      <c r="T10"/>
    </row>
    <row r="11" spans="1:25" x14ac:dyDescent="0.3">
      <c r="A11" s="273">
        <v>5</v>
      </c>
      <c r="B11" s="109" t="s">
        <v>439</v>
      </c>
      <c r="C11" s="109" t="s">
        <v>440</v>
      </c>
      <c r="D11" s="54">
        <v>93</v>
      </c>
      <c r="E11" s="275">
        <v>5</v>
      </c>
      <c r="F11" s="54">
        <v>441</v>
      </c>
      <c r="G11" s="55">
        <v>12</v>
      </c>
      <c r="H11" s="50"/>
      <c r="I11" s="50"/>
      <c r="J11" s="50"/>
      <c r="K11" s="50"/>
      <c r="L11" s="50"/>
      <c r="M11" s="50"/>
      <c r="N11" s="50"/>
      <c r="O11" s="50"/>
      <c r="P11"/>
      <c r="Q11"/>
      <c r="R11"/>
      <c r="S11"/>
      <c r="T11"/>
    </row>
    <row r="12" spans="1:25" x14ac:dyDescent="0.3">
      <c r="A12" s="59">
        <v>8</v>
      </c>
      <c r="B12" s="111" t="s">
        <v>217</v>
      </c>
      <c r="C12" s="111" t="s">
        <v>132</v>
      </c>
      <c r="D12" s="57">
        <v>88</v>
      </c>
      <c r="E12" s="281">
        <v>1</v>
      </c>
      <c r="F12" s="57">
        <v>445</v>
      </c>
      <c r="G12" s="58">
        <v>11</v>
      </c>
      <c r="H12" s="50"/>
      <c r="I12" s="50"/>
      <c r="J12" s="50"/>
      <c r="K12" s="50"/>
      <c r="L12" s="50"/>
      <c r="M12" s="50"/>
      <c r="N12" s="50"/>
      <c r="O12" s="50"/>
      <c r="P12"/>
      <c r="Q12"/>
      <c r="R12"/>
      <c r="S12"/>
      <c r="T12"/>
    </row>
    <row r="13" spans="1:25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x14ac:dyDescent="0.3">
      <c r="A14" s="265"/>
      <c r="B14" s="266" t="s">
        <v>7</v>
      </c>
      <c r="C14" s="261" t="s">
        <v>1429</v>
      </c>
      <c r="D14" s="262"/>
      <c r="E14" s="267" t="s">
        <v>1430</v>
      </c>
      <c r="F14" s="268"/>
      <c r="G14" s="268"/>
      <c r="H14" s="50"/>
      <c r="I14" s="50"/>
      <c r="J14" s="50"/>
      <c r="K14" s="50"/>
      <c r="L14" s="50"/>
      <c r="M14" s="50"/>
      <c r="N14" s="50"/>
      <c r="O14" s="50"/>
      <c r="P14"/>
      <c r="Q14"/>
      <c r="R14"/>
      <c r="S14"/>
      <c r="T14"/>
    </row>
    <row r="15" spans="1:25" x14ac:dyDescent="0.3">
      <c r="A15" s="10">
        <v>1</v>
      </c>
      <c r="B15" s="269" t="s">
        <v>10</v>
      </c>
      <c r="C15" s="269" t="s">
        <v>11</v>
      </c>
      <c r="D15" s="270" t="s">
        <v>12</v>
      </c>
      <c r="E15" s="270" t="s">
        <v>13</v>
      </c>
      <c r="F15" s="270" t="s">
        <v>14</v>
      </c>
      <c r="G15" s="271" t="s">
        <v>15</v>
      </c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</row>
    <row r="16" spans="1:25" x14ac:dyDescent="0.3">
      <c r="A16" s="278">
        <v>1</v>
      </c>
      <c r="B16" s="282" t="s">
        <v>1033</v>
      </c>
      <c r="C16" s="282" t="s">
        <v>1022</v>
      </c>
      <c r="D16" s="272">
        <v>95</v>
      </c>
      <c r="E16" s="272">
        <v>8</v>
      </c>
      <c r="F16" s="32">
        <v>472</v>
      </c>
      <c r="G16" s="33">
        <v>37</v>
      </c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</row>
    <row r="17" spans="1:20" x14ac:dyDescent="0.3">
      <c r="A17" s="56">
        <v>6</v>
      </c>
      <c r="B17" s="109" t="s">
        <v>1355</v>
      </c>
      <c r="C17" s="109" t="s">
        <v>1022</v>
      </c>
      <c r="D17" s="54">
        <v>94</v>
      </c>
      <c r="E17" s="275">
        <v>7</v>
      </c>
      <c r="F17" s="54">
        <v>453</v>
      </c>
      <c r="G17" s="55">
        <v>31</v>
      </c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</row>
    <row r="18" spans="1:20" x14ac:dyDescent="0.3">
      <c r="A18" s="56">
        <v>4</v>
      </c>
      <c r="B18" s="109" t="s">
        <v>1342</v>
      </c>
      <c r="C18" s="109" t="s">
        <v>760</v>
      </c>
      <c r="D18" s="54">
        <v>89</v>
      </c>
      <c r="E18" s="275">
        <v>5</v>
      </c>
      <c r="F18" s="54">
        <v>452</v>
      </c>
      <c r="G18" s="55">
        <v>29</v>
      </c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x14ac:dyDescent="0.3">
      <c r="A19" s="56">
        <v>8</v>
      </c>
      <c r="B19" s="109" t="s">
        <v>251</v>
      </c>
      <c r="C19" s="109" t="s">
        <v>160</v>
      </c>
      <c r="D19" s="54">
        <v>94</v>
      </c>
      <c r="E19" s="275">
        <v>7</v>
      </c>
      <c r="F19" s="54">
        <v>441</v>
      </c>
      <c r="G19" s="55">
        <v>25</v>
      </c>
      <c r="H19" s="50"/>
      <c r="I19" s="50"/>
      <c r="J19" s="50"/>
      <c r="K19" s="50"/>
      <c r="L19" s="50"/>
      <c r="M19" s="50"/>
      <c r="N19" s="50"/>
      <c r="O19" s="50"/>
      <c r="P19"/>
      <c r="Q19"/>
      <c r="R19"/>
      <c r="S19"/>
      <c r="T19"/>
    </row>
    <row r="20" spans="1:20" x14ac:dyDescent="0.3">
      <c r="A20" s="56">
        <v>2</v>
      </c>
      <c r="B20" s="109" t="s">
        <v>1345</v>
      </c>
      <c r="C20" s="109" t="s">
        <v>1346</v>
      </c>
      <c r="D20" s="54">
        <v>89</v>
      </c>
      <c r="E20" s="275">
        <v>5</v>
      </c>
      <c r="F20" s="54">
        <v>437</v>
      </c>
      <c r="G20" s="55">
        <v>22</v>
      </c>
      <c r="H20" s="50"/>
      <c r="I20" s="50"/>
      <c r="J20" s="50"/>
      <c r="K20" s="50"/>
      <c r="L20" s="50"/>
      <c r="M20" s="50"/>
      <c r="N20" s="50"/>
      <c r="O20" s="50"/>
      <c r="P20"/>
      <c r="Q20"/>
      <c r="R20"/>
      <c r="S20"/>
      <c r="T20"/>
    </row>
    <row r="21" spans="1:20" x14ac:dyDescent="0.3">
      <c r="A21" s="273">
        <v>3</v>
      </c>
      <c r="B21" s="109" t="s">
        <v>131</v>
      </c>
      <c r="C21" s="109" t="s">
        <v>132</v>
      </c>
      <c r="D21" s="54">
        <v>82</v>
      </c>
      <c r="E21" s="275">
        <v>2</v>
      </c>
      <c r="F21" s="54">
        <v>425</v>
      </c>
      <c r="G21" s="55">
        <v>17</v>
      </c>
      <c r="H21" s="50"/>
      <c r="I21" s="50"/>
      <c r="J21" s="50"/>
      <c r="K21" s="50"/>
      <c r="L21" s="50"/>
      <c r="M21" s="50"/>
      <c r="N21" s="50"/>
      <c r="O21" s="50"/>
      <c r="P21"/>
      <c r="Q21"/>
      <c r="R21"/>
      <c r="S21"/>
      <c r="T21"/>
    </row>
    <row r="22" spans="1:20" x14ac:dyDescent="0.3">
      <c r="A22" s="273">
        <v>7</v>
      </c>
      <c r="B22" s="109" t="s">
        <v>1359</v>
      </c>
      <c r="C22" s="109" t="s">
        <v>760</v>
      </c>
      <c r="D22" s="54">
        <v>88</v>
      </c>
      <c r="E22" s="275">
        <v>3</v>
      </c>
      <c r="F22" s="54">
        <v>423</v>
      </c>
      <c r="G22" s="55">
        <v>14</v>
      </c>
      <c r="H22" s="50"/>
      <c r="I22" s="50"/>
      <c r="J22" s="50"/>
      <c r="K22" s="50"/>
      <c r="L22" s="50"/>
      <c r="M22" s="50"/>
      <c r="N22" s="50"/>
      <c r="O22" s="50"/>
      <c r="P22"/>
      <c r="Q22"/>
      <c r="R22"/>
      <c r="S22"/>
      <c r="T22"/>
    </row>
    <row r="23" spans="1:20" x14ac:dyDescent="0.3">
      <c r="A23" s="279">
        <v>5</v>
      </c>
      <c r="B23" s="111" t="s">
        <v>234</v>
      </c>
      <c r="C23" s="111" t="s">
        <v>132</v>
      </c>
      <c r="D23" s="57">
        <v>77</v>
      </c>
      <c r="E23" s="281">
        <v>1</v>
      </c>
      <c r="F23" s="57">
        <v>422</v>
      </c>
      <c r="G23" s="58">
        <v>13</v>
      </c>
      <c r="H23" s="50"/>
      <c r="I23" s="50"/>
      <c r="J23" s="50"/>
      <c r="K23" s="50"/>
      <c r="L23" s="50"/>
      <c r="M23" s="50"/>
      <c r="N23" s="50"/>
      <c r="O23" s="50"/>
      <c r="P23"/>
      <c r="Q23"/>
      <c r="R23"/>
      <c r="S23"/>
      <c r="T23"/>
    </row>
    <row r="24" spans="1:20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/>
      <c r="Q24"/>
      <c r="R24"/>
      <c r="S24"/>
      <c r="T24"/>
    </row>
    <row r="25" spans="1:20" x14ac:dyDescent="0.3">
      <c r="A25" s="265"/>
      <c r="B25" s="266" t="s">
        <v>48</v>
      </c>
      <c r="C25" s="261" t="s">
        <v>1431</v>
      </c>
      <c r="D25" s="262"/>
      <c r="E25" s="267" t="s">
        <v>1432</v>
      </c>
      <c r="F25" s="268"/>
      <c r="G25" s="268"/>
      <c r="H25" s="50"/>
      <c r="I25" s="50"/>
      <c r="J25" s="50"/>
      <c r="K25" s="50"/>
      <c r="L25" s="50"/>
      <c r="M25" s="50"/>
      <c r="N25" s="50"/>
      <c r="O25" s="50"/>
      <c r="P25"/>
      <c r="Q25"/>
      <c r="R25"/>
      <c r="S25"/>
      <c r="T25"/>
    </row>
    <row r="26" spans="1:20" x14ac:dyDescent="0.3">
      <c r="A26" s="10">
        <v>1</v>
      </c>
      <c r="B26" s="269" t="s">
        <v>10</v>
      </c>
      <c r="C26" s="269" t="s">
        <v>11</v>
      </c>
      <c r="D26" s="270" t="s">
        <v>12</v>
      </c>
      <c r="E26" s="270" t="s">
        <v>13</v>
      </c>
      <c r="F26" s="270" t="s">
        <v>14</v>
      </c>
      <c r="G26" s="271" t="s">
        <v>15</v>
      </c>
      <c r="H26" s="50"/>
      <c r="I26" s="50"/>
      <c r="J26" s="50"/>
      <c r="K26" s="50"/>
      <c r="L26" s="50"/>
      <c r="M26" s="50"/>
      <c r="N26" s="50"/>
      <c r="O26" s="50"/>
      <c r="P26"/>
      <c r="Q26"/>
      <c r="R26"/>
      <c r="S26"/>
      <c r="T26"/>
    </row>
    <row r="27" spans="1:20" x14ac:dyDescent="0.3">
      <c r="A27" s="278">
        <v>5</v>
      </c>
      <c r="B27" s="107" t="s">
        <v>479</v>
      </c>
      <c r="C27" s="107" t="s">
        <v>116</v>
      </c>
      <c r="D27" s="52">
        <v>88</v>
      </c>
      <c r="E27" s="272">
        <v>7</v>
      </c>
      <c r="F27" s="52">
        <v>429</v>
      </c>
      <c r="G27" s="53">
        <v>36</v>
      </c>
      <c r="H27" s="50"/>
      <c r="I27" s="50"/>
      <c r="J27" s="50"/>
      <c r="K27" s="50"/>
      <c r="L27" s="50"/>
      <c r="M27" s="50"/>
      <c r="N27" s="50"/>
      <c r="O27" s="50"/>
      <c r="P27"/>
      <c r="Q27"/>
      <c r="R27"/>
      <c r="S27"/>
      <c r="T27"/>
    </row>
    <row r="28" spans="1:20" x14ac:dyDescent="0.3">
      <c r="A28" s="273">
        <v>3</v>
      </c>
      <c r="B28" s="109" t="s">
        <v>633</v>
      </c>
      <c r="C28" s="109" t="s">
        <v>634</v>
      </c>
      <c r="D28" s="54">
        <v>81</v>
      </c>
      <c r="E28" s="275">
        <v>5</v>
      </c>
      <c r="F28" s="54">
        <v>419</v>
      </c>
      <c r="G28" s="55">
        <v>30</v>
      </c>
      <c r="H28" s="50"/>
      <c r="I28" s="50"/>
      <c r="J28" s="50"/>
      <c r="K28" s="50"/>
      <c r="L28" s="50"/>
      <c r="M28" s="50"/>
      <c r="N28" s="50"/>
      <c r="O28" s="50"/>
      <c r="P28"/>
      <c r="Q28"/>
      <c r="R28"/>
      <c r="S28"/>
      <c r="T28"/>
    </row>
    <row r="29" spans="1:20" x14ac:dyDescent="0.3">
      <c r="A29" s="56">
        <v>8</v>
      </c>
      <c r="B29" s="109" t="s">
        <v>136</v>
      </c>
      <c r="C29" s="109" t="s">
        <v>42</v>
      </c>
      <c r="D29" s="54">
        <v>85</v>
      </c>
      <c r="E29" s="275">
        <v>6</v>
      </c>
      <c r="F29" s="54">
        <v>408</v>
      </c>
      <c r="G29" s="55">
        <v>26</v>
      </c>
      <c r="H29" s="50"/>
      <c r="I29" s="50"/>
      <c r="J29" s="50"/>
      <c r="K29" s="50"/>
      <c r="L29" s="50"/>
      <c r="M29" s="50"/>
      <c r="N29" s="50"/>
      <c r="O29" s="50"/>
      <c r="P29"/>
      <c r="Q29"/>
      <c r="R29"/>
      <c r="S29"/>
      <c r="T29"/>
    </row>
    <row r="30" spans="1:20" x14ac:dyDescent="0.3">
      <c r="A30" s="273">
        <v>1</v>
      </c>
      <c r="B30" s="274" t="s">
        <v>740</v>
      </c>
      <c r="C30" s="274" t="s">
        <v>149</v>
      </c>
      <c r="D30" s="275">
        <v>72</v>
      </c>
      <c r="E30" s="275">
        <v>2</v>
      </c>
      <c r="F30" s="22">
        <v>398</v>
      </c>
      <c r="G30" s="23">
        <v>24</v>
      </c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</row>
    <row r="31" spans="1:20" x14ac:dyDescent="0.3">
      <c r="A31" s="56">
        <v>4</v>
      </c>
      <c r="B31" s="109" t="s">
        <v>1380</v>
      </c>
      <c r="C31" s="109" t="s">
        <v>37</v>
      </c>
      <c r="D31" s="54">
        <v>75</v>
      </c>
      <c r="E31" s="275">
        <v>3</v>
      </c>
      <c r="F31" s="54">
        <v>399</v>
      </c>
      <c r="G31" s="55">
        <v>22</v>
      </c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</row>
    <row r="32" spans="1:20" x14ac:dyDescent="0.3">
      <c r="A32" s="56">
        <v>6</v>
      </c>
      <c r="B32" s="109" t="s">
        <v>220</v>
      </c>
      <c r="C32" s="109" t="s">
        <v>132</v>
      </c>
      <c r="D32" s="54">
        <v>90</v>
      </c>
      <c r="E32" s="275">
        <v>8</v>
      </c>
      <c r="F32" s="54">
        <v>399</v>
      </c>
      <c r="G32" s="55">
        <v>18</v>
      </c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</row>
    <row r="33" spans="1:20" x14ac:dyDescent="0.3">
      <c r="A33" s="273">
        <v>7</v>
      </c>
      <c r="B33" s="109" t="s">
        <v>1382</v>
      </c>
      <c r="C33" s="109" t="s">
        <v>1346</v>
      </c>
      <c r="D33" s="54">
        <v>80</v>
      </c>
      <c r="E33" s="275">
        <v>4</v>
      </c>
      <c r="F33" s="54">
        <v>396</v>
      </c>
      <c r="G33" s="55">
        <v>17</v>
      </c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</row>
    <row r="34" spans="1:20" x14ac:dyDescent="0.3">
      <c r="A34" s="59">
        <v>2</v>
      </c>
      <c r="B34" s="111" t="s">
        <v>1383</v>
      </c>
      <c r="C34" s="111" t="s">
        <v>760</v>
      </c>
      <c r="D34" s="57">
        <v>71</v>
      </c>
      <c r="E34" s="281">
        <v>1</v>
      </c>
      <c r="F34" s="57">
        <v>344</v>
      </c>
      <c r="G34" s="58">
        <v>12</v>
      </c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</row>
    <row r="36" spans="1:20" x14ac:dyDescent="0.3">
      <c r="A36" s="265"/>
      <c r="B36" s="266" t="s">
        <v>51</v>
      </c>
      <c r="C36" s="261" t="s">
        <v>1386</v>
      </c>
      <c r="D36" s="262"/>
      <c r="E36" s="267" t="s">
        <v>1433</v>
      </c>
      <c r="F36" s="268"/>
      <c r="G36" s="268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</row>
    <row r="37" spans="1:20" x14ac:dyDescent="0.3">
      <c r="A37" s="10">
        <v>1</v>
      </c>
      <c r="B37" s="269" t="s">
        <v>10</v>
      </c>
      <c r="C37" s="269" t="s">
        <v>11</v>
      </c>
      <c r="D37" s="270" t="s">
        <v>12</v>
      </c>
      <c r="E37" s="270" t="s">
        <v>13</v>
      </c>
      <c r="F37" s="270" t="s">
        <v>14</v>
      </c>
      <c r="G37" s="271" t="s">
        <v>15</v>
      </c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</row>
    <row r="38" spans="1:20" x14ac:dyDescent="0.3">
      <c r="A38" s="278">
        <v>3</v>
      </c>
      <c r="B38" s="107" t="s">
        <v>1389</v>
      </c>
      <c r="C38" s="107" t="s">
        <v>160</v>
      </c>
      <c r="D38" s="52">
        <v>72</v>
      </c>
      <c r="E38" s="272">
        <v>4</v>
      </c>
      <c r="F38" s="52">
        <v>405</v>
      </c>
      <c r="G38" s="53">
        <v>33</v>
      </c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</row>
    <row r="39" spans="1:20" x14ac:dyDescent="0.3">
      <c r="A39" s="273">
        <v>7</v>
      </c>
      <c r="B39" s="109" t="s">
        <v>1391</v>
      </c>
      <c r="C39" s="109" t="s">
        <v>1346</v>
      </c>
      <c r="D39" s="54">
        <v>80</v>
      </c>
      <c r="E39" s="275">
        <v>7</v>
      </c>
      <c r="F39" s="54">
        <v>397</v>
      </c>
      <c r="G39" s="55">
        <v>31</v>
      </c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x14ac:dyDescent="0.3">
      <c r="A40" s="56">
        <v>8</v>
      </c>
      <c r="B40" s="109" t="s">
        <v>853</v>
      </c>
      <c r="C40" s="109" t="s">
        <v>760</v>
      </c>
      <c r="D40" s="54">
        <v>74</v>
      </c>
      <c r="E40" s="275">
        <v>6</v>
      </c>
      <c r="F40" s="54">
        <v>399</v>
      </c>
      <c r="G40" s="55">
        <v>30</v>
      </c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</row>
    <row r="41" spans="1:20" x14ac:dyDescent="0.3">
      <c r="A41" s="56">
        <v>2</v>
      </c>
      <c r="B41" s="109" t="s">
        <v>1393</v>
      </c>
      <c r="C41" s="109" t="s">
        <v>116</v>
      </c>
      <c r="D41" s="54">
        <v>84</v>
      </c>
      <c r="E41" s="275">
        <v>8</v>
      </c>
      <c r="F41" s="54">
        <v>394</v>
      </c>
      <c r="G41" s="55">
        <v>27</v>
      </c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x14ac:dyDescent="0.3">
      <c r="A42" s="273">
        <v>1</v>
      </c>
      <c r="B42" s="274" t="s">
        <v>1125</v>
      </c>
      <c r="C42" s="274" t="s">
        <v>73</v>
      </c>
      <c r="D42" s="275">
        <v>74</v>
      </c>
      <c r="E42" s="275">
        <v>6</v>
      </c>
      <c r="F42" s="22">
        <v>381</v>
      </c>
      <c r="G42" s="23">
        <v>24</v>
      </c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x14ac:dyDescent="0.3">
      <c r="A43" s="56">
        <v>4</v>
      </c>
      <c r="B43" s="109" t="s">
        <v>1392</v>
      </c>
      <c r="C43" s="109" t="s">
        <v>116</v>
      </c>
      <c r="D43" s="54">
        <v>56</v>
      </c>
      <c r="E43" s="275">
        <v>2</v>
      </c>
      <c r="F43" s="54">
        <v>365</v>
      </c>
      <c r="G43" s="55">
        <v>22</v>
      </c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x14ac:dyDescent="0.3">
      <c r="A44" s="56">
        <v>6</v>
      </c>
      <c r="B44" s="109" t="s">
        <v>1409</v>
      </c>
      <c r="C44" s="109" t="s">
        <v>116</v>
      </c>
      <c r="D44" s="54">
        <v>61</v>
      </c>
      <c r="E44" s="275">
        <v>3</v>
      </c>
      <c r="F44" s="54">
        <v>345</v>
      </c>
      <c r="G44" s="55">
        <v>12</v>
      </c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x14ac:dyDescent="0.3">
      <c r="A45" s="279">
        <v>5</v>
      </c>
      <c r="B45" s="111" t="s">
        <v>1126</v>
      </c>
      <c r="C45" s="111" t="s">
        <v>73</v>
      </c>
      <c r="D45" s="57" t="s">
        <v>43</v>
      </c>
      <c r="E45" s="281">
        <v>0</v>
      </c>
      <c r="F45" s="57">
        <v>0</v>
      </c>
      <c r="G45" s="58">
        <v>0</v>
      </c>
      <c r="H45" s="50"/>
      <c r="I45" s="50"/>
      <c r="J45" s="50"/>
      <c r="K45" s="50"/>
      <c r="L45" s="50"/>
      <c r="M45" s="50"/>
      <c r="N45" s="50"/>
      <c r="O45" s="50"/>
      <c r="P45"/>
      <c r="Q45"/>
      <c r="R45"/>
      <c r="S45"/>
      <c r="T45"/>
    </row>
    <row r="46" spans="1:20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/>
      <c r="Q46"/>
      <c r="R46"/>
      <c r="S46"/>
      <c r="T46"/>
    </row>
    <row r="47" spans="1:20" x14ac:dyDescent="0.3">
      <c r="A47" s="265"/>
      <c r="B47" s="266" t="s">
        <v>79</v>
      </c>
      <c r="C47" s="261" t="s">
        <v>1434</v>
      </c>
      <c r="D47" s="262"/>
      <c r="E47" s="267" t="s">
        <v>1435</v>
      </c>
      <c r="F47" s="268"/>
      <c r="G47" s="268"/>
      <c r="H47" s="50"/>
      <c r="I47" s="50"/>
      <c r="J47" s="50"/>
      <c r="K47" s="50"/>
      <c r="L47" s="50"/>
      <c r="M47" s="50"/>
      <c r="N47" s="50"/>
      <c r="O47" s="50"/>
      <c r="P47"/>
      <c r="Q47"/>
      <c r="R47"/>
      <c r="S47"/>
      <c r="T47"/>
    </row>
    <row r="48" spans="1:20" x14ac:dyDescent="0.3">
      <c r="A48" s="10">
        <v>1</v>
      </c>
      <c r="B48" s="269" t="s">
        <v>10</v>
      </c>
      <c r="C48" s="269" t="s">
        <v>11</v>
      </c>
      <c r="D48" s="270" t="s">
        <v>12</v>
      </c>
      <c r="E48" s="270" t="s">
        <v>13</v>
      </c>
      <c r="F48" s="270" t="s">
        <v>14</v>
      </c>
      <c r="G48" s="271" t="s">
        <v>15</v>
      </c>
      <c r="H48" s="50"/>
      <c r="I48" s="50"/>
      <c r="J48" s="50"/>
      <c r="K48" s="50"/>
      <c r="L48" s="50"/>
      <c r="M48" s="50"/>
      <c r="N48" s="50"/>
      <c r="O48" s="50"/>
      <c r="P48"/>
      <c r="Q48"/>
      <c r="R48"/>
      <c r="S48"/>
      <c r="T48"/>
    </row>
    <row r="49" spans="1:20" x14ac:dyDescent="0.3">
      <c r="A49" s="278">
        <v>3</v>
      </c>
      <c r="B49" s="107" t="s">
        <v>1415</v>
      </c>
      <c r="C49" s="107" t="s">
        <v>1346</v>
      </c>
      <c r="D49" s="52">
        <v>89</v>
      </c>
      <c r="E49" s="272">
        <v>8</v>
      </c>
      <c r="F49" s="52">
        <v>398</v>
      </c>
      <c r="G49" s="53">
        <v>34</v>
      </c>
      <c r="H49" s="50"/>
      <c r="I49" s="50"/>
      <c r="J49" s="50"/>
      <c r="K49" s="50"/>
      <c r="L49" s="50"/>
      <c r="M49" s="50"/>
      <c r="N49" s="50"/>
      <c r="O49" s="50"/>
      <c r="P49"/>
      <c r="Q49"/>
      <c r="R49"/>
      <c r="S49"/>
      <c r="T49"/>
    </row>
    <row r="50" spans="1:20" x14ac:dyDescent="0.3">
      <c r="A50" s="273">
        <v>7</v>
      </c>
      <c r="B50" s="109" t="s">
        <v>1403</v>
      </c>
      <c r="C50" s="109" t="s">
        <v>160</v>
      </c>
      <c r="D50" s="54">
        <v>66</v>
      </c>
      <c r="E50" s="275">
        <v>4</v>
      </c>
      <c r="F50" s="54">
        <v>393</v>
      </c>
      <c r="G50" s="55">
        <v>33</v>
      </c>
      <c r="H50" s="50"/>
      <c r="I50" s="50"/>
      <c r="J50" s="50"/>
      <c r="K50" s="50"/>
      <c r="L50" s="50"/>
      <c r="M50" s="50"/>
      <c r="N50" s="50"/>
      <c r="O50" s="50"/>
      <c r="P50"/>
      <c r="Q50"/>
      <c r="R50"/>
      <c r="S50"/>
      <c r="T50"/>
    </row>
    <row r="51" spans="1:20" x14ac:dyDescent="0.3">
      <c r="A51" s="273">
        <v>1</v>
      </c>
      <c r="B51" s="274" t="s">
        <v>1418</v>
      </c>
      <c r="C51" s="274" t="s">
        <v>160</v>
      </c>
      <c r="D51" s="275">
        <v>80</v>
      </c>
      <c r="E51" s="275">
        <v>7</v>
      </c>
      <c r="F51" s="22">
        <v>385</v>
      </c>
      <c r="G51" s="23">
        <v>29</v>
      </c>
      <c r="H51" s="50"/>
      <c r="I51" s="50"/>
      <c r="J51" s="50"/>
      <c r="K51" s="50"/>
      <c r="L51" s="50"/>
      <c r="M51" s="50"/>
      <c r="N51" s="50"/>
      <c r="O51" s="50"/>
      <c r="P51"/>
      <c r="Q51"/>
      <c r="R51"/>
      <c r="S51"/>
      <c r="T51"/>
    </row>
    <row r="52" spans="1:20" x14ac:dyDescent="0.3">
      <c r="A52" s="56">
        <v>6</v>
      </c>
      <c r="B52" s="109" t="s">
        <v>408</v>
      </c>
      <c r="C52" s="109" t="s">
        <v>132</v>
      </c>
      <c r="D52" s="54">
        <v>75</v>
      </c>
      <c r="E52" s="275">
        <v>6</v>
      </c>
      <c r="F52" s="54">
        <v>366</v>
      </c>
      <c r="G52" s="55">
        <v>27</v>
      </c>
      <c r="H52" s="50"/>
      <c r="I52" s="50"/>
      <c r="J52" s="50"/>
      <c r="K52" s="50"/>
      <c r="L52" s="50"/>
      <c r="M52" s="50"/>
      <c r="N52" s="50"/>
      <c r="O52" s="50"/>
      <c r="P52"/>
      <c r="Q52"/>
      <c r="R52"/>
      <c r="S52"/>
      <c r="T52"/>
    </row>
    <row r="53" spans="1:20" x14ac:dyDescent="0.3">
      <c r="A53" s="273">
        <v>5</v>
      </c>
      <c r="B53" s="109" t="s">
        <v>1416</v>
      </c>
      <c r="C53" s="109" t="s">
        <v>1346</v>
      </c>
      <c r="D53" s="54">
        <v>75</v>
      </c>
      <c r="E53" s="275">
        <v>6</v>
      </c>
      <c r="F53" s="54">
        <v>364</v>
      </c>
      <c r="G53" s="55">
        <v>27</v>
      </c>
      <c r="H53" s="50"/>
      <c r="I53" s="50"/>
      <c r="J53" s="50"/>
      <c r="K53" s="50"/>
      <c r="L53" s="50"/>
      <c r="M53" s="50"/>
      <c r="N53" s="50"/>
      <c r="O53" s="50"/>
      <c r="P53"/>
      <c r="Q53"/>
      <c r="R53"/>
      <c r="S53"/>
      <c r="T53"/>
    </row>
    <row r="54" spans="1:20" x14ac:dyDescent="0.3">
      <c r="A54" s="56">
        <v>2</v>
      </c>
      <c r="B54" s="109" t="s">
        <v>1421</v>
      </c>
      <c r="C54" s="109" t="s">
        <v>760</v>
      </c>
      <c r="D54" s="54">
        <v>59</v>
      </c>
      <c r="E54" s="275">
        <v>2</v>
      </c>
      <c r="F54" s="54">
        <v>335</v>
      </c>
      <c r="G54" s="55">
        <v>18</v>
      </c>
      <c r="H54" s="50"/>
      <c r="I54" s="50"/>
      <c r="J54" s="50"/>
      <c r="K54" s="50"/>
      <c r="L54" s="50"/>
      <c r="M54" s="50"/>
      <c r="N54" s="50"/>
      <c r="O54" s="50"/>
      <c r="P54"/>
      <c r="Q54"/>
      <c r="R54"/>
      <c r="S54"/>
      <c r="T54"/>
    </row>
    <row r="55" spans="1:20" x14ac:dyDescent="0.3">
      <c r="A55" s="56">
        <v>4</v>
      </c>
      <c r="B55" s="109" t="s">
        <v>1424</v>
      </c>
      <c r="C55" s="109" t="s">
        <v>760</v>
      </c>
      <c r="D55" s="54">
        <v>62</v>
      </c>
      <c r="E55" s="275">
        <v>3</v>
      </c>
      <c r="F55" s="54">
        <v>265</v>
      </c>
      <c r="G55" s="55">
        <v>12</v>
      </c>
      <c r="H55" s="50"/>
      <c r="I55" s="50"/>
      <c r="J55" s="50"/>
      <c r="K55" s="50"/>
      <c r="L55" s="50"/>
      <c r="M55" s="50"/>
      <c r="N55" s="50"/>
      <c r="O55" s="50"/>
      <c r="P55"/>
      <c r="Q55"/>
      <c r="R55"/>
      <c r="S55"/>
      <c r="T55"/>
    </row>
    <row r="56" spans="1:20" x14ac:dyDescent="0.3">
      <c r="A56" s="59">
        <v>8</v>
      </c>
      <c r="B56" s="111" t="s">
        <v>1425</v>
      </c>
      <c r="C56" s="111" t="s">
        <v>760</v>
      </c>
      <c r="D56" s="57" t="s">
        <v>43</v>
      </c>
      <c r="E56" s="281">
        <v>0</v>
      </c>
      <c r="F56" s="57">
        <v>0</v>
      </c>
      <c r="G56" s="58">
        <v>0</v>
      </c>
      <c r="H56" s="50"/>
      <c r="I56" s="50"/>
      <c r="J56" s="50"/>
      <c r="K56" s="50"/>
      <c r="L56" s="50"/>
      <c r="M56" s="50"/>
      <c r="N56" s="50"/>
      <c r="O56" s="50"/>
      <c r="P56"/>
      <c r="Q56"/>
      <c r="R56"/>
      <c r="S56"/>
      <c r="T56"/>
    </row>
    <row r="57" spans="1:20" x14ac:dyDescent="0.3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/>
      <c r="Q57"/>
      <c r="R57"/>
      <c r="S57"/>
      <c r="T57"/>
    </row>
    <row r="58" spans="1:20" x14ac:dyDescent="0.3">
      <c r="A58" s="50"/>
      <c r="B58" s="4" t="s">
        <v>266</v>
      </c>
      <c r="C58" s="4"/>
      <c r="D58" s="4"/>
      <c r="E58" s="4"/>
      <c r="F58" s="38" t="s">
        <v>168</v>
      </c>
      <c r="G58" s="4"/>
      <c r="H58" s="50"/>
      <c r="I58" s="50"/>
      <c r="J58" s="50"/>
      <c r="K58" s="50"/>
      <c r="L58" s="50"/>
      <c r="M58" s="50"/>
      <c r="N58" s="50"/>
      <c r="O58" s="50"/>
      <c r="P58"/>
      <c r="Q58"/>
      <c r="R58"/>
      <c r="S58"/>
      <c r="T58"/>
    </row>
    <row r="59" spans="1:20" x14ac:dyDescent="0.3">
      <c r="A59" s="50"/>
      <c r="B59" s="4" t="s">
        <v>169</v>
      </c>
      <c r="C59" s="4"/>
      <c r="D59" s="4"/>
      <c r="E59" s="4"/>
      <c r="F59" s="4"/>
      <c r="G59" s="4"/>
      <c r="H59" s="50"/>
      <c r="I59" s="50"/>
      <c r="J59" s="50"/>
      <c r="K59" s="50"/>
      <c r="L59" s="50"/>
      <c r="M59" s="50"/>
      <c r="N59" s="50"/>
      <c r="O59" s="50"/>
      <c r="P59"/>
      <c r="Q59"/>
      <c r="R59"/>
      <c r="S59"/>
      <c r="T59"/>
    </row>
    <row r="60" spans="1:20" x14ac:dyDescent="0.3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/>
      <c r="Q60"/>
      <c r="R60"/>
      <c r="S60"/>
      <c r="T60"/>
    </row>
    <row r="61" spans="1:20" x14ac:dyDescent="0.3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/>
      <c r="Q61"/>
      <c r="R61"/>
      <c r="S61"/>
      <c r="T61"/>
    </row>
    <row r="62" spans="1:20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/>
      <c r="Q62"/>
      <c r="R62"/>
      <c r="S62"/>
      <c r="T62"/>
    </row>
    <row r="63" spans="1:20" x14ac:dyDescent="0.3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/>
      <c r="Q63"/>
      <c r="R63"/>
      <c r="S63"/>
      <c r="T63"/>
    </row>
    <row r="64" spans="1:20" x14ac:dyDescent="0.3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/>
      <c r="Q64"/>
      <c r="R64"/>
      <c r="S64"/>
      <c r="T64"/>
    </row>
    <row r="65" spans="1:20" x14ac:dyDescent="0.3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/>
      <c r="Q65"/>
      <c r="R65"/>
      <c r="S65"/>
      <c r="T65"/>
    </row>
    <row r="66" spans="1:20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/>
      <c r="Q66"/>
      <c r="R66"/>
      <c r="S66"/>
      <c r="T66"/>
    </row>
    <row r="67" spans="1:20" x14ac:dyDescent="0.3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/>
      <c r="Q67"/>
      <c r="R67"/>
      <c r="S67"/>
      <c r="T67"/>
    </row>
    <row r="68" spans="1:20" x14ac:dyDescent="0.3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/>
      <c r="Q68"/>
      <c r="R68"/>
      <c r="S68"/>
      <c r="T68"/>
    </row>
    <row r="69" spans="1:20" x14ac:dyDescent="0.3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/>
      <c r="Q69"/>
      <c r="R69"/>
      <c r="S69"/>
      <c r="T69"/>
    </row>
    <row r="70" spans="1:20" x14ac:dyDescent="0.3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20" x14ac:dyDescent="0.3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</row>
    <row r="74" spans="1:20" x14ac:dyDescent="0.3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</row>
    <row r="75" spans="1:20" x14ac:dyDescent="0.3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</row>
    <row r="76" spans="1:20" x14ac:dyDescent="0.3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</row>
    <row r="77" spans="1:20" x14ac:dyDescent="0.3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</row>
    <row r="78" spans="1:20" x14ac:dyDescent="0.3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</row>
    <row r="79" spans="1:20" x14ac:dyDescent="0.3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</row>
    <row r="80" spans="1:20" x14ac:dyDescent="0.3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</row>
  </sheetData>
  <sheetProtection selectLockedCells="1" selectUnlockedCells="1"/>
  <hyperlinks>
    <hyperlink ref="B2" location="'Index'!A3" tooltip="Go to the Index sheet" display="á" xr:uid="{A9F1FAD7-A28A-4296-ABB4-6FACC411A081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3AAC-B484-414F-B189-CB4F2267FF18}">
  <sheetPr codeName="Sheet57"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53" customWidth="1"/>
    <col min="2" max="6" width="5" style="153" customWidth="1"/>
    <col min="7" max="7" width="4.7109375" style="177" customWidth="1"/>
    <col min="8" max="8" width="20.7109375" style="153" customWidth="1"/>
    <col min="9" max="14" width="5" style="153" customWidth="1"/>
    <col min="15" max="22" width="4.140625" style="153" customWidth="1"/>
    <col min="23" max="25" width="10.28515625" style="153"/>
  </cols>
  <sheetData>
    <row r="1" spans="1:25" ht="18" x14ac:dyDescent="0.35">
      <c r="A1" s="283" t="s">
        <v>1436</v>
      </c>
      <c r="B1" s="284"/>
      <c r="C1" s="284"/>
      <c r="D1" s="150"/>
      <c r="E1" s="150"/>
      <c r="F1" s="150"/>
      <c r="G1" s="285"/>
      <c r="H1" s="150"/>
      <c r="I1" s="150"/>
      <c r="J1" s="150" t="s">
        <v>1</v>
      </c>
      <c r="K1" s="149"/>
      <c r="L1" s="150"/>
      <c r="M1" s="150"/>
      <c r="N1" s="149"/>
      <c r="O1" s="150"/>
      <c r="P1" s="150"/>
      <c r="Q1" s="150"/>
      <c r="R1" s="150"/>
      <c r="S1" s="150"/>
      <c r="T1" s="150"/>
      <c r="U1" s="150"/>
      <c r="V1" s="150"/>
      <c r="W1" s="150"/>
      <c r="X1" s="149"/>
      <c r="Y1" s="149"/>
    </row>
    <row r="2" spans="1:25" ht="15.75" customHeight="1" x14ac:dyDescent="0.35">
      <c r="A2" s="154" t="s">
        <v>2</v>
      </c>
      <c r="I2" s="156" t="s">
        <v>1312</v>
      </c>
      <c r="J2" s="286">
        <v>2</v>
      </c>
    </row>
    <row r="3" spans="1:25" ht="15.75" customHeight="1" x14ac:dyDescent="0.3">
      <c r="A3" s="155" t="s">
        <v>4</v>
      </c>
      <c r="B3" s="155"/>
      <c r="C3" s="155"/>
      <c r="D3" s="155"/>
      <c r="E3" s="155"/>
      <c r="F3" s="155"/>
      <c r="G3" s="287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4" spans="1:25" ht="15.75" customHeight="1" x14ac:dyDescent="0.3">
      <c r="A4" s="288" t="s">
        <v>1437</v>
      </c>
      <c r="B4" s="163"/>
      <c r="C4" s="289">
        <v>556</v>
      </c>
      <c r="D4" s="163"/>
      <c r="E4" s="290" t="s">
        <v>15</v>
      </c>
      <c r="F4" s="291">
        <f>SUM(F5:F7)</f>
        <v>356</v>
      </c>
      <c r="G4" s="292" t="s">
        <v>279</v>
      </c>
      <c r="H4" s="288" t="s">
        <v>1438</v>
      </c>
      <c r="I4" s="163"/>
      <c r="J4" s="289">
        <v>563</v>
      </c>
      <c r="K4" s="163"/>
      <c r="L4" s="290" t="s">
        <v>15</v>
      </c>
      <c r="M4" s="291">
        <f>SUM(M5:M7)</f>
        <v>557</v>
      </c>
    </row>
    <row r="5" spans="1:25" ht="15.75" customHeight="1" x14ac:dyDescent="0.3">
      <c r="A5" s="293" t="s">
        <v>1066</v>
      </c>
      <c r="B5" s="294"/>
      <c r="C5" s="295"/>
      <c r="D5" s="172">
        <v>88</v>
      </c>
      <c r="E5" s="172">
        <v>86</v>
      </c>
      <c r="F5" s="296">
        <f>SUM(D5:E5)</f>
        <v>174</v>
      </c>
      <c r="H5" s="293" t="s">
        <v>1320</v>
      </c>
      <c r="I5" s="294"/>
      <c r="J5" s="295"/>
      <c r="K5" s="172">
        <v>92</v>
      </c>
      <c r="L5" s="172">
        <v>97</v>
      </c>
      <c r="M5" s="296">
        <f>SUM(K5:L5)</f>
        <v>189</v>
      </c>
    </row>
    <row r="6" spans="1:25" ht="15.75" customHeight="1" x14ac:dyDescent="0.3">
      <c r="A6" s="297" t="s">
        <v>1347</v>
      </c>
      <c r="B6" s="298"/>
      <c r="C6" s="299"/>
      <c r="D6" s="171">
        <v>93</v>
      </c>
      <c r="E6" s="171">
        <v>89</v>
      </c>
      <c r="F6" s="173">
        <f>SUM(D6:E6)</f>
        <v>182</v>
      </c>
      <c r="H6" s="300" t="s">
        <v>1323</v>
      </c>
      <c r="I6" s="298"/>
      <c r="J6" s="299"/>
      <c r="K6" s="171">
        <v>89</v>
      </c>
      <c r="L6" s="171">
        <v>90</v>
      </c>
      <c r="M6" s="173">
        <f>SUM(K6:L6)</f>
        <v>179</v>
      </c>
    </row>
    <row r="7" spans="1:25" ht="15.75" customHeight="1" x14ac:dyDescent="0.3">
      <c r="A7" s="301" t="s">
        <v>1439</v>
      </c>
      <c r="B7" s="302"/>
      <c r="C7" s="303"/>
      <c r="D7" s="179">
        <v>0</v>
      </c>
      <c r="E7" s="179">
        <v>0</v>
      </c>
      <c r="F7" s="181">
        <f>SUM(D7:E7)</f>
        <v>0</v>
      </c>
      <c r="H7" s="301" t="s">
        <v>1321</v>
      </c>
      <c r="I7" s="302"/>
      <c r="J7" s="303"/>
      <c r="K7" s="179">
        <v>94</v>
      </c>
      <c r="L7" s="179">
        <v>95</v>
      </c>
      <c r="M7" s="181">
        <f>SUM(K7:L7)</f>
        <v>189</v>
      </c>
    </row>
    <row r="8" spans="1:25" ht="15.75" customHeight="1" x14ac:dyDescent="0.3">
      <c r="O8" s="304"/>
    </row>
    <row r="9" spans="1:25" ht="15.75" customHeight="1" x14ac:dyDescent="0.3">
      <c r="A9" s="288" t="s">
        <v>1440</v>
      </c>
      <c r="B9" s="163"/>
      <c r="C9" s="289">
        <v>559</v>
      </c>
      <c r="D9" s="163"/>
      <c r="E9" s="290" t="s">
        <v>15</v>
      </c>
      <c r="F9" s="291">
        <f>SUM(F10:F12)</f>
        <v>563</v>
      </c>
      <c r="G9" s="292" t="s">
        <v>279</v>
      </c>
      <c r="H9" s="288" t="s">
        <v>686</v>
      </c>
      <c r="I9" s="163"/>
      <c r="J9" s="289">
        <v>541</v>
      </c>
      <c r="K9" s="163"/>
      <c r="L9" s="290" t="s">
        <v>15</v>
      </c>
      <c r="M9" s="291">
        <f>SUM(M10:M12)</f>
        <v>553</v>
      </c>
    </row>
    <row r="10" spans="1:25" ht="15.75" customHeight="1" x14ac:dyDescent="0.3">
      <c r="A10" s="293" t="s">
        <v>1333</v>
      </c>
      <c r="B10" s="294"/>
      <c r="C10" s="295"/>
      <c r="D10" s="172">
        <v>91</v>
      </c>
      <c r="E10" s="172">
        <v>93</v>
      </c>
      <c r="F10" s="296">
        <f>SUM(D10:E10)</f>
        <v>184</v>
      </c>
      <c r="H10" s="293" t="s">
        <v>1334</v>
      </c>
      <c r="I10" s="294"/>
      <c r="J10" s="295"/>
      <c r="K10" s="172">
        <v>91</v>
      </c>
      <c r="L10" s="172">
        <v>89</v>
      </c>
      <c r="M10" s="296">
        <f>SUM(K10:L10)</f>
        <v>180</v>
      </c>
    </row>
    <row r="11" spans="1:25" ht="15.75" customHeight="1" x14ac:dyDescent="0.3">
      <c r="A11" s="297" t="s">
        <v>1322</v>
      </c>
      <c r="B11" s="298"/>
      <c r="C11" s="299"/>
      <c r="D11" s="171">
        <v>92</v>
      </c>
      <c r="E11" s="171">
        <v>94</v>
      </c>
      <c r="F11" s="173">
        <f>SUM(D11:E11)</f>
        <v>186</v>
      </c>
      <c r="H11" s="297" t="s">
        <v>841</v>
      </c>
      <c r="I11" s="298"/>
      <c r="J11" s="299"/>
      <c r="K11" s="171">
        <v>92</v>
      </c>
      <c r="L11" s="171">
        <v>90</v>
      </c>
      <c r="M11" s="173">
        <f>SUM(K11:L11)</f>
        <v>182</v>
      </c>
    </row>
    <row r="12" spans="1:25" ht="15.75" customHeight="1" x14ac:dyDescent="0.3">
      <c r="A12" s="301" t="s">
        <v>759</v>
      </c>
      <c r="B12" s="302"/>
      <c r="C12" s="303"/>
      <c r="D12" s="179">
        <v>96</v>
      </c>
      <c r="E12" s="179">
        <v>97</v>
      </c>
      <c r="F12" s="181">
        <f>SUM(D12:E12)</f>
        <v>193</v>
      </c>
      <c r="H12" s="301" t="s">
        <v>1118</v>
      </c>
      <c r="I12" s="302"/>
      <c r="J12" s="303"/>
      <c r="K12" s="179">
        <v>97</v>
      </c>
      <c r="L12" s="179">
        <v>94</v>
      </c>
      <c r="M12" s="181">
        <f>SUM(K12:L12)</f>
        <v>191</v>
      </c>
    </row>
    <row r="13" spans="1:25" ht="15.75" customHeight="1" x14ac:dyDescent="0.3"/>
    <row r="14" spans="1:25" ht="15.75" customHeight="1" x14ac:dyDescent="0.3">
      <c r="A14" s="288" t="s">
        <v>1441</v>
      </c>
      <c r="B14" s="163"/>
      <c r="C14" s="289">
        <v>541</v>
      </c>
      <c r="D14" s="163"/>
      <c r="E14" s="290" t="s">
        <v>15</v>
      </c>
      <c r="F14" s="291">
        <f>SUM(F15:F17)</f>
        <v>564</v>
      </c>
      <c r="G14" s="292" t="s">
        <v>279</v>
      </c>
      <c r="H14" s="288" t="s">
        <v>1442</v>
      </c>
      <c r="I14" s="163"/>
      <c r="J14" s="289">
        <v>538</v>
      </c>
      <c r="K14" s="163"/>
      <c r="L14" s="290" t="s">
        <v>15</v>
      </c>
      <c r="M14" s="291">
        <f>SUM(M15:M17)</f>
        <v>558</v>
      </c>
    </row>
    <row r="15" spans="1:25" ht="15.75" customHeight="1" x14ac:dyDescent="0.3">
      <c r="A15" s="293" t="s">
        <v>1343</v>
      </c>
      <c r="B15" s="294"/>
      <c r="C15" s="295"/>
      <c r="D15" s="172">
        <v>95</v>
      </c>
      <c r="E15" s="172">
        <v>93</v>
      </c>
      <c r="F15" s="296">
        <f>SUM(D15:E15)</f>
        <v>188</v>
      </c>
      <c r="H15" s="293" t="s">
        <v>1353</v>
      </c>
      <c r="I15" s="294"/>
      <c r="J15" s="295"/>
      <c r="K15" s="172">
        <v>92</v>
      </c>
      <c r="L15" s="172">
        <v>96</v>
      </c>
      <c r="M15" s="296">
        <f>SUM(K15:L15)</f>
        <v>188</v>
      </c>
    </row>
    <row r="16" spans="1:25" ht="15.75" customHeight="1" x14ac:dyDescent="0.3">
      <c r="A16" s="297" t="s">
        <v>1332</v>
      </c>
      <c r="B16" s="298"/>
      <c r="C16" s="299"/>
      <c r="D16" s="171">
        <v>92</v>
      </c>
      <c r="E16" s="171">
        <v>95</v>
      </c>
      <c r="F16" s="173">
        <f>SUM(D16:E16)</f>
        <v>187</v>
      </c>
      <c r="H16" s="297" t="s">
        <v>1355</v>
      </c>
      <c r="I16" s="298"/>
      <c r="J16" s="299"/>
      <c r="K16" s="171">
        <v>94</v>
      </c>
      <c r="L16" s="171">
        <v>91</v>
      </c>
      <c r="M16" s="173">
        <f>SUM(K16:L16)</f>
        <v>185</v>
      </c>
    </row>
    <row r="17" spans="1:16" ht="15.75" customHeight="1" x14ac:dyDescent="0.3">
      <c r="A17" s="301" t="s">
        <v>1330</v>
      </c>
      <c r="B17" s="302"/>
      <c r="C17" s="303"/>
      <c r="D17" s="179">
        <v>94</v>
      </c>
      <c r="E17" s="179">
        <v>95</v>
      </c>
      <c r="F17" s="181">
        <f>SUM(D17:E17)</f>
        <v>189</v>
      </c>
      <c r="H17" s="301" t="s">
        <v>1037</v>
      </c>
      <c r="I17" s="302"/>
      <c r="J17" s="303"/>
      <c r="K17" s="179">
        <v>91</v>
      </c>
      <c r="L17" s="179">
        <v>94</v>
      </c>
      <c r="M17" s="181">
        <f>SUM(K17:L17)</f>
        <v>185</v>
      </c>
    </row>
    <row r="18" spans="1:16" ht="15.75" customHeight="1" x14ac:dyDescent="0.3"/>
    <row r="19" spans="1:16" ht="15.75" customHeight="1" x14ac:dyDescent="0.3">
      <c r="H19" s="305" t="s">
        <v>4</v>
      </c>
      <c r="I19" s="165" t="s">
        <v>285</v>
      </c>
      <c r="J19" s="165" t="s">
        <v>286</v>
      </c>
      <c r="K19" s="165" t="s">
        <v>287</v>
      </c>
      <c r="L19" s="165" t="s">
        <v>288</v>
      </c>
      <c r="M19" s="165" t="s">
        <v>14</v>
      </c>
      <c r="N19" s="166" t="s">
        <v>289</v>
      </c>
    </row>
    <row r="20" spans="1:16" ht="15.75" customHeight="1" x14ac:dyDescent="0.3">
      <c r="B20" s="157" t="s">
        <v>1443</v>
      </c>
      <c r="H20" s="306" t="s">
        <v>1438</v>
      </c>
      <c r="I20" s="172">
        <v>5</v>
      </c>
      <c r="J20" s="172">
        <v>5</v>
      </c>
      <c r="K20" s="172"/>
      <c r="L20" s="172"/>
      <c r="M20" s="172">
        <v>2824</v>
      </c>
      <c r="N20" s="296">
        <v>10</v>
      </c>
    </row>
    <row r="21" spans="1:16" ht="15.75" customHeight="1" x14ac:dyDescent="0.3">
      <c r="B21" s="307" t="s">
        <v>1444</v>
      </c>
      <c r="H21" s="308" t="s">
        <v>1440</v>
      </c>
      <c r="I21" s="171">
        <v>5</v>
      </c>
      <c r="J21" s="171">
        <v>3</v>
      </c>
      <c r="K21" s="171"/>
      <c r="L21" s="171">
        <v>2</v>
      </c>
      <c r="M21" s="171">
        <v>2787</v>
      </c>
      <c r="N21" s="173">
        <v>6</v>
      </c>
    </row>
    <row r="22" spans="1:16" ht="15.75" customHeight="1" x14ac:dyDescent="0.3">
      <c r="B22" s="157" t="s">
        <v>292</v>
      </c>
      <c r="H22" s="308" t="s">
        <v>1441</v>
      </c>
      <c r="I22" s="171">
        <v>5</v>
      </c>
      <c r="J22" s="171">
        <v>3</v>
      </c>
      <c r="K22" s="171"/>
      <c r="L22" s="171">
        <v>2</v>
      </c>
      <c r="M22" s="171">
        <v>2784</v>
      </c>
      <c r="N22" s="173">
        <v>6</v>
      </c>
    </row>
    <row r="23" spans="1:16" ht="15.75" customHeight="1" x14ac:dyDescent="0.3">
      <c r="H23" s="308" t="s">
        <v>1442</v>
      </c>
      <c r="I23" s="171">
        <v>5</v>
      </c>
      <c r="J23" s="171">
        <v>2</v>
      </c>
      <c r="K23" s="171"/>
      <c r="L23" s="171">
        <v>3</v>
      </c>
      <c r="M23" s="171">
        <v>2767</v>
      </c>
      <c r="N23" s="173">
        <v>4</v>
      </c>
    </row>
    <row r="24" spans="1:16" ht="15.75" customHeight="1" x14ac:dyDescent="0.3">
      <c r="H24" s="308" t="s">
        <v>1437</v>
      </c>
      <c r="I24" s="174">
        <v>5</v>
      </c>
      <c r="J24" s="174">
        <v>2</v>
      </c>
      <c r="K24" s="174"/>
      <c r="L24" s="174">
        <v>3</v>
      </c>
      <c r="M24" s="174">
        <v>2479</v>
      </c>
      <c r="N24" s="175">
        <v>4</v>
      </c>
    </row>
    <row r="25" spans="1:16" ht="15.75" customHeight="1" x14ac:dyDescent="0.3">
      <c r="H25" s="309" t="s">
        <v>686</v>
      </c>
      <c r="I25" s="179">
        <v>5</v>
      </c>
      <c r="J25" s="179"/>
      <c r="K25" s="179"/>
      <c r="L25" s="179">
        <v>5</v>
      </c>
      <c r="M25" s="179">
        <v>2730</v>
      </c>
      <c r="N25" s="181">
        <v>0</v>
      </c>
    </row>
    <row r="26" spans="1:16" ht="15.75" customHeight="1" x14ac:dyDescent="0.3"/>
    <row r="27" spans="1:16" ht="15.75" customHeight="1" x14ac:dyDescent="0.3">
      <c r="A27" s="310"/>
      <c r="B27" s="310"/>
      <c r="C27" s="310"/>
      <c r="D27" s="310"/>
      <c r="E27" s="310"/>
      <c r="F27" s="310"/>
      <c r="G27" s="311"/>
      <c r="H27" s="310"/>
      <c r="I27" s="310"/>
      <c r="J27" s="310"/>
      <c r="K27" s="310"/>
      <c r="L27" s="310"/>
      <c r="M27" s="310"/>
      <c r="N27" s="310"/>
      <c r="P27" s="159"/>
    </row>
    <row r="28" spans="1:16" ht="15.75" customHeight="1" x14ac:dyDescent="0.3"/>
    <row r="29" spans="1:16" ht="15.75" customHeight="1" x14ac:dyDescent="0.3">
      <c r="A29" s="155" t="s">
        <v>7</v>
      </c>
      <c r="B29" s="155"/>
      <c r="C29" s="155"/>
      <c r="D29" s="155"/>
      <c r="E29" s="155"/>
      <c r="F29" s="155"/>
      <c r="G29" s="287"/>
      <c r="H29" s="155"/>
      <c r="I29" s="155"/>
      <c r="J29" s="155"/>
      <c r="K29" s="155"/>
      <c r="L29" s="155"/>
      <c r="M29" s="155"/>
      <c r="N29" s="155"/>
      <c r="O29" s="155"/>
    </row>
    <row r="30" spans="1:16" ht="15.75" customHeight="1" x14ac:dyDescent="0.3">
      <c r="A30" s="288" t="s">
        <v>1445</v>
      </c>
      <c r="B30" s="163"/>
      <c r="C30" s="289">
        <v>520</v>
      </c>
      <c r="D30" s="163"/>
      <c r="E30" s="290" t="s">
        <v>15</v>
      </c>
      <c r="F30" s="291">
        <f>SUM(F31:F33)</f>
        <v>537</v>
      </c>
      <c r="G30" s="292" t="s">
        <v>279</v>
      </c>
      <c r="H30" s="288" t="s">
        <v>935</v>
      </c>
      <c r="I30" s="163"/>
      <c r="J30" s="289">
        <v>532</v>
      </c>
      <c r="K30" s="163"/>
      <c r="L30" s="290" t="s">
        <v>15</v>
      </c>
      <c r="M30" s="291">
        <f>SUM(M31:M33)</f>
        <v>528</v>
      </c>
    </row>
    <row r="31" spans="1:16" ht="15.75" customHeight="1" x14ac:dyDescent="0.3">
      <c r="A31" s="293" t="s">
        <v>439</v>
      </c>
      <c r="B31" s="294"/>
      <c r="C31" s="295"/>
      <c r="D31" s="172">
        <v>93</v>
      </c>
      <c r="E31" s="172">
        <v>88</v>
      </c>
      <c r="F31" s="296">
        <f>SUM(D31:E31)</f>
        <v>181</v>
      </c>
      <c r="H31" s="293" t="s">
        <v>1349</v>
      </c>
      <c r="I31" s="294"/>
      <c r="J31" s="295"/>
      <c r="K31" s="172">
        <v>85</v>
      </c>
      <c r="L31" s="172">
        <v>87</v>
      </c>
      <c r="M31" s="296">
        <f>SUM(K31:L31)</f>
        <v>172</v>
      </c>
    </row>
    <row r="32" spans="1:16" ht="15.75" customHeight="1" x14ac:dyDescent="0.3">
      <c r="A32" s="297" t="s">
        <v>1365</v>
      </c>
      <c r="B32" s="298"/>
      <c r="C32" s="299"/>
      <c r="D32" s="171">
        <v>90</v>
      </c>
      <c r="E32" s="171">
        <v>87</v>
      </c>
      <c r="F32" s="173">
        <f>SUM(D32:E32)</f>
        <v>177</v>
      </c>
      <c r="H32" s="297" t="s">
        <v>1007</v>
      </c>
      <c r="I32" s="298"/>
      <c r="J32" s="299"/>
      <c r="K32" s="171">
        <v>93</v>
      </c>
      <c r="L32" s="171">
        <v>98</v>
      </c>
      <c r="M32" s="173">
        <f>SUM(K32:L32)</f>
        <v>191</v>
      </c>
    </row>
    <row r="33" spans="1:14" ht="15.75" customHeight="1" x14ac:dyDescent="0.3">
      <c r="A33" s="301" t="s">
        <v>1073</v>
      </c>
      <c r="B33" s="302"/>
      <c r="C33" s="303"/>
      <c r="D33" s="179">
        <v>91</v>
      </c>
      <c r="E33" s="179">
        <v>88</v>
      </c>
      <c r="F33" s="181">
        <f>SUM(D33:E33)</f>
        <v>179</v>
      </c>
      <c r="H33" s="301" t="s">
        <v>1036</v>
      </c>
      <c r="I33" s="302"/>
      <c r="J33" s="303"/>
      <c r="K33" s="179">
        <v>77</v>
      </c>
      <c r="L33" s="179">
        <v>88</v>
      </c>
      <c r="M33" s="181">
        <f>SUM(K33:L33)</f>
        <v>165</v>
      </c>
    </row>
    <row r="34" spans="1:14" ht="15.75" customHeight="1" x14ac:dyDescent="0.3"/>
    <row r="35" spans="1:14" ht="15.75" customHeight="1" x14ac:dyDescent="0.3">
      <c r="A35" s="288" t="s">
        <v>1446</v>
      </c>
      <c r="B35" s="163"/>
      <c r="C35" s="289">
        <v>517</v>
      </c>
      <c r="D35" s="163"/>
      <c r="E35" s="290" t="s">
        <v>15</v>
      </c>
      <c r="F35" s="291">
        <f>SUM(F36:F38)</f>
        <v>514</v>
      </c>
      <c r="G35" s="292" t="s">
        <v>279</v>
      </c>
      <c r="H35" s="288" t="s">
        <v>1447</v>
      </c>
      <c r="I35" s="163"/>
      <c r="J35" s="289">
        <v>505</v>
      </c>
      <c r="K35" s="163"/>
      <c r="L35" s="290" t="s">
        <v>15</v>
      </c>
      <c r="M35" s="291">
        <f>SUM(M36:M38)</f>
        <v>498</v>
      </c>
    </row>
    <row r="36" spans="1:14" ht="15.75" customHeight="1" x14ac:dyDescent="0.3">
      <c r="A36" s="293" t="s">
        <v>131</v>
      </c>
      <c r="B36" s="294"/>
      <c r="C36" s="295"/>
      <c r="D36" s="172">
        <v>81</v>
      </c>
      <c r="E36" s="172">
        <v>82</v>
      </c>
      <c r="F36" s="296">
        <f>SUM(D36:E36)</f>
        <v>163</v>
      </c>
      <c r="H36" s="293" t="s">
        <v>989</v>
      </c>
      <c r="I36" s="294"/>
      <c r="J36" s="295"/>
      <c r="K36" s="172">
        <v>76</v>
      </c>
      <c r="L36" s="172">
        <v>79</v>
      </c>
      <c r="M36" s="296">
        <f>SUM(K36:L36)</f>
        <v>155</v>
      </c>
    </row>
    <row r="37" spans="1:14" ht="15.75" customHeight="1" x14ac:dyDescent="0.3">
      <c r="A37" s="297" t="s">
        <v>220</v>
      </c>
      <c r="B37" s="298"/>
      <c r="C37" s="299"/>
      <c r="D37" s="171">
        <v>90</v>
      </c>
      <c r="E37" s="171">
        <v>78</v>
      </c>
      <c r="F37" s="173">
        <f>SUM(D37:E37)</f>
        <v>168</v>
      </c>
      <c r="H37" s="297" t="s">
        <v>1042</v>
      </c>
      <c r="I37" s="298"/>
      <c r="J37" s="299"/>
      <c r="K37" s="171">
        <v>86</v>
      </c>
      <c r="L37" s="171">
        <v>86</v>
      </c>
      <c r="M37" s="173">
        <f>SUM(K37:L37)</f>
        <v>172</v>
      </c>
    </row>
    <row r="38" spans="1:14" ht="15.75" customHeight="1" x14ac:dyDescent="0.3">
      <c r="A38" s="301" t="s">
        <v>217</v>
      </c>
      <c r="B38" s="302"/>
      <c r="C38" s="303"/>
      <c r="D38" s="179">
        <v>88</v>
      </c>
      <c r="E38" s="179">
        <v>95</v>
      </c>
      <c r="F38" s="181">
        <f>SUM(D38:E38)</f>
        <v>183</v>
      </c>
      <c r="H38" s="301" t="s">
        <v>1050</v>
      </c>
      <c r="I38" s="302"/>
      <c r="J38" s="303"/>
      <c r="K38" s="179">
        <v>88</v>
      </c>
      <c r="L38" s="179">
        <v>83</v>
      </c>
      <c r="M38" s="181">
        <f>SUM(K38:L38)</f>
        <v>171</v>
      </c>
    </row>
    <row r="39" spans="1:14" ht="15.75" customHeight="1" x14ac:dyDescent="0.3"/>
    <row r="40" spans="1:14" ht="15.75" customHeight="1" x14ac:dyDescent="0.3">
      <c r="A40" s="288" t="s">
        <v>1448</v>
      </c>
      <c r="B40" s="163"/>
      <c r="C40" s="289">
        <v>531</v>
      </c>
      <c r="D40" s="163"/>
      <c r="E40" s="290" t="s">
        <v>15</v>
      </c>
      <c r="F40" s="291">
        <f>SUM(F41:F43)</f>
        <v>521</v>
      </c>
      <c r="G40" s="292" t="s">
        <v>279</v>
      </c>
      <c r="H40" s="288" t="s">
        <v>1300</v>
      </c>
      <c r="I40" s="163"/>
      <c r="J40" s="289">
        <v>511</v>
      </c>
      <c r="K40" s="163"/>
      <c r="L40" s="290" t="s">
        <v>15</v>
      </c>
      <c r="M40" s="291">
        <f>SUM(M41:M43)</f>
        <v>495</v>
      </c>
    </row>
    <row r="41" spans="1:14" ht="15.75" customHeight="1" x14ac:dyDescent="0.3">
      <c r="A41" s="293" t="s">
        <v>62</v>
      </c>
      <c r="B41" s="294"/>
      <c r="C41" s="295"/>
      <c r="D41" s="172">
        <v>86</v>
      </c>
      <c r="E41" s="172">
        <v>89</v>
      </c>
      <c r="F41" s="296">
        <f>SUM(D41:E41)</f>
        <v>175</v>
      </c>
      <c r="H41" s="293" t="s">
        <v>1383</v>
      </c>
      <c r="I41" s="294"/>
      <c r="J41" s="295"/>
      <c r="K41" s="172">
        <v>67</v>
      </c>
      <c r="L41" s="172">
        <v>69</v>
      </c>
      <c r="M41" s="296">
        <f>SUM(K41:L41)</f>
        <v>136</v>
      </c>
    </row>
    <row r="42" spans="1:14" ht="15.75" customHeight="1" x14ac:dyDescent="0.3">
      <c r="A42" s="297" t="s">
        <v>553</v>
      </c>
      <c r="B42" s="298"/>
      <c r="C42" s="299"/>
      <c r="D42" s="171">
        <v>79</v>
      </c>
      <c r="E42" s="171">
        <v>82</v>
      </c>
      <c r="F42" s="173">
        <f>SUM(D42:E42)</f>
        <v>161</v>
      </c>
      <c r="H42" s="297" t="s">
        <v>1342</v>
      </c>
      <c r="I42" s="298"/>
      <c r="J42" s="299"/>
      <c r="K42" s="171">
        <v>87</v>
      </c>
      <c r="L42" s="171">
        <v>89</v>
      </c>
      <c r="M42" s="173">
        <f>SUM(K42:L42)</f>
        <v>176</v>
      </c>
    </row>
    <row r="43" spans="1:14" ht="15.75" customHeight="1" x14ac:dyDescent="0.3">
      <c r="A43" s="301" t="s">
        <v>1018</v>
      </c>
      <c r="B43" s="302"/>
      <c r="C43" s="303"/>
      <c r="D43" s="179">
        <v>93</v>
      </c>
      <c r="E43" s="179">
        <v>92</v>
      </c>
      <c r="F43" s="181">
        <f>SUM(D43:E43)</f>
        <v>185</v>
      </c>
      <c r="H43" s="301" t="s">
        <v>1359</v>
      </c>
      <c r="I43" s="302"/>
      <c r="J43" s="303"/>
      <c r="K43" s="179">
        <v>90</v>
      </c>
      <c r="L43" s="179">
        <v>93</v>
      </c>
      <c r="M43" s="181">
        <f>SUM(K43:L43)</f>
        <v>183</v>
      </c>
    </row>
    <row r="44" spans="1:14" ht="15.75" customHeight="1" x14ac:dyDescent="0.3"/>
    <row r="45" spans="1:14" ht="15.75" customHeight="1" x14ac:dyDescent="0.3">
      <c r="H45" s="305" t="s">
        <v>7</v>
      </c>
      <c r="I45" s="165" t="s">
        <v>285</v>
      </c>
      <c r="J45" s="165" t="s">
        <v>286</v>
      </c>
      <c r="K45" s="165" t="s">
        <v>287</v>
      </c>
      <c r="L45" s="165" t="s">
        <v>288</v>
      </c>
      <c r="M45" s="165" t="s">
        <v>14</v>
      </c>
      <c r="N45" s="166" t="s">
        <v>289</v>
      </c>
    </row>
    <row r="46" spans="1:14" ht="15.75" customHeight="1" x14ac:dyDescent="0.3">
      <c r="B46" s="157" t="s">
        <v>1449</v>
      </c>
      <c r="H46" s="312" t="s">
        <v>1445</v>
      </c>
      <c r="I46" s="313">
        <v>5</v>
      </c>
      <c r="J46" s="313">
        <v>5</v>
      </c>
      <c r="K46" s="313"/>
      <c r="L46" s="313"/>
      <c r="M46" s="313">
        <v>2634</v>
      </c>
      <c r="N46" s="314">
        <v>10</v>
      </c>
    </row>
    <row r="47" spans="1:14" ht="15.75" customHeight="1" x14ac:dyDescent="0.3">
      <c r="B47" s="307" t="s">
        <v>1450</v>
      </c>
      <c r="H47" s="315" t="s">
        <v>935</v>
      </c>
      <c r="I47" s="316">
        <v>5</v>
      </c>
      <c r="J47" s="316">
        <v>4</v>
      </c>
      <c r="K47" s="316"/>
      <c r="L47" s="316">
        <v>1</v>
      </c>
      <c r="M47" s="316">
        <v>2671</v>
      </c>
      <c r="N47" s="317">
        <v>8</v>
      </c>
    </row>
    <row r="48" spans="1:14" ht="15.75" customHeight="1" x14ac:dyDescent="0.3">
      <c r="B48" s="157" t="s">
        <v>292</v>
      </c>
      <c r="H48" s="315" t="s">
        <v>1446</v>
      </c>
      <c r="I48" s="316">
        <v>5</v>
      </c>
      <c r="J48" s="316">
        <v>3</v>
      </c>
      <c r="K48" s="316"/>
      <c r="L48" s="316">
        <v>2</v>
      </c>
      <c r="M48" s="316">
        <v>2558</v>
      </c>
      <c r="N48" s="317">
        <v>6</v>
      </c>
    </row>
    <row r="49" spans="1:14" ht="15.75" customHeight="1" x14ac:dyDescent="0.3">
      <c r="H49" s="315" t="s">
        <v>1448</v>
      </c>
      <c r="I49" s="316">
        <v>5</v>
      </c>
      <c r="J49" s="316">
        <v>1</v>
      </c>
      <c r="K49" s="316"/>
      <c r="L49" s="316">
        <v>4</v>
      </c>
      <c r="M49" s="316">
        <v>2539</v>
      </c>
      <c r="N49" s="317">
        <v>2</v>
      </c>
    </row>
    <row r="50" spans="1:14" ht="15.75" customHeight="1" x14ac:dyDescent="0.3">
      <c r="H50" s="315" t="s">
        <v>1447</v>
      </c>
      <c r="I50" s="316">
        <v>5</v>
      </c>
      <c r="J50" s="316">
        <v>1</v>
      </c>
      <c r="K50" s="316"/>
      <c r="L50" s="316">
        <v>4</v>
      </c>
      <c r="M50" s="316">
        <v>2523</v>
      </c>
      <c r="N50" s="317">
        <v>2</v>
      </c>
    </row>
    <row r="51" spans="1:14" ht="15.75" customHeight="1" x14ac:dyDescent="0.3">
      <c r="H51" s="318" t="s">
        <v>1300</v>
      </c>
      <c r="I51" s="319">
        <v>5</v>
      </c>
      <c r="J51" s="319">
        <v>1</v>
      </c>
      <c r="K51" s="319"/>
      <c r="L51" s="319">
        <v>4</v>
      </c>
      <c r="M51" s="319">
        <v>2500</v>
      </c>
      <c r="N51" s="320">
        <v>2</v>
      </c>
    </row>
    <row r="52" spans="1:14" ht="15.75" customHeight="1" x14ac:dyDescent="0.3"/>
    <row r="53" spans="1:14" ht="15.75" customHeight="1" x14ac:dyDescent="0.3">
      <c r="A53" s="153" t="s">
        <v>1371</v>
      </c>
      <c r="E53" s="177"/>
      <c r="G53" s="321" t="s">
        <v>168</v>
      </c>
    </row>
    <row r="54" spans="1:14" ht="15.75" customHeight="1" x14ac:dyDescent="0.3">
      <c r="A54" s="153" t="s">
        <v>169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13C9DEC2-A0EF-463F-AC5E-E3A86744A831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1F6D-F6DA-41DE-BE89-AD171A1318F0}">
  <sheetPr codeName="Sheet58"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322" t="s">
        <v>1436</v>
      </c>
      <c r="B1" s="323"/>
      <c r="C1" s="323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1372</v>
      </c>
      <c r="J2" s="62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24" t="s">
        <v>1451</v>
      </c>
      <c r="B4" s="325"/>
      <c r="C4" s="326">
        <v>491</v>
      </c>
      <c r="D4" s="325"/>
      <c r="E4" s="327" t="s">
        <v>15</v>
      </c>
      <c r="F4" s="328">
        <f>SUM(F5:F7)</f>
        <v>497</v>
      </c>
      <c r="G4" s="68" t="s">
        <v>279</v>
      </c>
      <c r="H4" s="324" t="s">
        <v>1452</v>
      </c>
      <c r="I4" s="325"/>
      <c r="J4" s="326">
        <v>504</v>
      </c>
      <c r="K4" s="325"/>
      <c r="L4" s="327" t="s">
        <v>15</v>
      </c>
      <c r="M4" s="328">
        <f>SUM(M5:M7)</f>
        <v>511</v>
      </c>
      <c r="N4" s="50"/>
      <c r="O4" s="50"/>
      <c r="P4"/>
      <c r="Q4"/>
      <c r="R4"/>
      <c r="S4"/>
      <c r="T4"/>
    </row>
    <row r="5" spans="1:25" ht="15.75" customHeight="1" x14ac:dyDescent="0.3">
      <c r="A5" s="120" t="s">
        <v>557</v>
      </c>
      <c r="B5" s="329"/>
      <c r="C5" s="330"/>
      <c r="D5" s="21">
        <v>79</v>
      </c>
      <c r="E5" s="21">
        <v>77</v>
      </c>
      <c r="F5" s="70">
        <f>SUM(D5:E5)</f>
        <v>156</v>
      </c>
      <c r="G5" s="50"/>
      <c r="H5" s="120" t="s">
        <v>115</v>
      </c>
      <c r="I5" s="329"/>
      <c r="J5" s="330"/>
      <c r="K5" s="21">
        <v>92</v>
      </c>
      <c r="L5" s="21">
        <v>84</v>
      </c>
      <c r="M5" s="70">
        <f>SUM(K5:L5)</f>
        <v>176</v>
      </c>
      <c r="N5" s="50"/>
      <c r="O5" s="50"/>
      <c r="P5"/>
      <c r="Q5"/>
      <c r="R5"/>
      <c r="S5"/>
      <c r="T5"/>
    </row>
    <row r="6" spans="1:25" ht="15.75" customHeight="1" x14ac:dyDescent="0.3">
      <c r="A6" s="125" t="s">
        <v>532</v>
      </c>
      <c r="B6" s="126"/>
      <c r="C6" s="127"/>
      <c r="D6" s="20">
        <v>84</v>
      </c>
      <c r="E6" s="20">
        <v>79</v>
      </c>
      <c r="F6" s="24">
        <f>SUM(D6:E6)</f>
        <v>163</v>
      </c>
      <c r="G6" s="50"/>
      <c r="H6" s="125" t="s">
        <v>1393</v>
      </c>
      <c r="I6" s="126"/>
      <c r="J6" s="127"/>
      <c r="K6" s="20">
        <v>84</v>
      </c>
      <c r="L6" s="20">
        <v>84</v>
      </c>
      <c r="M6" s="24">
        <f>SUM(K6:L6)</f>
        <v>168</v>
      </c>
      <c r="N6" s="50"/>
      <c r="O6" s="50"/>
      <c r="P6"/>
      <c r="Q6"/>
      <c r="R6"/>
      <c r="S6"/>
      <c r="T6"/>
    </row>
    <row r="7" spans="1:25" ht="15.75" customHeight="1" x14ac:dyDescent="0.3">
      <c r="A7" s="129" t="s">
        <v>1006</v>
      </c>
      <c r="B7" s="130"/>
      <c r="C7" s="131"/>
      <c r="D7" s="27">
        <v>88</v>
      </c>
      <c r="E7" s="27">
        <v>90</v>
      </c>
      <c r="F7" s="29">
        <f>SUM(D7:E7)</f>
        <v>178</v>
      </c>
      <c r="G7" s="50"/>
      <c r="H7" s="129" t="s">
        <v>479</v>
      </c>
      <c r="I7" s="130"/>
      <c r="J7" s="131"/>
      <c r="K7" s="27">
        <v>79</v>
      </c>
      <c r="L7" s="27">
        <v>88</v>
      </c>
      <c r="M7" s="29">
        <f>SUM(K7:L7)</f>
        <v>167</v>
      </c>
      <c r="N7" s="50"/>
      <c r="O7" s="50"/>
      <c r="P7"/>
      <c r="Q7"/>
      <c r="R7"/>
      <c r="S7"/>
      <c r="T7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</row>
    <row r="9" spans="1:25" ht="15.75" customHeight="1" x14ac:dyDescent="0.3">
      <c r="A9" s="324" t="s">
        <v>1453</v>
      </c>
      <c r="B9" s="325"/>
      <c r="C9" s="326">
        <v>459</v>
      </c>
      <c r="D9" s="325"/>
      <c r="E9" s="327" t="s">
        <v>15</v>
      </c>
      <c r="F9" s="328">
        <f>SUM(F10:F12)</f>
        <v>410</v>
      </c>
      <c r="G9" s="68" t="s">
        <v>279</v>
      </c>
      <c r="H9" s="324" t="s">
        <v>1454</v>
      </c>
      <c r="I9" s="325"/>
      <c r="J9" s="326">
        <v>441</v>
      </c>
      <c r="K9" s="325"/>
      <c r="L9" s="327" t="s">
        <v>15</v>
      </c>
      <c r="M9" s="328">
        <f>SUM(M10:M12)</f>
        <v>285</v>
      </c>
      <c r="N9" s="50"/>
      <c r="O9" s="50"/>
      <c r="P9"/>
      <c r="Q9"/>
      <c r="R9"/>
      <c r="S9"/>
      <c r="T9"/>
    </row>
    <row r="10" spans="1:25" ht="15.75" customHeight="1" x14ac:dyDescent="0.3">
      <c r="A10" s="120" t="s">
        <v>1221</v>
      </c>
      <c r="B10" s="329"/>
      <c r="C10" s="330"/>
      <c r="D10" s="21">
        <v>85</v>
      </c>
      <c r="E10" s="21">
        <v>83</v>
      </c>
      <c r="F10" s="70">
        <f>SUM(D10:E10)</f>
        <v>168</v>
      </c>
      <c r="G10" s="50"/>
      <c r="H10" s="120" t="s">
        <v>1421</v>
      </c>
      <c r="I10" s="329"/>
      <c r="J10" s="330"/>
      <c r="K10" s="21">
        <v>56</v>
      </c>
      <c r="L10" s="21">
        <v>79</v>
      </c>
      <c r="M10" s="70">
        <f>SUM(K10:L10)</f>
        <v>135</v>
      </c>
      <c r="N10" s="50"/>
      <c r="O10" s="50"/>
      <c r="P10"/>
      <c r="Q10"/>
      <c r="R10"/>
      <c r="S10"/>
      <c r="T10"/>
    </row>
    <row r="11" spans="1:25" ht="15.75" customHeight="1" x14ac:dyDescent="0.3">
      <c r="A11" s="125" t="s">
        <v>1392</v>
      </c>
      <c r="B11" s="126"/>
      <c r="C11" s="127"/>
      <c r="D11" s="20">
        <v>49</v>
      </c>
      <c r="E11" s="20">
        <v>56</v>
      </c>
      <c r="F11" s="24">
        <f>SUM(D11:E11)</f>
        <v>105</v>
      </c>
      <c r="G11" s="50"/>
      <c r="H11" s="125" t="s">
        <v>856</v>
      </c>
      <c r="I11" s="126"/>
      <c r="J11" s="127"/>
      <c r="K11" s="20" t="s">
        <v>43</v>
      </c>
      <c r="L11" s="20"/>
      <c r="M11" s="24">
        <f>SUM(K11:L11)</f>
        <v>0</v>
      </c>
      <c r="N11" s="50"/>
      <c r="O11" s="50"/>
      <c r="P11"/>
      <c r="Q11"/>
      <c r="R11"/>
      <c r="S11"/>
      <c r="T11"/>
    </row>
    <row r="12" spans="1:25" ht="15.75" customHeight="1" x14ac:dyDescent="0.3">
      <c r="A12" s="129" t="s">
        <v>1409</v>
      </c>
      <c r="B12" s="130"/>
      <c r="C12" s="131"/>
      <c r="D12" s="27">
        <v>61</v>
      </c>
      <c r="E12" s="27">
        <v>76</v>
      </c>
      <c r="F12" s="29">
        <f>SUM(D12:E12)</f>
        <v>137</v>
      </c>
      <c r="G12" s="50"/>
      <c r="H12" s="129" t="s">
        <v>853</v>
      </c>
      <c r="I12" s="130"/>
      <c r="J12" s="131"/>
      <c r="K12" s="27">
        <v>74</v>
      </c>
      <c r="L12" s="27">
        <v>76</v>
      </c>
      <c r="M12" s="29">
        <f>SUM(K12:L12)</f>
        <v>150</v>
      </c>
      <c r="N12" s="50"/>
      <c r="O12" s="50"/>
      <c r="P12"/>
      <c r="Q12"/>
      <c r="R12"/>
      <c r="S12"/>
      <c r="T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ht="15.75" customHeight="1" x14ac:dyDescent="0.3">
      <c r="A14" s="324" t="s">
        <v>1455</v>
      </c>
      <c r="B14" s="325"/>
      <c r="C14" s="326">
        <v>489</v>
      </c>
      <c r="D14" s="325"/>
      <c r="E14" s="327" t="s">
        <v>15</v>
      </c>
      <c r="F14" s="328">
        <f>SUM(F15:F17)</f>
        <v>506</v>
      </c>
      <c r="G14" s="68" t="s">
        <v>279</v>
      </c>
      <c r="H14" s="50" t="s">
        <v>1456</v>
      </c>
      <c r="I14" s="50"/>
      <c r="J14" s="90">
        <v>444</v>
      </c>
      <c r="K14" s="50"/>
      <c r="L14" s="50"/>
      <c r="M14" s="50">
        <v>444</v>
      </c>
      <c r="N14" s="50"/>
      <c r="O14" s="50"/>
      <c r="P14"/>
      <c r="Q14"/>
      <c r="R14"/>
      <c r="S14"/>
      <c r="T14"/>
    </row>
    <row r="15" spans="1:25" ht="15.75" customHeight="1" x14ac:dyDescent="0.3">
      <c r="A15" s="120" t="s">
        <v>1366</v>
      </c>
      <c r="B15" s="329"/>
      <c r="C15" s="330"/>
      <c r="D15" s="21">
        <v>86</v>
      </c>
      <c r="E15" s="21">
        <v>87</v>
      </c>
      <c r="F15" s="70">
        <f>SUM(D15:E15)</f>
        <v>173</v>
      </c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</row>
    <row r="16" spans="1:25" ht="15.75" customHeight="1" x14ac:dyDescent="0.3">
      <c r="A16" s="125" t="s">
        <v>1390</v>
      </c>
      <c r="B16" s="126"/>
      <c r="C16" s="127"/>
      <c r="D16" s="20">
        <v>84</v>
      </c>
      <c r="E16" s="20">
        <v>81</v>
      </c>
      <c r="F16" s="24">
        <f>SUM(D16:E16)</f>
        <v>165</v>
      </c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</row>
    <row r="17" spans="1:20" ht="15.75" customHeight="1" x14ac:dyDescent="0.3">
      <c r="A17" s="129" t="s">
        <v>1378</v>
      </c>
      <c r="B17" s="130"/>
      <c r="C17" s="131"/>
      <c r="D17" s="27">
        <v>84</v>
      </c>
      <c r="E17" s="27">
        <v>84</v>
      </c>
      <c r="F17" s="29">
        <f>SUM(D17:E17)</f>
        <v>168</v>
      </c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ht="15.75" customHeight="1" x14ac:dyDescent="0.3">
      <c r="H19" s="331" t="s">
        <v>48</v>
      </c>
      <c r="I19" s="332" t="s">
        <v>285</v>
      </c>
      <c r="J19" s="332" t="s">
        <v>286</v>
      </c>
      <c r="K19" s="332" t="s">
        <v>287</v>
      </c>
      <c r="L19" s="332" t="s">
        <v>288</v>
      </c>
      <c r="M19" s="332" t="s">
        <v>14</v>
      </c>
      <c r="N19" s="333" t="s">
        <v>289</v>
      </c>
    </row>
    <row r="20" spans="1:20" ht="15.75" customHeight="1" x14ac:dyDescent="0.3">
      <c r="B20" s="4" t="s">
        <v>1457</v>
      </c>
      <c r="H20" s="84" t="s">
        <v>1452</v>
      </c>
      <c r="I20" s="85">
        <v>5</v>
      </c>
      <c r="J20" s="85">
        <v>5</v>
      </c>
      <c r="K20" s="85"/>
      <c r="L20" s="85"/>
      <c r="M20" s="85">
        <v>2548</v>
      </c>
      <c r="N20" s="86">
        <v>10</v>
      </c>
      <c r="O20" s="50"/>
      <c r="P20"/>
    </row>
    <row r="21" spans="1:20" ht="15.75" customHeight="1" x14ac:dyDescent="0.3">
      <c r="B21" s="76" t="s">
        <v>1458</v>
      </c>
      <c r="H21" s="87" t="s">
        <v>1455</v>
      </c>
      <c r="I21" s="54">
        <v>5</v>
      </c>
      <c r="J21" s="54">
        <v>3</v>
      </c>
      <c r="K21" s="54"/>
      <c r="L21" s="54">
        <v>2</v>
      </c>
      <c r="M21" s="54">
        <v>2522</v>
      </c>
      <c r="N21" s="55">
        <v>6</v>
      </c>
      <c r="O21" s="50"/>
      <c r="P21"/>
    </row>
    <row r="22" spans="1:20" ht="15.75" customHeight="1" x14ac:dyDescent="0.3">
      <c r="B22" s="9" t="s">
        <v>292</v>
      </c>
      <c r="H22" s="87" t="s">
        <v>1451</v>
      </c>
      <c r="I22" s="54">
        <v>5</v>
      </c>
      <c r="J22" s="54">
        <v>3</v>
      </c>
      <c r="K22" s="54"/>
      <c r="L22" s="54">
        <v>2</v>
      </c>
      <c r="M22" s="54">
        <v>2429</v>
      </c>
      <c r="N22" s="55">
        <v>6</v>
      </c>
      <c r="O22" s="50"/>
      <c r="P22"/>
    </row>
    <row r="23" spans="1:20" ht="15.75" customHeight="1" x14ac:dyDescent="0.3">
      <c r="H23" s="87" t="s">
        <v>1453</v>
      </c>
      <c r="I23" s="54">
        <v>5</v>
      </c>
      <c r="J23" s="54">
        <v>3</v>
      </c>
      <c r="K23" s="54"/>
      <c r="L23" s="54">
        <v>2</v>
      </c>
      <c r="M23" s="54">
        <v>2235</v>
      </c>
      <c r="N23" s="55">
        <v>6</v>
      </c>
      <c r="O23" s="50"/>
      <c r="P23"/>
    </row>
    <row r="24" spans="1:20" ht="15.75" customHeight="1" x14ac:dyDescent="0.3">
      <c r="H24" s="87" t="s">
        <v>1456</v>
      </c>
      <c r="I24" s="54">
        <v>5</v>
      </c>
      <c r="J24" s="54">
        <v>1</v>
      </c>
      <c r="K24" s="54"/>
      <c r="L24" s="54">
        <v>4</v>
      </c>
      <c r="M24" s="54">
        <v>2220</v>
      </c>
      <c r="N24" s="55">
        <v>2</v>
      </c>
      <c r="O24" s="50"/>
      <c r="P24"/>
    </row>
    <row r="25" spans="1:20" ht="15.75" customHeight="1" x14ac:dyDescent="0.3">
      <c r="H25" s="88" t="s">
        <v>1454</v>
      </c>
      <c r="I25" s="57">
        <v>5</v>
      </c>
      <c r="J25" s="57"/>
      <c r="K25" s="57"/>
      <c r="L25" s="57">
        <v>5</v>
      </c>
      <c r="M25" s="57">
        <v>1439</v>
      </c>
      <c r="N25" s="58">
        <v>0</v>
      </c>
      <c r="O25" s="50"/>
      <c r="P25"/>
    </row>
    <row r="26" spans="1:20" ht="15.75" customHeight="1" x14ac:dyDescent="0.3"/>
    <row r="27" spans="1:20" ht="15.75" customHeight="1" x14ac:dyDescent="0.3">
      <c r="A27" s="4" t="s">
        <v>1426</v>
      </c>
      <c r="E27" s="30"/>
      <c r="G27" s="89" t="s">
        <v>168</v>
      </c>
    </row>
    <row r="28" spans="1:20" ht="15.75" customHeight="1" x14ac:dyDescent="0.3">
      <c r="A28" s="4" t="s">
        <v>169</v>
      </c>
      <c r="H28" s="50"/>
      <c r="I28" s="50"/>
      <c r="J28" s="50"/>
      <c r="K28" s="50"/>
      <c r="L28" s="50"/>
      <c r="M28" s="50"/>
      <c r="N28" s="50"/>
      <c r="O28" s="50"/>
      <c r="P28"/>
    </row>
    <row r="29" spans="1:20" ht="15.75" customHeight="1" x14ac:dyDescent="0.3">
      <c r="A29" s="50"/>
      <c r="B29" s="50"/>
      <c r="C29" s="50"/>
      <c r="D29" s="50"/>
      <c r="E29" s="50"/>
      <c r="F29" s="50"/>
      <c r="G29" s="68"/>
      <c r="H29" s="50"/>
      <c r="I29" s="50"/>
      <c r="J29" s="50"/>
      <c r="K29" s="50"/>
      <c r="L29" s="50"/>
      <c r="M29" s="50"/>
      <c r="N29" s="50"/>
      <c r="O29" s="50"/>
      <c r="P29"/>
    </row>
    <row r="30" spans="1:20" ht="15.75" customHeight="1" x14ac:dyDescent="0.3">
      <c r="A30" s="50"/>
      <c r="B30" s="50"/>
      <c r="C30" s="50"/>
      <c r="D30" s="50"/>
      <c r="E30" s="50"/>
      <c r="F30" s="50"/>
      <c r="G30" s="68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</row>
    <row r="31" spans="1:20" ht="15.75" customHeight="1" x14ac:dyDescent="0.3">
      <c r="A31" s="50"/>
      <c r="B31" s="50"/>
      <c r="C31" s="50"/>
      <c r="D31" s="50"/>
      <c r="E31" s="50"/>
      <c r="F31" s="50"/>
      <c r="G31" s="68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</row>
    <row r="32" spans="1:20" ht="15.75" customHeight="1" x14ac:dyDescent="0.3">
      <c r="A32" s="50"/>
      <c r="B32" s="50"/>
      <c r="C32" s="50"/>
      <c r="D32" s="50"/>
      <c r="E32" s="50"/>
      <c r="F32" s="50"/>
      <c r="G32" s="68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</row>
    <row r="33" spans="1:20" ht="15.75" customHeight="1" x14ac:dyDescent="0.3">
      <c r="A33" s="50"/>
      <c r="B33" s="50"/>
      <c r="C33" s="50"/>
      <c r="D33" s="50"/>
      <c r="E33" s="50"/>
      <c r="F33" s="50"/>
      <c r="G33" s="68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68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50"/>
      <c r="B35" s="50"/>
      <c r="C35" s="50"/>
      <c r="D35" s="50"/>
      <c r="E35" s="50"/>
      <c r="F35" s="50"/>
      <c r="G35" s="68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</row>
    <row r="36" spans="1:20" ht="15.75" customHeight="1" x14ac:dyDescent="0.3">
      <c r="A36" s="50"/>
      <c r="B36" s="50"/>
      <c r="C36" s="50"/>
      <c r="D36" s="50"/>
      <c r="E36" s="50"/>
      <c r="F36" s="50"/>
      <c r="G36" s="68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</row>
    <row r="37" spans="1:20" ht="15.75" customHeight="1" x14ac:dyDescent="0.3">
      <c r="A37" s="50"/>
      <c r="B37" s="50"/>
      <c r="C37" s="50"/>
      <c r="D37" s="50"/>
      <c r="E37" s="50"/>
      <c r="F37" s="50"/>
      <c r="G37" s="68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</row>
    <row r="38" spans="1:20" ht="15.75" customHeight="1" x14ac:dyDescent="0.3">
      <c r="A38" s="50"/>
      <c r="B38" s="50"/>
      <c r="C38" s="50"/>
      <c r="D38" s="50"/>
      <c r="E38" s="50"/>
      <c r="F38" s="50"/>
      <c r="G38" s="68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68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50"/>
      <c r="B40" s="50"/>
      <c r="C40" s="50"/>
      <c r="D40" s="50"/>
      <c r="E40" s="50"/>
      <c r="F40" s="50"/>
      <c r="G40" s="68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</row>
    <row r="41" spans="1:20" ht="15.75" customHeight="1" x14ac:dyDescent="0.3">
      <c r="A41" s="50"/>
      <c r="B41" s="50"/>
      <c r="C41" s="50"/>
      <c r="D41" s="50"/>
      <c r="E41" s="50"/>
      <c r="F41" s="50"/>
      <c r="G41" s="68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ht="15.75" customHeight="1" x14ac:dyDescent="0.3">
      <c r="A42" s="50"/>
      <c r="B42" s="50"/>
      <c r="C42" s="50"/>
      <c r="D42" s="50"/>
      <c r="E42" s="50"/>
      <c r="F42" s="50"/>
      <c r="G42" s="68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ht="15.75" customHeight="1" x14ac:dyDescent="0.3">
      <c r="A43" s="50"/>
      <c r="B43" s="50"/>
      <c r="C43" s="50"/>
      <c r="D43" s="50"/>
      <c r="E43" s="50"/>
      <c r="F43" s="50"/>
      <c r="G43" s="68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68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A45" s="50"/>
      <c r="B45" s="50"/>
      <c r="C45" s="50"/>
      <c r="D45" s="50"/>
      <c r="E45" s="50"/>
      <c r="F45" s="50"/>
      <c r="G45" s="68"/>
      <c r="H45" s="50"/>
      <c r="I45" s="50"/>
      <c r="J45" s="50"/>
      <c r="K45" s="50"/>
      <c r="L45" s="50"/>
      <c r="M45" s="50"/>
      <c r="N45" s="50"/>
      <c r="O45" s="50"/>
      <c r="P45"/>
    </row>
    <row r="46" spans="1:20" ht="15.75" customHeight="1" x14ac:dyDescent="0.3">
      <c r="A46" s="50"/>
      <c r="B46" s="50"/>
      <c r="C46" s="50"/>
      <c r="D46" s="50"/>
      <c r="E46" s="50"/>
      <c r="F46" s="50"/>
      <c r="G46" s="68"/>
      <c r="H46" s="50"/>
      <c r="I46" s="50"/>
      <c r="J46" s="50"/>
      <c r="K46" s="50"/>
      <c r="L46" s="50"/>
      <c r="M46" s="50"/>
      <c r="N46" s="50"/>
      <c r="O46" s="50"/>
      <c r="P46"/>
    </row>
    <row r="47" spans="1:20" ht="15.75" customHeight="1" x14ac:dyDescent="0.3">
      <c r="A47" s="50"/>
      <c r="B47" s="50"/>
      <c r="C47" s="50"/>
      <c r="D47" s="50"/>
      <c r="E47" s="50"/>
      <c r="F47" s="50"/>
      <c r="G47" s="68"/>
      <c r="H47" s="50"/>
      <c r="I47" s="50"/>
      <c r="J47" s="50"/>
      <c r="K47" s="50"/>
      <c r="L47" s="50"/>
      <c r="M47" s="50"/>
      <c r="N47" s="50"/>
      <c r="O47" s="50"/>
      <c r="P47"/>
    </row>
    <row r="48" spans="1:20" ht="15.75" customHeight="1" x14ac:dyDescent="0.3">
      <c r="A48" s="50"/>
      <c r="B48" s="50"/>
      <c r="C48" s="50"/>
      <c r="D48" s="50"/>
      <c r="E48" s="50"/>
      <c r="F48" s="50"/>
      <c r="G48" s="68"/>
      <c r="H48" s="50"/>
      <c r="I48" s="50"/>
      <c r="J48" s="50"/>
      <c r="K48" s="50"/>
      <c r="L48" s="50"/>
      <c r="M48" s="50"/>
      <c r="N48" s="50"/>
      <c r="O48" s="50"/>
      <c r="P48"/>
    </row>
    <row r="49" spans="1:16" ht="15.75" customHeight="1" x14ac:dyDescent="0.3">
      <c r="A49" s="50"/>
      <c r="B49" s="50"/>
      <c r="C49" s="50"/>
      <c r="D49" s="50"/>
      <c r="E49" s="50"/>
      <c r="F49" s="50"/>
      <c r="G49" s="68"/>
      <c r="H49" s="50"/>
      <c r="I49" s="50"/>
      <c r="J49" s="50"/>
      <c r="K49" s="50"/>
      <c r="L49" s="50"/>
      <c r="M49" s="50"/>
      <c r="N49" s="50"/>
      <c r="O49" s="50"/>
      <c r="P49"/>
    </row>
    <row r="50" spans="1:16" ht="15.75" customHeight="1" x14ac:dyDescent="0.3">
      <c r="A50" s="50"/>
      <c r="B50" s="50"/>
      <c r="C50" s="50"/>
      <c r="D50" s="50"/>
      <c r="E50" s="50"/>
      <c r="F50" s="50"/>
      <c r="G50" s="68"/>
      <c r="H50" s="50"/>
      <c r="I50" s="50"/>
      <c r="J50" s="50"/>
      <c r="K50" s="50"/>
      <c r="L50" s="50"/>
      <c r="M50" s="50"/>
      <c r="N50" s="50"/>
      <c r="O50" s="50"/>
      <c r="P50"/>
    </row>
    <row r="51" spans="1:16" ht="15.75" customHeight="1" x14ac:dyDescent="0.3">
      <c r="A51" s="50"/>
      <c r="B51" s="50"/>
      <c r="C51" s="50"/>
      <c r="D51" s="50"/>
      <c r="E51" s="50"/>
      <c r="F51" s="50"/>
      <c r="G51" s="68"/>
      <c r="H51" s="50"/>
      <c r="I51" s="50"/>
      <c r="J51" s="50"/>
      <c r="K51" s="50"/>
      <c r="L51" s="50"/>
      <c r="M51" s="50"/>
      <c r="N51" s="50"/>
      <c r="O51" s="50"/>
      <c r="P51"/>
    </row>
    <row r="52" spans="1:16" ht="15.75" customHeight="1" x14ac:dyDescent="0.3">
      <c r="A52" s="50"/>
      <c r="B52" s="50"/>
      <c r="C52" s="50"/>
      <c r="D52" s="50"/>
      <c r="E52" s="50"/>
      <c r="F52" s="50"/>
      <c r="G52" s="68"/>
      <c r="H52" s="50"/>
      <c r="I52" s="50"/>
      <c r="J52" s="50"/>
      <c r="K52" s="50"/>
      <c r="L52" s="50"/>
      <c r="M52" s="50"/>
      <c r="N52" s="50"/>
      <c r="O52" s="50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F2347D65-EBC5-4BD5-9BF2-5B435E993D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A251D-FB8D-4A0C-B934-78922FD46746}">
  <sheetPr codeName="Sheet59"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35" customWidth="1"/>
    <col min="2" max="3" width="20.7109375" style="184" customWidth="1"/>
    <col min="4" max="10" width="5" style="184" customWidth="1"/>
    <col min="11" max="11" width="1.7109375" style="184" customWidth="1"/>
    <col min="12" max="12" width="2.7109375" style="335" customWidth="1"/>
    <col min="13" max="14" width="20.7109375" style="184" customWidth="1"/>
    <col min="15" max="21" width="5" style="184" customWidth="1"/>
    <col min="22" max="25" width="4.7109375" style="184" customWidth="1"/>
    <col min="26" max="26" width="4.7109375" customWidth="1"/>
  </cols>
  <sheetData>
    <row r="1" spans="1:25" ht="18" x14ac:dyDescent="0.35">
      <c r="A1" s="334"/>
      <c r="B1" s="183" t="s">
        <v>1459</v>
      </c>
      <c r="C1" s="183"/>
      <c r="D1" s="3"/>
      <c r="E1" s="3"/>
      <c r="F1" s="3"/>
      <c r="G1" s="3"/>
      <c r="H1" s="3"/>
      <c r="I1" s="3" t="s">
        <v>1</v>
      </c>
      <c r="J1" s="183"/>
      <c r="K1" s="3"/>
      <c r="L1" s="334"/>
      <c r="M1" s="183"/>
      <c r="N1" s="183"/>
      <c r="O1" s="3"/>
      <c r="P1" s="3"/>
      <c r="Q1" s="3"/>
      <c r="R1" s="3"/>
      <c r="S1" s="3"/>
      <c r="T1" s="3"/>
      <c r="U1" s="3"/>
      <c r="V1" s="3"/>
      <c r="W1" s="3"/>
      <c r="X1" s="183"/>
      <c r="Y1" s="183"/>
    </row>
    <row r="2" spans="1:25" ht="15.75" customHeight="1" x14ac:dyDescent="0.3">
      <c r="B2" s="5" t="s">
        <v>2</v>
      </c>
      <c r="I2" s="185" t="s">
        <v>1460</v>
      </c>
    </row>
    <row r="3" spans="1:25" ht="15.75" customHeight="1" x14ac:dyDescent="0.3">
      <c r="A3" s="336"/>
      <c r="B3" s="186" t="s">
        <v>4</v>
      </c>
      <c r="C3" s="187" t="s">
        <v>1461</v>
      </c>
      <c r="D3" s="187"/>
      <c r="E3" s="187" t="s">
        <v>1462</v>
      </c>
      <c r="F3" s="186"/>
      <c r="G3" s="186"/>
      <c r="H3" s="186"/>
      <c r="I3" s="186"/>
      <c r="J3" s="186"/>
      <c r="K3" s="337">
        <v>1</v>
      </c>
      <c r="L3" s="33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</row>
    <row r="4" spans="1:25" ht="15.75" customHeight="1" x14ac:dyDescent="0.3">
      <c r="A4" s="338">
        <v>3</v>
      </c>
      <c r="B4" s="339" t="s">
        <v>10</v>
      </c>
      <c r="C4" s="339" t="s">
        <v>11</v>
      </c>
      <c r="D4" s="340">
        <v>150</v>
      </c>
      <c r="E4" s="340">
        <v>20</v>
      </c>
      <c r="F4" s="340">
        <v>10</v>
      </c>
      <c r="G4" s="340" t="s">
        <v>12</v>
      </c>
      <c r="H4" s="340" t="s">
        <v>13</v>
      </c>
      <c r="I4" s="340" t="s">
        <v>14</v>
      </c>
      <c r="J4" s="341" t="s">
        <v>15</v>
      </c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5" ht="15.75" customHeight="1" x14ac:dyDescent="0.3">
      <c r="A5" s="342">
        <v>3</v>
      </c>
      <c r="B5" s="343" t="s">
        <v>102</v>
      </c>
      <c r="C5" s="343" t="s">
        <v>97</v>
      </c>
      <c r="D5" s="343">
        <v>91</v>
      </c>
      <c r="E5" s="343">
        <v>89</v>
      </c>
      <c r="F5" s="343">
        <v>85</v>
      </c>
      <c r="G5" s="344">
        <f t="shared" ref="G5:G11" si="0">SUM(D5:F5)</f>
        <v>265</v>
      </c>
      <c r="H5" s="344">
        <v>7</v>
      </c>
      <c r="I5" s="343">
        <v>1362</v>
      </c>
      <c r="J5" s="345">
        <v>31</v>
      </c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5" ht="15.75" customHeight="1" x14ac:dyDescent="0.3">
      <c r="A6" s="193">
        <v>7</v>
      </c>
      <c r="B6" s="195" t="s">
        <v>129</v>
      </c>
      <c r="C6" s="195" t="s">
        <v>97</v>
      </c>
      <c r="D6" s="195">
        <v>87</v>
      </c>
      <c r="E6" s="195">
        <v>89</v>
      </c>
      <c r="F6" s="195">
        <v>86</v>
      </c>
      <c r="G6" s="195">
        <f t="shared" si="0"/>
        <v>262</v>
      </c>
      <c r="H6" s="194">
        <v>5</v>
      </c>
      <c r="I6" s="195">
        <v>1346</v>
      </c>
      <c r="J6" s="196">
        <v>27</v>
      </c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1:25" ht="15.75" customHeight="1" x14ac:dyDescent="0.3">
      <c r="A7" s="193">
        <v>4</v>
      </c>
      <c r="B7" s="20" t="s">
        <v>41</v>
      </c>
      <c r="C7" s="20" t="s">
        <v>42</v>
      </c>
      <c r="D7" s="20" t="s">
        <v>247</v>
      </c>
      <c r="E7" s="20"/>
      <c r="F7" s="20"/>
      <c r="G7" s="195">
        <f t="shared" si="0"/>
        <v>0</v>
      </c>
      <c r="H7" s="194">
        <v>0</v>
      </c>
      <c r="I7" s="20">
        <v>844</v>
      </c>
      <c r="J7" s="24">
        <v>21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95"/>
      <c r="X7" s="4"/>
      <c r="Y7" s="4"/>
    </row>
    <row r="8" spans="1:25" ht="15.75" customHeight="1" x14ac:dyDescent="0.3">
      <c r="A8" s="193">
        <v>6</v>
      </c>
      <c r="B8" s="20" t="s">
        <v>72</v>
      </c>
      <c r="C8" s="20" t="s">
        <v>73</v>
      </c>
      <c r="D8" s="195">
        <v>92</v>
      </c>
      <c r="E8" s="195">
        <v>90</v>
      </c>
      <c r="F8" s="195">
        <v>83</v>
      </c>
      <c r="G8" s="195">
        <f t="shared" si="0"/>
        <v>265</v>
      </c>
      <c r="H8" s="194">
        <v>7</v>
      </c>
      <c r="I8" s="195">
        <v>1287</v>
      </c>
      <c r="J8" s="196">
        <v>20</v>
      </c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95"/>
      <c r="X8" s="4"/>
      <c r="Y8" s="4"/>
    </row>
    <row r="9" spans="1:25" ht="15.75" customHeight="1" x14ac:dyDescent="0.3">
      <c r="A9" s="193">
        <v>1</v>
      </c>
      <c r="B9" s="195" t="s">
        <v>96</v>
      </c>
      <c r="C9" s="195" t="s">
        <v>97</v>
      </c>
      <c r="D9" s="195">
        <v>84</v>
      </c>
      <c r="E9" s="195">
        <v>87</v>
      </c>
      <c r="F9" s="195">
        <v>86</v>
      </c>
      <c r="G9" s="195">
        <f t="shared" si="0"/>
        <v>257</v>
      </c>
      <c r="H9" s="194">
        <v>4</v>
      </c>
      <c r="I9" s="22">
        <v>1270</v>
      </c>
      <c r="J9" s="23">
        <v>16</v>
      </c>
      <c r="M9" s="4"/>
      <c r="V9" s="4"/>
      <c r="W9" s="4"/>
    </row>
    <row r="10" spans="1:25" ht="15.75" customHeight="1" x14ac:dyDescent="0.3">
      <c r="A10" s="193">
        <v>5</v>
      </c>
      <c r="B10" s="20" t="s">
        <v>1108</v>
      </c>
      <c r="C10" s="20" t="s">
        <v>42</v>
      </c>
      <c r="D10" s="195">
        <v>82</v>
      </c>
      <c r="E10" s="195">
        <v>90</v>
      </c>
      <c r="F10" s="195">
        <v>75</v>
      </c>
      <c r="G10" s="195">
        <f t="shared" si="0"/>
        <v>247</v>
      </c>
      <c r="H10" s="194">
        <v>3</v>
      </c>
      <c r="I10" s="195">
        <v>1023</v>
      </c>
      <c r="J10" s="196">
        <v>13</v>
      </c>
      <c r="M10" s="4"/>
    </row>
    <row r="11" spans="1:25" ht="15.75" customHeight="1" x14ac:dyDescent="0.3">
      <c r="A11" s="197">
        <v>2</v>
      </c>
      <c r="B11" s="198" t="s">
        <v>434</v>
      </c>
      <c r="C11" s="198" t="s">
        <v>134</v>
      </c>
      <c r="D11" s="198">
        <v>88</v>
      </c>
      <c r="E11" s="198">
        <v>68</v>
      </c>
      <c r="F11" s="198">
        <v>81</v>
      </c>
      <c r="G11" s="198">
        <f t="shared" si="0"/>
        <v>237</v>
      </c>
      <c r="H11" s="199">
        <v>2</v>
      </c>
      <c r="I11" s="198">
        <v>1255</v>
      </c>
      <c r="J11" s="201">
        <v>12</v>
      </c>
      <c r="L11" s="184"/>
      <c r="V11" s="4"/>
      <c r="W11" s="4"/>
    </row>
    <row r="12" spans="1:25" ht="15.75" customHeight="1" x14ac:dyDescent="0.3">
      <c r="A12" s="184"/>
      <c r="L12" s="184"/>
    </row>
    <row r="13" spans="1:25" ht="15.75" customHeight="1" x14ac:dyDescent="0.3">
      <c r="A13" s="336"/>
      <c r="B13" s="186" t="s">
        <v>7</v>
      </c>
      <c r="C13" s="187" t="s">
        <v>1463</v>
      </c>
      <c r="D13" s="187"/>
      <c r="E13" s="187" t="s">
        <v>1464</v>
      </c>
      <c r="F13" s="186"/>
      <c r="G13" s="186"/>
      <c r="H13" s="186"/>
      <c r="I13" s="186"/>
      <c r="J13" s="186"/>
      <c r="L13" s="184"/>
    </row>
    <row r="14" spans="1:25" ht="15.75" customHeight="1" x14ac:dyDescent="0.3">
      <c r="A14" s="338">
        <v>3</v>
      </c>
      <c r="B14" s="339" t="s">
        <v>10</v>
      </c>
      <c r="C14" s="339" t="s">
        <v>11</v>
      </c>
      <c r="D14" s="340">
        <v>150</v>
      </c>
      <c r="E14" s="340">
        <v>20</v>
      </c>
      <c r="F14" s="340">
        <v>10</v>
      </c>
      <c r="G14" s="340" t="s">
        <v>12</v>
      </c>
      <c r="H14" s="340" t="s">
        <v>13</v>
      </c>
      <c r="I14" s="340" t="s">
        <v>14</v>
      </c>
      <c r="J14" s="341" t="s">
        <v>15</v>
      </c>
      <c r="L14" s="184"/>
    </row>
    <row r="15" spans="1:25" ht="15.75" customHeight="1" x14ac:dyDescent="0.3">
      <c r="A15" s="342">
        <v>7</v>
      </c>
      <c r="B15" s="344" t="s">
        <v>212</v>
      </c>
      <c r="C15" s="344" t="s">
        <v>97</v>
      </c>
      <c r="D15" s="344">
        <v>89</v>
      </c>
      <c r="E15" s="344">
        <v>87</v>
      </c>
      <c r="F15" s="344">
        <v>85</v>
      </c>
      <c r="G15" s="344">
        <f t="shared" ref="G15:G21" si="1">SUM(D15:F15)</f>
        <v>261</v>
      </c>
      <c r="H15" s="344">
        <v>7</v>
      </c>
      <c r="I15" s="344">
        <v>1262</v>
      </c>
      <c r="J15" s="346">
        <v>33</v>
      </c>
      <c r="L15" s="184"/>
    </row>
    <row r="16" spans="1:25" ht="15.75" customHeight="1" x14ac:dyDescent="0.3">
      <c r="A16" s="193">
        <v>6</v>
      </c>
      <c r="B16" s="195" t="s">
        <v>671</v>
      </c>
      <c r="C16" s="195" t="s">
        <v>97</v>
      </c>
      <c r="D16" s="195">
        <v>83</v>
      </c>
      <c r="E16" s="195">
        <v>76</v>
      </c>
      <c r="F16" s="195">
        <v>83</v>
      </c>
      <c r="G16" s="195">
        <f t="shared" si="1"/>
        <v>242</v>
      </c>
      <c r="H16" s="194">
        <v>4</v>
      </c>
      <c r="I16" s="195">
        <v>1207</v>
      </c>
      <c r="J16" s="196">
        <v>25</v>
      </c>
      <c r="L16" s="184"/>
    </row>
    <row r="17" spans="1:12" ht="15.75" customHeight="1" x14ac:dyDescent="0.3">
      <c r="A17" s="193">
        <v>3</v>
      </c>
      <c r="B17" s="195" t="s">
        <v>435</v>
      </c>
      <c r="C17" s="195" t="s">
        <v>134</v>
      </c>
      <c r="D17" s="195">
        <v>88</v>
      </c>
      <c r="E17" s="195">
        <v>73</v>
      </c>
      <c r="F17" s="195">
        <v>93</v>
      </c>
      <c r="G17" s="195">
        <f t="shared" si="1"/>
        <v>254</v>
      </c>
      <c r="H17" s="194">
        <v>5</v>
      </c>
      <c r="I17" s="195">
        <v>1191</v>
      </c>
      <c r="J17" s="196">
        <v>23</v>
      </c>
      <c r="L17" s="184"/>
    </row>
    <row r="18" spans="1:12" ht="15.75" customHeight="1" x14ac:dyDescent="0.3">
      <c r="A18" s="193">
        <v>2</v>
      </c>
      <c r="B18" s="195" t="s">
        <v>158</v>
      </c>
      <c r="C18" s="195" t="s">
        <v>97</v>
      </c>
      <c r="D18" s="195">
        <v>88</v>
      </c>
      <c r="E18" s="195">
        <v>82</v>
      </c>
      <c r="F18" s="195">
        <v>86</v>
      </c>
      <c r="G18" s="195">
        <f t="shared" si="1"/>
        <v>256</v>
      </c>
      <c r="H18" s="194">
        <v>6</v>
      </c>
      <c r="I18" s="195">
        <v>1182</v>
      </c>
      <c r="J18" s="196">
        <v>22</v>
      </c>
      <c r="L18" s="184"/>
    </row>
    <row r="19" spans="1:12" ht="15.75" customHeight="1" x14ac:dyDescent="0.3">
      <c r="A19" s="193">
        <v>4</v>
      </c>
      <c r="B19" s="195" t="s">
        <v>191</v>
      </c>
      <c r="C19" s="195" t="s">
        <v>97</v>
      </c>
      <c r="D19" s="195">
        <v>79</v>
      </c>
      <c r="E19" s="195">
        <v>58</v>
      </c>
      <c r="F19" s="195">
        <v>80</v>
      </c>
      <c r="G19" s="195">
        <f t="shared" si="1"/>
        <v>217</v>
      </c>
      <c r="H19" s="194">
        <v>3</v>
      </c>
      <c r="I19" s="195">
        <v>1177</v>
      </c>
      <c r="J19" s="196">
        <v>22</v>
      </c>
      <c r="L19" s="184"/>
    </row>
    <row r="20" spans="1:12" ht="15.75" customHeight="1" x14ac:dyDescent="0.3">
      <c r="A20" s="193">
        <v>1</v>
      </c>
      <c r="B20" s="195" t="s">
        <v>447</v>
      </c>
      <c r="C20" s="195" t="s">
        <v>73</v>
      </c>
      <c r="D20" s="195">
        <v>70</v>
      </c>
      <c r="E20" s="195">
        <v>72</v>
      </c>
      <c r="F20" s="195">
        <v>59</v>
      </c>
      <c r="G20" s="195">
        <f t="shared" si="1"/>
        <v>201</v>
      </c>
      <c r="H20" s="194">
        <v>2</v>
      </c>
      <c r="I20" s="22">
        <v>1037</v>
      </c>
      <c r="J20" s="23">
        <v>10</v>
      </c>
      <c r="L20" s="184"/>
    </row>
    <row r="21" spans="1:12" ht="15.75" customHeight="1" x14ac:dyDescent="0.3">
      <c r="A21" s="197">
        <v>5</v>
      </c>
      <c r="B21" s="198" t="s">
        <v>246</v>
      </c>
      <c r="C21" s="198" t="s">
        <v>97</v>
      </c>
      <c r="D21" s="198" t="s">
        <v>247</v>
      </c>
      <c r="E21" s="198"/>
      <c r="F21" s="198"/>
      <c r="G21" s="198">
        <f t="shared" si="1"/>
        <v>0</v>
      </c>
      <c r="H21" s="199">
        <v>0</v>
      </c>
      <c r="I21" s="198">
        <v>0</v>
      </c>
      <c r="J21" s="201">
        <v>0</v>
      </c>
      <c r="L21" s="184"/>
    </row>
    <row r="22" spans="1:12" ht="15.75" customHeight="1" x14ac:dyDescent="0.3">
      <c r="A22" s="184"/>
      <c r="L22" s="184"/>
    </row>
    <row r="23" spans="1:12" ht="15.75" customHeight="1" x14ac:dyDescent="0.3">
      <c r="A23" s="184"/>
      <c r="B23" s="186" t="s">
        <v>1465</v>
      </c>
      <c r="L23" s="184"/>
    </row>
    <row r="24" spans="1:12" ht="15.75" customHeight="1" x14ac:dyDescent="0.3">
      <c r="A24" s="184"/>
      <c r="L24" s="184"/>
    </row>
    <row r="25" spans="1:12" ht="15.75" customHeight="1" x14ac:dyDescent="0.3">
      <c r="A25" s="184"/>
      <c r="B25" s="4" t="s">
        <v>1466</v>
      </c>
      <c r="C25" s="4"/>
      <c r="D25" s="4"/>
      <c r="E25" s="4"/>
      <c r="F25" s="38" t="s">
        <v>168</v>
      </c>
      <c r="G25" s="4"/>
      <c r="L25" s="184"/>
    </row>
    <row r="26" spans="1:12" ht="15.75" customHeight="1" x14ac:dyDescent="0.3">
      <c r="A26" s="184"/>
      <c r="B26" s="4" t="s">
        <v>169</v>
      </c>
      <c r="C26" s="4"/>
      <c r="D26" s="4"/>
      <c r="E26" s="4"/>
      <c r="F26" s="4"/>
      <c r="G26" s="4"/>
      <c r="L26" s="184"/>
    </row>
    <row r="27" spans="1:12" ht="15.75" customHeight="1" x14ac:dyDescent="0.3">
      <c r="A27" s="184"/>
      <c r="L27" s="184"/>
    </row>
    <row r="28" spans="1:12" ht="15.75" customHeight="1" x14ac:dyDescent="0.3">
      <c r="A28" s="184"/>
      <c r="L28" s="184"/>
    </row>
    <row r="29" spans="1:12" ht="15.75" customHeight="1" x14ac:dyDescent="0.3">
      <c r="A29" s="184"/>
      <c r="L29" s="184"/>
    </row>
    <row r="30" spans="1:12" ht="15.75" customHeight="1" x14ac:dyDescent="0.3">
      <c r="A30" s="184"/>
      <c r="L30" s="184"/>
    </row>
    <row r="31" spans="1:12" ht="15.75" customHeight="1" x14ac:dyDescent="0.3">
      <c r="A31" s="184"/>
      <c r="L31" s="184"/>
    </row>
    <row r="32" spans="1:12" ht="15.75" customHeight="1" x14ac:dyDescent="0.3">
      <c r="A32" s="184"/>
      <c r="L32" s="184"/>
    </row>
    <row r="33" spans="1:12" ht="15.75" customHeight="1" x14ac:dyDescent="0.3">
      <c r="A33" s="184"/>
      <c r="L33" s="184"/>
    </row>
    <row r="34" spans="1:12" ht="15.75" customHeight="1" x14ac:dyDescent="0.3">
      <c r="A34" s="184"/>
      <c r="L34" s="184"/>
    </row>
    <row r="35" spans="1:12" ht="15.75" customHeight="1" x14ac:dyDescent="0.3">
      <c r="A35" s="184"/>
      <c r="L35" s="184"/>
    </row>
    <row r="36" spans="1:12" ht="15.75" customHeight="1" x14ac:dyDescent="0.3">
      <c r="A36" s="184"/>
      <c r="L36" s="184"/>
    </row>
    <row r="37" spans="1:12" ht="15.75" customHeight="1" x14ac:dyDescent="0.3">
      <c r="A37" s="184"/>
      <c r="L37" s="184"/>
    </row>
    <row r="38" spans="1:12" ht="15.75" customHeight="1" x14ac:dyDescent="0.3">
      <c r="A38" s="184"/>
      <c r="L38" s="184"/>
    </row>
    <row r="39" spans="1:12" ht="15.75" customHeight="1" x14ac:dyDescent="0.3">
      <c r="A39" s="184"/>
      <c r="L39" s="184"/>
    </row>
    <row r="40" spans="1:12" ht="15.75" customHeight="1" x14ac:dyDescent="0.3">
      <c r="A40" s="184"/>
      <c r="L40" s="184"/>
    </row>
    <row r="41" spans="1:12" ht="15.75" customHeight="1" x14ac:dyDescent="0.3">
      <c r="A41" s="184"/>
      <c r="L41" s="184"/>
    </row>
    <row r="42" spans="1:12" ht="15.75" customHeight="1" x14ac:dyDescent="0.3">
      <c r="A42" s="184"/>
      <c r="L42" s="184"/>
    </row>
    <row r="43" spans="1:12" ht="15.75" customHeight="1" x14ac:dyDescent="0.3">
      <c r="A43" s="184"/>
      <c r="L43" s="184"/>
    </row>
    <row r="44" spans="1:12" ht="15.75" customHeight="1" x14ac:dyDescent="0.3">
      <c r="A44" s="184"/>
      <c r="L44" s="184"/>
    </row>
    <row r="45" spans="1:12" ht="15.75" customHeight="1" x14ac:dyDescent="0.3">
      <c r="A45" s="184"/>
      <c r="L45" s="184"/>
    </row>
    <row r="46" spans="1:12" ht="15.75" customHeight="1" x14ac:dyDescent="0.3">
      <c r="A46" s="184"/>
      <c r="L46" s="184"/>
    </row>
    <row r="47" spans="1:12" ht="15.75" customHeight="1" x14ac:dyDescent="0.3">
      <c r="A47" s="184"/>
      <c r="L47" s="184"/>
    </row>
    <row r="48" spans="1:12" ht="15.75" customHeight="1" x14ac:dyDescent="0.3">
      <c r="A48" s="184"/>
      <c r="L48" s="184"/>
    </row>
    <row r="49" spans="1:12" ht="15.75" customHeight="1" x14ac:dyDescent="0.3">
      <c r="A49" s="184"/>
      <c r="L49" s="184"/>
    </row>
    <row r="50" spans="1:12" ht="15.75" customHeight="1" x14ac:dyDescent="0.3">
      <c r="A50" s="184"/>
      <c r="L50" s="184"/>
    </row>
    <row r="51" spans="1:12" ht="15.75" customHeight="1" x14ac:dyDescent="0.3">
      <c r="A51" s="184"/>
      <c r="L51" s="184"/>
    </row>
    <row r="52" spans="1:12" ht="15.75" customHeight="1" x14ac:dyDescent="0.3">
      <c r="A52" s="184"/>
      <c r="L52" s="184"/>
    </row>
    <row r="53" spans="1:12" ht="15.75" customHeight="1" x14ac:dyDescent="0.3">
      <c r="A53" s="184"/>
      <c r="L53" s="184"/>
    </row>
    <row r="54" spans="1:12" ht="15.75" customHeight="1" x14ac:dyDescent="0.3">
      <c r="A54" s="184"/>
      <c r="L54" s="184"/>
    </row>
    <row r="55" spans="1:12" ht="15.75" customHeight="1" x14ac:dyDescent="0.3">
      <c r="A55" s="184"/>
      <c r="L55" s="184"/>
    </row>
    <row r="56" spans="1:12" ht="15.75" customHeight="1" x14ac:dyDescent="0.3">
      <c r="A56" s="184"/>
      <c r="L56" s="184"/>
    </row>
    <row r="57" spans="1:12" ht="15.75" customHeight="1" x14ac:dyDescent="0.3">
      <c r="A57" s="184"/>
      <c r="L57" s="184"/>
    </row>
    <row r="58" spans="1:12" ht="15.75" customHeight="1" x14ac:dyDescent="0.3">
      <c r="A58" s="184"/>
      <c r="L58" s="184"/>
    </row>
    <row r="59" spans="1:12" ht="15.75" customHeight="1" x14ac:dyDescent="0.3">
      <c r="A59" s="184"/>
      <c r="L59" s="184"/>
    </row>
    <row r="60" spans="1:12" ht="15.75" customHeight="1" x14ac:dyDescent="0.3">
      <c r="A60" s="184"/>
      <c r="L60" s="184"/>
    </row>
    <row r="61" spans="1:12" ht="15.75" customHeight="1" x14ac:dyDescent="0.3">
      <c r="A61" s="184"/>
      <c r="L61" s="184"/>
    </row>
    <row r="62" spans="1:12" ht="15.75" customHeight="1" x14ac:dyDescent="0.3">
      <c r="A62" s="184"/>
      <c r="L62" s="184"/>
    </row>
    <row r="63" spans="1:12" ht="15.75" customHeight="1" x14ac:dyDescent="0.3">
      <c r="A63" s="184"/>
      <c r="L63" s="184"/>
    </row>
    <row r="64" spans="1:12" ht="15.75" customHeight="1" x14ac:dyDescent="0.3">
      <c r="A64" s="184"/>
      <c r="L64" s="184"/>
    </row>
    <row r="65" spans="1:12" ht="15.75" customHeight="1" x14ac:dyDescent="0.3">
      <c r="A65" s="184"/>
      <c r="L65" s="184"/>
    </row>
    <row r="66" spans="1:12" ht="15.75" customHeight="1" x14ac:dyDescent="0.3">
      <c r="A66" s="184"/>
      <c r="L66" s="184"/>
    </row>
    <row r="67" spans="1:12" ht="15.75" customHeight="1" x14ac:dyDescent="0.3">
      <c r="A67" s="184"/>
      <c r="L67" s="184"/>
    </row>
    <row r="68" spans="1:12" ht="15.75" customHeight="1" x14ac:dyDescent="0.3">
      <c r="A68" s="184"/>
      <c r="L68" s="184"/>
    </row>
    <row r="69" spans="1:12" x14ac:dyDescent="0.3">
      <c r="A69" s="184"/>
      <c r="L69" s="184"/>
    </row>
    <row r="70" spans="1:12" x14ac:dyDescent="0.3">
      <c r="A70" s="184"/>
      <c r="L70" s="184"/>
    </row>
    <row r="71" spans="1:12" x14ac:dyDescent="0.3">
      <c r="A71" s="184"/>
      <c r="L71" s="184"/>
    </row>
    <row r="72" spans="1:12" x14ac:dyDescent="0.3">
      <c r="A72" s="184"/>
      <c r="L72" s="184"/>
    </row>
    <row r="73" spans="1:12" x14ac:dyDescent="0.3">
      <c r="A73" s="184"/>
      <c r="L73" s="184"/>
    </row>
    <row r="74" spans="1:12" x14ac:dyDescent="0.3">
      <c r="A74" s="184"/>
      <c r="L74" s="184"/>
    </row>
    <row r="75" spans="1:12" x14ac:dyDescent="0.3">
      <c r="A75" s="184"/>
      <c r="L75" s="184"/>
    </row>
    <row r="76" spans="1:12" x14ac:dyDescent="0.3">
      <c r="A76" s="184"/>
      <c r="L76" s="184"/>
    </row>
    <row r="77" spans="1:12" x14ac:dyDescent="0.3">
      <c r="A77" s="184"/>
      <c r="L77" s="184"/>
    </row>
    <row r="78" spans="1:12" x14ac:dyDescent="0.3">
      <c r="A78" s="184"/>
      <c r="L78" s="184"/>
    </row>
    <row r="79" spans="1:12" x14ac:dyDescent="0.3">
      <c r="A79" s="184"/>
      <c r="L79" s="184"/>
    </row>
    <row r="80" spans="1:12" x14ac:dyDescent="0.3">
      <c r="A80" s="184"/>
      <c r="L80" s="184"/>
    </row>
    <row r="81" spans="1:12" x14ac:dyDescent="0.3">
      <c r="A81" s="184"/>
      <c r="L81" s="184"/>
    </row>
    <row r="82" spans="1:12" x14ac:dyDescent="0.3">
      <c r="A82" s="184"/>
      <c r="L82" s="184"/>
    </row>
    <row r="83" spans="1:12" x14ac:dyDescent="0.3">
      <c r="A83" s="184"/>
      <c r="L83" s="184"/>
    </row>
    <row r="84" spans="1:12" x14ac:dyDescent="0.3">
      <c r="A84" s="184"/>
      <c r="L84" s="184"/>
    </row>
    <row r="85" spans="1:12" x14ac:dyDescent="0.3">
      <c r="A85" s="184"/>
      <c r="L85" s="184"/>
    </row>
    <row r="86" spans="1:12" x14ac:dyDescent="0.3">
      <c r="A86" s="184"/>
      <c r="L86" s="184"/>
    </row>
    <row r="87" spans="1:12" x14ac:dyDescent="0.3">
      <c r="A87" s="184"/>
      <c r="L87" s="184"/>
    </row>
    <row r="88" spans="1:12" x14ac:dyDescent="0.3">
      <c r="A88" s="184"/>
      <c r="L88" s="184"/>
    </row>
    <row r="89" spans="1:12" x14ac:dyDescent="0.3">
      <c r="A89" s="184"/>
      <c r="L89" s="184"/>
    </row>
    <row r="90" spans="1:12" x14ac:dyDescent="0.3">
      <c r="A90" s="184"/>
      <c r="L90" s="184"/>
    </row>
    <row r="91" spans="1:12" x14ac:dyDescent="0.3">
      <c r="A91" s="184"/>
      <c r="L91" s="184"/>
    </row>
    <row r="92" spans="1:12" x14ac:dyDescent="0.3">
      <c r="A92" s="184"/>
      <c r="L92" s="184"/>
    </row>
    <row r="93" spans="1:12" x14ac:dyDescent="0.3">
      <c r="A93" s="184"/>
      <c r="L93" s="184"/>
    </row>
    <row r="94" spans="1:12" x14ac:dyDescent="0.3">
      <c r="A94" s="184"/>
      <c r="L94" s="184"/>
    </row>
    <row r="95" spans="1:12" x14ac:dyDescent="0.3">
      <c r="A95" s="184"/>
      <c r="L95" s="184"/>
    </row>
    <row r="96" spans="1:12" x14ac:dyDescent="0.3">
      <c r="A96" s="184"/>
      <c r="L96" s="184"/>
    </row>
    <row r="97" spans="1:12" x14ac:dyDescent="0.3">
      <c r="A97" s="184"/>
      <c r="L97" s="184"/>
    </row>
    <row r="98" spans="1:12" x14ac:dyDescent="0.3">
      <c r="A98" s="184"/>
      <c r="L98" s="184"/>
    </row>
    <row r="99" spans="1:12" x14ac:dyDescent="0.3">
      <c r="A99" s="184"/>
      <c r="L99" s="184"/>
    </row>
    <row r="100" spans="1:12" x14ac:dyDescent="0.3">
      <c r="A100" s="184"/>
      <c r="L100" s="184"/>
    </row>
    <row r="101" spans="1:12" x14ac:dyDescent="0.3">
      <c r="A101" s="184"/>
      <c r="L101" s="184"/>
    </row>
    <row r="102" spans="1:12" x14ac:dyDescent="0.3">
      <c r="A102" s="184"/>
      <c r="L102" s="184"/>
    </row>
    <row r="103" spans="1:12" x14ac:dyDescent="0.3">
      <c r="A103" s="184"/>
      <c r="L103" s="184"/>
    </row>
    <row r="104" spans="1:12" x14ac:dyDescent="0.3">
      <c r="A104" s="184"/>
      <c r="L104" s="184"/>
    </row>
    <row r="105" spans="1:12" x14ac:dyDescent="0.3">
      <c r="A105" s="184"/>
      <c r="L105" s="184"/>
    </row>
    <row r="106" spans="1:12" x14ac:dyDescent="0.3">
      <c r="A106" s="184"/>
      <c r="L106" s="184"/>
    </row>
    <row r="107" spans="1:12" x14ac:dyDescent="0.3">
      <c r="A107" s="184"/>
      <c r="L107" s="184"/>
    </row>
    <row r="108" spans="1:12" x14ac:dyDescent="0.3">
      <c r="A108" s="184"/>
      <c r="L108" s="184"/>
    </row>
    <row r="109" spans="1:12" x14ac:dyDescent="0.3">
      <c r="A109" s="184"/>
      <c r="L109" s="184"/>
    </row>
    <row r="110" spans="1:12" x14ac:dyDescent="0.3">
      <c r="A110" s="184"/>
      <c r="L110" s="184"/>
    </row>
    <row r="111" spans="1:12" x14ac:dyDescent="0.3">
      <c r="A111" s="184"/>
      <c r="L111" s="184"/>
    </row>
    <row r="112" spans="1:12" x14ac:dyDescent="0.3">
      <c r="A112" s="184"/>
      <c r="L112" s="184"/>
    </row>
    <row r="113" spans="1:12" x14ac:dyDescent="0.3">
      <c r="A113" s="184"/>
      <c r="L113" s="184"/>
    </row>
    <row r="114" spans="1:12" x14ac:dyDescent="0.3">
      <c r="A114" s="184"/>
      <c r="L114" s="184"/>
    </row>
    <row r="115" spans="1:12" x14ac:dyDescent="0.3">
      <c r="A115" s="184"/>
      <c r="L115" s="184"/>
    </row>
    <row r="116" spans="1:12" x14ac:dyDescent="0.3">
      <c r="A116" s="184"/>
      <c r="L116" s="184"/>
    </row>
    <row r="117" spans="1:12" x14ac:dyDescent="0.3">
      <c r="A117" s="184"/>
      <c r="L117" s="184"/>
    </row>
    <row r="118" spans="1:12" x14ac:dyDescent="0.3">
      <c r="A118" s="184"/>
      <c r="L118" s="184"/>
    </row>
    <row r="119" spans="1:12" x14ac:dyDescent="0.3">
      <c r="A119" s="184"/>
      <c r="L119" s="184"/>
    </row>
    <row r="120" spans="1:12" x14ac:dyDescent="0.3">
      <c r="A120" s="184"/>
      <c r="L120" s="184"/>
    </row>
    <row r="121" spans="1:12" x14ac:dyDescent="0.3">
      <c r="A121" s="184"/>
      <c r="L121" s="184"/>
    </row>
    <row r="122" spans="1:12" x14ac:dyDescent="0.3">
      <c r="A122" s="184"/>
      <c r="L122" s="184"/>
    </row>
    <row r="123" spans="1:12" x14ac:dyDescent="0.3">
      <c r="A123" s="184"/>
      <c r="L123" s="184"/>
    </row>
    <row r="124" spans="1:12" x14ac:dyDescent="0.3">
      <c r="A124" s="184"/>
      <c r="L124" s="184"/>
    </row>
    <row r="125" spans="1:12" x14ac:dyDescent="0.3">
      <c r="A125" s="184"/>
      <c r="L125" s="184"/>
    </row>
    <row r="126" spans="1:12" x14ac:dyDescent="0.3">
      <c r="A126" s="184"/>
      <c r="L126" s="184"/>
    </row>
    <row r="127" spans="1:12" x14ac:dyDescent="0.3">
      <c r="A127" s="184"/>
      <c r="L127" s="184"/>
    </row>
    <row r="128" spans="1:12" x14ac:dyDescent="0.3">
      <c r="A128" s="184"/>
      <c r="L128" s="184"/>
    </row>
    <row r="129" spans="1:12" x14ac:dyDescent="0.3">
      <c r="A129" s="184"/>
      <c r="L129" s="184"/>
    </row>
    <row r="130" spans="1:12" x14ac:dyDescent="0.3">
      <c r="A130" s="184"/>
      <c r="L130" s="184"/>
    </row>
  </sheetData>
  <hyperlinks>
    <hyperlink ref="B2" location="'Index'!A3" tooltip="Go to the Index sheet" display="á" xr:uid="{A73B39F1-0364-447A-9F19-B665D0361BC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7662-439B-4DDB-925D-51BD1CEE8FF6}">
  <sheetPr codeName="Sheet6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3</v>
      </c>
      <c r="J2" s="62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278</v>
      </c>
      <c r="B4" s="64"/>
      <c r="C4" s="65">
        <v>527</v>
      </c>
      <c r="D4" s="64"/>
      <c r="E4" s="66" t="s">
        <v>15</v>
      </c>
      <c r="F4" s="67">
        <f>SUM(F5:F7)</f>
        <v>524</v>
      </c>
      <c r="G4" s="68" t="s">
        <v>279</v>
      </c>
      <c r="H4" s="63" t="s">
        <v>280</v>
      </c>
      <c r="I4" s="64"/>
      <c r="J4" s="65">
        <v>545</v>
      </c>
      <c r="K4" s="64"/>
      <c r="L4" s="66" t="s">
        <v>15</v>
      </c>
      <c r="M4" s="67">
        <f>SUM(M5:M7)</f>
        <v>360</v>
      </c>
      <c r="N4" s="50"/>
    </row>
    <row r="5" spans="1:25" ht="15.75" customHeight="1" x14ac:dyDescent="0.3">
      <c r="A5" s="69" t="s">
        <v>103</v>
      </c>
      <c r="B5" s="21">
        <v>43</v>
      </c>
      <c r="C5" s="21">
        <v>42</v>
      </c>
      <c r="D5" s="21">
        <v>45</v>
      </c>
      <c r="E5" s="21">
        <v>39</v>
      </c>
      <c r="F5" s="70">
        <f>SUM(B5:E5)</f>
        <v>169</v>
      </c>
      <c r="G5" s="50"/>
      <c r="H5" s="69" t="s">
        <v>46</v>
      </c>
      <c r="I5" s="21">
        <v>43</v>
      </c>
      <c r="J5" s="21">
        <v>43</v>
      </c>
      <c r="K5" s="21">
        <v>47</v>
      </c>
      <c r="L5" s="21">
        <v>43</v>
      </c>
      <c r="M5" s="70">
        <f>SUM(I5:L5)</f>
        <v>176</v>
      </c>
      <c r="N5" s="50"/>
    </row>
    <row r="6" spans="1:25" ht="15.75" customHeight="1" x14ac:dyDescent="0.3">
      <c r="A6" s="71" t="s">
        <v>24</v>
      </c>
      <c r="B6" s="20">
        <v>49</v>
      </c>
      <c r="C6" s="20">
        <v>48</v>
      </c>
      <c r="D6" s="20">
        <v>47</v>
      </c>
      <c r="E6" s="20">
        <v>44</v>
      </c>
      <c r="F6" s="24">
        <f>SUM(B6:E6)</f>
        <v>188</v>
      </c>
      <c r="G6" s="50"/>
      <c r="H6" s="71" t="s">
        <v>41</v>
      </c>
      <c r="I6" s="20" t="s">
        <v>43</v>
      </c>
      <c r="J6" s="20"/>
      <c r="K6" s="20"/>
      <c r="L6" s="20"/>
      <c r="M6" s="24">
        <f>SUM(I6:L6)</f>
        <v>0</v>
      </c>
      <c r="N6" s="50"/>
    </row>
    <row r="7" spans="1:25" ht="15.75" customHeight="1" x14ac:dyDescent="0.3">
      <c r="A7" s="72" t="s">
        <v>123</v>
      </c>
      <c r="B7" s="27">
        <v>42</v>
      </c>
      <c r="C7" s="27">
        <v>41</v>
      </c>
      <c r="D7" s="27">
        <v>40</v>
      </c>
      <c r="E7" s="27">
        <v>44</v>
      </c>
      <c r="F7" s="29">
        <f>SUM(B7:E7)</f>
        <v>167</v>
      </c>
      <c r="G7" s="50"/>
      <c r="H7" s="72" t="s">
        <v>56</v>
      </c>
      <c r="I7" s="27">
        <v>45</v>
      </c>
      <c r="J7" s="27">
        <v>43</v>
      </c>
      <c r="K7" s="27">
        <v>47</v>
      </c>
      <c r="L7" s="27">
        <v>49</v>
      </c>
      <c r="M7" s="29">
        <f>SUM(I7:L7)</f>
        <v>184</v>
      </c>
      <c r="N7" s="50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73"/>
    </row>
    <row r="9" spans="1:25" ht="15.75" customHeight="1" x14ac:dyDescent="0.3">
      <c r="A9" s="63" t="s">
        <v>281</v>
      </c>
      <c r="B9" s="64"/>
      <c r="C9" s="65">
        <v>534</v>
      </c>
      <c r="D9" s="64"/>
      <c r="E9" s="66" t="s">
        <v>15</v>
      </c>
      <c r="F9" s="67">
        <f>SUM(F10:F12)</f>
        <v>531</v>
      </c>
      <c r="G9" s="68" t="s">
        <v>279</v>
      </c>
      <c r="H9" s="63" t="s">
        <v>282</v>
      </c>
      <c r="I9" s="64"/>
      <c r="J9" s="65">
        <v>552</v>
      </c>
      <c r="K9" s="64"/>
      <c r="L9" s="66" t="s">
        <v>15</v>
      </c>
      <c r="M9" s="67">
        <f>SUM(M10:M12)</f>
        <v>556</v>
      </c>
      <c r="N9" s="50"/>
    </row>
    <row r="10" spans="1:25" ht="15.75" customHeight="1" x14ac:dyDescent="0.3">
      <c r="A10" s="69" t="s">
        <v>22</v>
      </c>
      <c r="B10" s="21">
        <v>45</v>
      </c>
      <c r="C10" s="21">
        <v>45</v>
      </c>
      <c r="D10" s="21">
        <v>47</v>
      </c>
      <c r="E10" s="21">
        <v>48</v>
      </c>
      <c r="F10" s="70">
        <f>SUM(B10:E10)</f>
        <v>185</v>
      </c>
      <c r="G10" s="50"/>
      <c r="H10" s="69" t="s">
        <v>20</v>
      </c>
      <c r="I10" s="21">
        <v>45</v>
      </c>
      <c r="J10" s="21">
        <v>47</v>
      </c>
      <c r="K10" s="21">
        <v>45</v>
      </c>
      <c r="L10" s="21">
        <v>46</v>
      </c>
      <c r="M10" s="70">
        <f>SUM(I10:L10)</f>
        <v>183</v>
      </c>
      <c r="N10" s="50"/>
    </row>
    <row r="11" spans="1:25" ht="15.75" customHeight="1" x14ac:dyDescent="0.3">
      <c r="A11" s="71" t="s">
        <v>64</v>
      </c>
      <c r="B11" s="20">
        <v>41</v>
      </c>
      <c r="C11" s="20">
        <v>47</v>
      </c>
      <c r="D11" s="20">
        <v>37</v>
      </c>
      <c r="E11" s="20">
        <v>41</v>
      </c>
      <c r="F11" s="24">
        <f>SUM(B11:E11)</f>
        <v>166</v>
      </c>
      <c r="G11" s="50"/>
      <c r="H11" s="71" t="s">
        <v>54</v>
      </c>
      <c r="I11" s="20">
        <v>48</v>
      </c>
      <c r="J11" s="20">
        <v>46</v>
      </c>
      <c r="K11" s="20">
        <v>47</v>
      </c>
      <c r="L11" s="20">
        <v>46</v>
      </c>
      <c r="M11" s="24">
        <f>SUM(I11:L11)</f>
        <v>187</v>
      </c>
      <c r="N11" s="50"/>
    </row>
    <row r="12" spans="1:25" ht="15.75" customHeight="1" x14ac:dyDescent="0.3">
      <c r="A12" s="72" t="s">
        <v>67</v>
      </c>
      <c r="B12" s="27">
        <v>42</v>
      </c>
      <c r="C12" s="27">
        <v>44</v>
      </c>
      <c r="D12" s="27">
        <v>46</v>
      </c>
      <c r="E12" s="27">
        <v>48</v>
      </c>
      <c r="F12" s="29">
        <f>SUM(B12:E12)</f>
        <v>180</v>
      </c>
      <c r="G12" s="50"/>
      <c r="H12" s="72" t="s">
        <v>31</v>
      </c>
      <c r="I12" s="27">
        <v>46</v>
      </c>
      <c r="J12" s="27">
        <v>46</v>
      </c>
      <c r="K12" s="27">
        <v>46</v>
      </c>
      <c r="L12" s="27">
        <v>48</v>
      </c>
      <c r="M12" s="29">
        <f>SUM(I12:L12)</f>
        <v>186</v>
      </c>
      <c r="N12" s="50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25" ht="15.75" customHeight="1" x14ac:dyDescent="0.3">
      <c r="A14" s="63" t="s">
        <v>283</v>
      </c>
      <c r="B14" s="64"/>
      <c r="C14" s="65">
        <v>536</v>
      </c>
      <c r="D14" s="64"/>
      <c r="E14" s="66" t="s">
        <v>15</v>
      </c>
      <c r="F14" s="67">
        <f>SUM(F15:F17)</f>
        <v>528</v>
      </c>
      <c r="G14" s="68" t="s">
        <v>279</v>
      </c>
      <c r="H14" s="63" t="s">
        <v>284</v>
      </c>
      <c r="I14" s="64"/>
      <c r="J14" s="65">
        <v>515</v>
      </c>
      <c r="K14" s="64"/>
      <c r="L14" s="66" t="s">
        <v>15</v>
      </c>
      <c r="M14" s="67">
        <f>SUM(M15:M17)</f>
        <v>512</v>
      </c>
      <c r="N14" s="50"/>
    </row>
    <row r="15" spans="1:25" ht="15.75" customHeight="1" x14ac:dyDescent="0.3">
      <c r="A15" s="69" t="s">
        <v>104</v>
      </c>
      <c r="B15" s="21">
        <v>35</v>
      </c>
      <c r="C15" s="21">
        <v>44</v>
      </c>
      <c r="D15" s="21">
        <v>43</v>
      </c>
      <c r="E15" s="21">
        <v>43</v>
      </c>
      <c r="F15" s="70">
        <f>SUM(B15:E15)</f>
        <v>165</v>
      </c>
      <c r="G15" s="50"/>
      <c r="H15" s="69" t="s">
        <v>96</v>
      </c>
      <c r="I15" s="21">
        <v>42</v>
      </c>
      <c r="J15" s="21">
        <v>44</v>
      </c>
      <c r="K15" s="21">
        <v>49</v>
      </c>
      <c r="L15" s="21">
        <v>42</v>
      </c>
      <c r="M15" s="70">
        <f>SUM(I15:L15)</f>
        <v>177</v>
      </c>
      <c r="N15" s="50"/>
    </row>
    <row r="16" spans="1:25" ht="15.75" customHeight="1" x14ac:dyDescent="0.3">
      <c r="A16" s="71" t="s">
        <v>47</v>
      </c>
      <c r="B16" s="20">
        <v>48</v>
      </c>
      <c r="C16" s="20">
        <v>41</v>
      </c>
      <c r="D16" s="20">
        <v>47</v>
      </c>
      <c r="E16" s="20">
        <v>47</v>
      </c>
      <c r="F16" s="24">
        <f>SUM(B16:E16)</f>
        <v>183</v>
      </c>
      <c r="G16" s="50"/>
      <c r="H16" s="71" t="s">
        <v>102</v>
      </c>
      <c r="I16" s="20">
        <v>43</v>
      </c>
      <c r="J16" s="20">
        <v>45</v>
      </c>
      <c r="K16" s="20">
        <v>42</v>
      </c>
      <c r="L16" s="20">
        <v>48</v>
      </c>
      <c r="M16" s="24">
        <f>SUM(I16:L16)</f>
        <v>178</v>
      </c>
      <c r="N16" s="50"/>
    </row>
    <row r="17" spans="1:20" ht="15.75" customHeight="1" x14ac:dyDescent="0.3">
      <c r="A17" s="72" t="s">
        <v>44</v>
      </c>
      <c r="B17" s="27">
        <v>45</v>
      </c>
      <c r="C17" s="27">
        <v>47</v>
      </c>
      <c r="D17" s="27">
        <v>45</v>
      </c>
      <c r="E17" s="27">
        <v>43</v>
      </c>
      <c r="F17" s="29">
        <f>SUM(B17:E17)</f>
        <v>180</v>
      </c>
      <c r="G17" s="50"/>
      <c r="H17" s="72" t="s">
        <v>129</v>
      </c>
      <c r="I17" s="27">
        <v>38</v>
      </c>
      <c r="J17" s="27">
        <v>33</v>
      </c>
      <c r="K17" s="27">
        <v>44</v>
      </c>
      <c r="L17" s="27">
        <v>42</v>
      </c>
      <c r="M17" s="29">
        <f>SUM(I17:L17)</f>
        <v>157</v>
      </c>
      <c r="N17" s="50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20" ht="15.75" customHeight="1" x14ac:dyDescent="0.3">
      <c r="H19" s="74" t="s">
        <v>4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290</v>
      </c>
      <c r="H20" s="75" t="s">
        <v>282</v>
      </c>
      <c r="I20" s="21">
        <v>5</v>
      </c>
      <c r="J20" s="21">
        <v>5</v>
      </c>
      <c r="K20" s="21"/>
      <c r="L20" s="21"/>
      <c r="M20" s="21">
        <v>2785</v>
      </c>
      <c r="N20" s="70">
        <v>10</v>
      </c>
    </row>
    <row r="21" spans="1:20" ht="15.75" customHeight="1" x14ac:dyDescent="0.3">
      <c r="B21" s="76" t="s">
        <v>291</v>
      </c>
      <c r="H21" s="71" t="s">
        <v>281</v>
      </c>
      <c r="I21" s="20">
        <v>5</v>
      </c>
      <c r="J21" s="20">
        <v>3</v>
      </c>
      <c r="K21" s="20"/>
      <c r="L21" s="20">
        <v>2</v>
      </c>
      <c r="M21" s="20">
        <v>2680</v>
      </c>
      <c r="N21" s="24">
        <v>6</v>
      </c>
    </row>
    <row r="22" spans="1:20" ht="15.75" customHeight="1" x14ac:dyDescent="0.3">
      <c r="B22" s="9" t="s">
        <v>292</v>
      </c>
      <c r="H22" s="71" t="s">
        <v>283</v>
      </c>
      <c r="I22" s="20">
        <v>5</v>
      </c>
      <c r="J22" s="20">
        <v>2</v>
      </c>
      <c r="K22" s="20"/>
      <c r="L22" s="20">
        <v>3</v>
      </c>
      <c r="M22" s="20">
        <v>2651</v>
      </c>
      <c r="N22" s="24">
        <v>4</v>
      </c>
    </row>
    <row r="23" spans="1:20" ht="15.75" customHeight="1" x14ac:dyDescent="0.3">
      <c r="H23" s="71" t="s">
        <v>278</v>
      </c>
      <c r="I23" s="22">
        <v>5</v>
      </c>
      <c r="J23" s="22">
        <v>2</v>
      </c>
      <c r="K23" s="22"/>
      <c r="L23" s="22">
        <v>3</v>
      </c>
      <c r="M23" s="22">
        <v>2458</v>
      </c>
      <c r="N23" s="23">
        <v>4</v>
      </c>
    </row>
    <row r="24" spans="1:20" ht="15.75" customHeight="1" x14ac:dyDescent="0.3">
      <c r="H24" s="71" t="s">
        <v>280</v>
      </c>
      <c r="I24" s="20">
        <v>5</v>
      </c>
      <c r="J24" s="20">
        <v>2</v>
      </c>
      <c r="K24" s="20"/>
      <c r="L24" s="20">
        <v>3</v>
      </c>
      <c r="M24" s="20">
        <v>2347</v>
      </c>
      <c r="N24" s="24">
        <v>4</v>
      </c>
    </row>
    <row r="25" spans="1:20" ht="15.75" customHeight="1" x14ac:dyDescent="0.3">
      <c r="H25" s="72" t="s">
        <v>284</v>
      </c>
      <c r="I25" s="27">
        <v>5</v>
      </c>
      <c r="J25" s="27">
        <v>1</v>
      </c>
      <c r="K25" s="27"/>
      <c r="L25" s="27">
        <v>4</v>
      </c>
      <c r="M25" s="27">
        <v>2536</v>
      </c>
      <c r="N25" s="29">
        <v>2</v>
      </c>
    </row>
    <row r="26" spans="1:20" ht="15.75" customHeight="1" x14ac:dyDescent="0.3">
      <c r="H26" s="77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293</v>
      </c>
      <c r="B30" s="64"/>
      <c r="C30" s="65">
        <v>513</v>
      </c>
      <c r="D30" s="64"/>
      <c r="E30" s="66" t="s">
        <v>15</v>
      </c>
      <c r="F30" s="67">
        <f>SUM(F31:F33)</f>
        <v>482</v>
      </c>
      <c r="G30" s="68" t="s">
        <v>279</v>
      </c>
      <c r="H30" s="63" t="s">
        <v>294</v>
      </c>
      <c r="I30" s="64"/>
      <c r="J30" s="65">
        <v>493</v>
      </c>
      <c r="K30" s="64"/>
      <c r="L30" s="66" t="s">
        <v>15</v>
      </c>
      <c r="M30" s="67">
        <f>SUM(M31:M33)</f>
        <v>509</v>
      </c>
      <c r="N30" s="50"/>
      <c r="O30" s="50"/>
      <c r="P30"/>
      <c r="Q30"/>
      <c r="R30"/>
      <c r="S30"/>
      <c r="T30"/>
    </row>
    <row r="31" spans="1:20" ht="15.75" customHeight="1" x14ac:dyDescent="0.3">
      <c r="A31" s="69" t="s">
        <v>122</v>
      </c>
      <c r="B31" s="21">
        <v>40</v>
      </c>
      <c r="C31" s="21">
        <v>34</v>
      </c>
      <c r="D31" s="21">
        <v>28</v>
      </c>
      <c r="E31" s="21">
        <v>41</v>
      </c>
      <c r="F31" s="70">
        <f>SUM(B31:E31)</f>
        <v>143</v>
      </c>
      <c r="G31" s="50"/>
      <c r="H31" s="69" t="s">
        <v>176</v>
      </c>
      <c r="I31" s="21">
        <v>41</v>
      </c>
      <c r="J31" s="21">
        <v>44</v>
      </c>
      <c r="K31" s="21">
        <v>41</v>
      </c>
      <c r="L31" s="21">
        <v>43</v>
      </c>
      <c r="M31" s="70">
        <f>SUM(I31:L31)</f>
        <v>169</v>
      </c>
      <c r="N31" s="50"/>
      <c r="O31" s="50"/>
      <c r="P31"/>
      <c r="Q31"/>
      <c r="R31"/>
      <c r="S31"/>
      <c r="T31"/>
    </row>
    <row r="32" spans="1:20" ht="15.75" customHeight="1" x14ac:dyDescent="0.3">
      <c r="A32" s="71" t="s">
        <v>98</v>
      </c>
      <c r="B32" s="20">
        <v>35</v>
      </c>
      <c r="C32" s="20">
        <v>37</v>
      </c>
      <c r="D32" s="20">
        <v>45</v>
      </c>
      <c r="E32" s="20">
        <v>46</v>
      </c>
      <c r="F32" s="24">
        <f>SUM(B32:E32)</f>
        <v>163</v>
      </c>
      <c r="G32" s="50"/>
      <c r="H32" s="71" t="s">
        <v>119</v>
      </c>
      <c r="I32" s="20">
        <v>42</v>
      </c>
      <c r="J32" s="20">
        <v>43</v>
      </c>
      <c r="K32" s="20">
        <v>41</v>
      </c>
      <c r="L32" s="20">
        <v>41</v>
      </c>
      <c r="M32" s="24">
        <f>SUM(I32:L32)</f>
        <v>167</v>
      </c>
      <c r="N32" s="50"/>
      <c r="O32" s="50"/>
      <c r="P32"/>
      <c r="Q32"/>
      <c r="R32"/>
      <c r="S32"/>
      <c r="T32"/>
    </row>
    <row r="33" spans="1:20" ht="15.75" customHeight="1" x14ac:dyDescent="0.3">
      <c r="A33" s="72" t="s">
        <v>65</v>
      </c>
      <c r="B33" s="27">
        <v>44</v>
      </c>
      <c r="C33" s="27">
        <v>43</v>
      </c>
      <c r="D33" s="27">
        <v>44</v>
      </c>
      <c r="E33" s="27">
        <v>45</v>
      </c>
      <c r="F33" s="29">
        <f>SUM(B33:E33)</f>
        <v>176</v>
      </c>
      <c r="G33" s="50"/>
      <c r="H33" s="72" t="s">
        <v>130</v>
      </c>
      <c r="I33" s="27">
        <v>43</v>
      </c>
      <c r="J33" s="27">
        <v>40</v>
      </c>
      <c r="K33" s="27">
        <v>46</v>
      </c>
      <c r="L33" s="27">
        <v>44</v>
      </c>
      <c r="M33" s="29">
        <f>SUM(I33:L33)</f>
        <v>173</v>
      </c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63" t="s">
        <v>295</v>
      </c>
      <c r="B35" s="64"/>
      <c r="C35" s="65">
        <v>498</v>
      </c>
      <c r="D35" s="64"/>
      <c r="E35" s="66" t="s">
        <v>15</v>
      </c>
      <c r="F35" s="67">
        <f>SUM(F36:F38)</f>
        <v>516</v>
      </c>
      <c r="G35" s="68" t="s">
        <v>279</v>
      </c>
      <c r="H35" s="63" t="s">
        <v>296</v>
      </c>
      <c r="I35" s="64"/>
      <c r="J35" s="65">
        <v>500</v>
      </c>
      <c r="K35" s="64"/>
      <c r="L35" s="66" t="s">
        <v>15</v>
      </c>
      <c r="M35" s="67">
        <f>SUM(M36:M38)</f>
        <v>495</v>
      </c>
      <c r="N35" s="50"/>
      <c r="O35" s="50"/>
      <c r="P35"/>
      <c r="Q35"/>
      <c r="R35"/>
      <c r="S35"/>
      <c r="T35"/>
    </row>
    <row r="36" spans="1:20" ht="15.75" customHeight="1" x14ac:dyDescent="0.3">
      <c r="A36" s="69" t="s">
        <v>151</v>
      </c>
      <c r="B36" s="21">
        <v>47</v>
      </c>
      <c r="C36" s="21">
        <v>45</v>
      </c>
      <c r="D36" s="21">
        <v>41</v>
      </c>
      <c r="E36" s="21">
        <v>46</v>
      </c>
      <c r="F36" s="70">
        <f>SUM(B36:E36)</f>
        <v>179</v>
      </c>
      <c r="G36" s="50"/>
      <c r="H36" s="69" t="s">
        <v>156</v>
      </c>
      <c r="I36" s="21">
        <v>39</v>
      </c>
      <c r="J36" s="21">
        <v>44</v>
      </c>
      <c r="K36" s="21">
        <v>41</v>
      </c>
      <c r="L36" s="21">
        <v>41</v>
      </c>
      <c r="M36" s="70">
        <f>SUM(I36:L36)</f>
        <v>165</v>
      </c>
      <c r="N36" s="50"/>
      <c r="O36" s="50"/>
      <c r="P36"/>
      <c r="Q36"/>
      <c r="R36"/>
      <c r="S36"/>
      <c r="T36"/>
    </row>
    <row r="37" spans="1:20" ht="15.75" customHeight="1" x14ac:dyDescent="0.3">
      <c r="A37" s="71" t="s">
        <v>101</v>
      </c>
      <c r="B37" s="20">
        <v>46</v>
      </c>
      <c r="C37" s="20">
        <v>44</v>
      </c>
      <c r="D37" s="20">
        <v>43</v>
      </c>
      <c r="E37" s="20">
        <v>41</v>
      </c>
      <c r="F37" s="24">
        <f>SUM(B37:E37)</f>
        <v>174</v>
      </c>
      <c r="G37" s="50"/>
      <c r="H37" s="71" t="s">
        <v>219</v>
      </c>
      <c r="I37" s="20">
        <v>29</v>
      </c>
      <c r="J37" s="20">
        <v>41</v>
      </c>
      <c r="K37" s="20">
        <v>36</v>
      </c>
      <c r="L37" s="20">
        <v>42</v>
      </c>
      <c r="M37" s="24">
        <f>SUM(I37:L37)</f>
        <v>148</v>
      </c>
      <c r="N37" s="50"/>
      <c r="O37" s="50"/>
      <c r="P37"/>
      <c r="Q37"/>
      <c r="R37"/>
      <c r="S37"/>
      <c r="T37"/>
    </row>
    <row r="38" spans="1:20" ht="15.75" customHeight="1" x14ac:dyDescent="0.3">
      <c r="A38" s="72" t="s">
        <v>153</v>
      </c>
      <c r="B38" s="27">
        <v>44</v>
      </c>
      <c r="C38" s="27">
        <v>44</v>
      </c>
      <c r="D38" s="27">
        <v>39</v>
      </c>
      <c r="E38" s="27">
        <v>36</v>
      </c>
      <c r="F38" s="29">
        <f>SUM(B38:E38)</f>
        <v>163</v>
      </c>
      <c r="G38" s="50"/>
      <c r="H38" s="72" t="s">
        <v>32</v>
      </c>
      <c r="I38" s="27">
        <v>46</v>
      </c>
      <c r="J38" s="27">
        <v>43</v>
      </c>
      <c r="K38" s="27">
        <v>46</v>
      </c>
      <c r="L38" s="27">
        <v>47</v>
      </c>
      <c r="M38" s="29">
        <f>SUM(I38:L38)</f>
        <v>182</v>
      </c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63" t="s">
        <v>297</v>
      </c>
      <c r="B40" s="64"/>
      <c r="C40" s="65">
        <v>506</v>
      </c>
      <c r="D40" s="64"/>
      <c r="E40" s="66" t="s">
        <v>15</v>
      </c>
      <c r="F40" s="67">
        <f>SUM(F41:F43)</f>
        <v>514</v>
      </c>
      <c r="G40" s="68" t="s">
        <v>279</v>
      </c>
      <c r="H40" s="63" t="s">
        <v>298</v>
      </c>
      <c r="I40" s="64"/>
      <c r="J40" s="65">
        <v>501</v>
      </c>
      <c r="K40" s="64"/>
      <c r="L40" s="66" t="s">
        <v>15</v>
      </c>
      <c r="M40" s="67">
        <f>SUM(M41:M43)</f>
        <v>508</v>
      </c>
      <c r="N40" s="50"/>
      <c r="O40" s="50"/>
      <c r="P40"/>
      <c r="Q40"/>
      <c r="R40"/>
      <c r="S40"/>
      <c r="T40"/>
    </row>
    <row r="41" spans="1:20" ht="15.75" customHeight="1" x14ac:dyDescent="0.3">
      <c r="A41" s="81" t="s">
        <v>242</v>
      </c>
      <c r="B41" s="21">
        <v>38</v>
      </c>
      <c r="C41" s="21">
        <v>43</v>
      </c>
      <c r="D41" s="21">
        <v>33</v>
      </c>
      <c r="E41" s="21">
        <v>42</v>
      </c>
      <c r="F41" s="70">
        <f>SUM(B41:E41)</f>
        <v>156</v>
      </c>
      <c r="G41" s="50"/>
      <c r="H41" s="69" t="s">
        <v>99</v>
      </c>
      <c r="I41" s="21">
        <v>41</v>
      </c>
      <c r="J41" s="21">
        <v>46</v>
      </c>
      <c r="K41" s="21">
        <v>37</v>
      </c>
      <c r="L41" s="21">
        <v>45</v>
      </c>
      <c r="M41" s="70">
        <f>SUM(I41:L41)</f>
        <v>169</v>
      </c>
      <c r="N41" s="50"/>
      <c r="O41" s="50"/>
      <c r="P41"/>
      <c r="Q41"/>
      <c r="R41"/>
      <c r="S41"/>
      <c r="T41"/>
    </row>
    <row r="42" spans="1:20" ht="15.75" customHeight="1" x14ac:dyDescent="0.3">
      <c r="A42" s="82" t="s">
        <v>88</v>
      </c>
      <c r="B42" s="20">
        <v>44</v>
      </c>
      <c r="C42" s="20">
        <v>43</v>
      </c>
      <c r="D42" s="20">
        <v>43</v>
      </c>
      <c r="E42" s="20">
        <v>44</v>
      </c>
      <c r="F42" s="24">
        <f>SUM(B42:E42)</f>
        <v>174</v>
      </c>
      <c r="G42" s="50"/>
      <c r="H42" s="71" t="s">
        <v>118</v>
      </c>
      <c r="I42" s="20">
        <v>47</v>
      </c>
      <c r="J42" s="20">
        <v>45</v>
      </c>
      <c r="K42" s="20">
        <v>45</v>
      </c>
      <c r="L42" s="20">
        <v>49</v>
      </c>
      <c r="M42" s="24">
        <f>SUM(I42:L42)</f>
        <v>186</v>
      </c>
      <c r="N42" s="50"/>
      <c r="O42" s="50"/>
      <c r="P42"/>
      <c r="Q42"/>
      <c r="R42"/>
      <c r="S42"/>
      <c r="T42"/>
    </row>
    <row r="43" spans="1:20" ht="15.75" customHeight="1" x14ac:dyDescent="0.3">
      <c r="A43" s="83" t="s">
        <v>26</v>
      </c>
      <c r="B43" s="27">
        <v>45</v>
      </c>
      <c r="C43" s="27">
        <v>46</v>
      </c>
      <c r="D43" s="27">
        <v>46</v>
      </c>
      <c r="E43" s="27">
        <v>47</v>
      </c>
      <c r="F43" s="29">
        <f>SUM(B43:E43)</f>
        <v>184</v>
      </c>
      <c r="G43" s="50"/>
      <c r="H43" s="72" t="s">
        <v>184</v>
      </c>
      <c r="I43" s="27">
        <v>35</v>
      </c>
      <c r="J43" s="27">
        <v>39</v>
      </c>
      <c r="K43" s="27">
        <v>41</v>
      </c>
      <c r="L43" s="27">
        <v>38</v>
      </c>
      <c r="M43" s="29">
        <f>SUM(I43:L43)</f>
        <v>153</v>
      </c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H45" s="74" t="s">
        <v>7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299</v>
      </c>
      <c r="H46" s="84" t="s">
        <v>293</v>
      </c>
      <c r="I46" s="85">
        <v>5</v>
      </c>
      <c r="J46" s="85">
        <v>4</v>
      </c>
      <c r="K46" s="85"/>
      <c r="L46" s="85">
        <v>1</v>
      </c>
      <c r="M46" s="85">
        <v>2570</v>
      </c>
      <c r="N46" s="86">
        <v>8</v>
      </c>
      <c r="O46" s="50"/>
      <c r="P46"/>
    </row>
    <row r="47" spans="1:20" ht="15.75" customHeight="1" x14ac:dyDescent="0.3">
      <c r="B47" s="76" t="s">
        <v>300</v>
      </c>
      <c r="H47" s="87" t="s">
        <v>297</v>
      </c>
      <c r="I47" s="54">
        <v>5</v>
      </c>
      <c r="J47" s="54">
        <v>3</v>
      </c>
      <c r="K47" s="54"/>
      <c r="L47" s="54">
        <v>2</v>
      </c>
      <c r="M47" s="54">
        <v>2538</v>
      </c>
      <c r="N47" s="55">
        <v>6</v>
      </c>
      <c r="O47" s="50"/>
      <c r="P47"/>
    </row>
    <row r="48" spans="1:20" ht="15.75" customHeight="1" x14ac:dyDescent="0.3">
      <c r="B48" s="9" t="s">
        <v>292</v>
      </c>
      <c r="H48" s="87" t="s">
        <v>298</v>
      </c>
      <c r="I48" s="54">
        <v>5</v>
      </c>
      <c r="J48" s="54">
        <v>3</v>
      </c>
      <c r="K48" s="54"/>
      <c r="L48" s="54">
        <v>2</v>
      </c>
      <c r="M48" s="54">
        <v>2538</v>
      </c>
      <c r="N48" s="55">
        <v>6</v>
      </c>
      <c r="O48" s="50"/>
      <c r="P48"/>
    </row>
    <row r="49" spans="1:16" ht="15.75" customHeight="1" x14ac:dyDescent="0.3">
      <c r="H49" s="87" t="s">
        <v>294</v>
      </c>
      <c r="I49" s="54">
        <v>5</v>
      </c>
      <c r="J49" s="54">
        <v>2</v>
      </c>
      <c r="K49" s="54"/>
      <c r="L49" s="54">
        <v>3</v>
      </c>
      <c r="M49" s="54">
        <v>2514</v>
      </c>
      <c r="N49" s="55">
        <v>4</v>
      </c>
      <c r="O49" s="50"/>
      <c r="P49"/>
    </row>
    <row r="50" spans="1:16" ht="15.75" customHeight="1" x14ac:dyDescent="0.3">
      <c r="H50" s="87" t="s">
        <v>295</v>
      </c>
      <c r="I50" s="54">
        <v>5</v>
      </c>
      <c r="J50" s="54">
        <v>2</v>
      </c>
      <c r="K50" s="54"/>
      <c r="L50" s="54">
        <v>3</v>
      </c>
      <c r="M50" s="54">
        <v>2489</v>
      </c>
      <c r="N50" s="55">
        <v>4</v>
      </c>
      <c r="O50" s="50"/>
      <c r="P50"/>
    </row>
    <row r="51" spans="1:16" ht="15.75" customHeight="1" x14ac:dyDescent="0.3">
      <c r="H51" s="88" t="s">
        <v>296</v>
      </c>
      <c r="I51" s="57">
        <v>5</v>
      </c>
      <c r="J51" s="57">
        <v>1</v>
      </c>
      <c r="K51" s="57"/>
      <c r="L51" s="57">
        <v>4</v>
      </c>
      <c r="M51" s="57">
        <v>2484</v>
      </c>
      <c r="N51" s="58">
        <v>2</v>
      </c>
      <c r="O51" s="50"/>
      <c r="P51"/>
    </row>
    <row r="52" spans="1:16" ht="15.75" customHeight="1" x14ac:dyDescent="0.3"/>
    <row r="53" spans="1:16" ht="15.75" customHeight="1" x14ac:dyDescent="0.3">
      <c r="A53" s="4" t="s">
        <v>167</v>
      </c>
      <c r="E53" s="30"/>
      <c r="G53" s="89" t="s">
        <v>168</v>
      </c>
    </row>
    <row r="54" spans="1:16" ht="15.75" customHeight="1" x14ac:dyDescent="0.3">
      <c r="A54" s="4" t="s">
        <v>169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7A2FBE64-B19E-409B-8862-D2B534A3FAF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1BA9-7445-4E5E-A709-C14AC9571D7F}">
  <sheetPr codeName="Sheet7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0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1" t="s">
        <v>3</v>
      </c>
      <c r="J2" s="62">
        <v>4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301</v>
      </c>
      <c r="B4" s="64"/>
      <c r="C4" s="65">
        <v>477</v>
      </c>
      <c r="D4" s="64"/>
      <c r="E4" s="66" t="s">
        <v>15</v>
      </c>
      <c r="F4" s="67">
        <f>SUM(F5:F7)</f>
        <v>479</v>
      </c>
      <c r="G4" s="68" t="s">
        <v>279</v>
      </c>
      <c r="H4" s="63" t="s">
        <v>302</v>
      </c>
      <c r="I4" s="64"/>
      <c r="J4" s="65">
        <v>447</v>
      </c>
      <c r="K4" s="64"/>
      <c r="L4" s="66" t="s">
        <v>15</v>
      </c>
      <c r="M4" s="67">
        <f>SUM(M5:M7)</f>
        <v>451</v>
      </c>
      <c r="N4" s="50"/>
      <c r="O4" s="50"/>
      <c r="P4"/>
      <c r="Q4"/>
      <c r="R4"/>
      <c r="S4"/>
      <c r="T4"/>
    </row>
    <row r="5" spans="1:25" ht="15.75" customHeight="1" x14ac:dyDescent="0.3">
      <c r="A5" s="69" t="s">
        <v>183</v>
      </c>
      <c r="B5" s="21">
        <v>39</v>
      </c>
      <c r="C5" s="21">
        <v>39</v>
      </c>
      <c r="D5" s="21">
        <v>37</v>
      </c>
      <c r="E5" s="21">
        <v>43</v>
      </c>
      <c r="F5" s="70">
        <f>SUM(B5:E5)</f>
        <v>158</v>
      </c>
      <c r="G5" s="50"/>
      <c r="H5" s="69" t="s">
        <v>240</v>
      </c>
      <c r="I5" s="21">
        <v>40</v>
      </c>
      <c r="J5" s="21">
        <v>37</v>
      </c>
      <c r="K5" s="21">
        <v>34</v>
      </c>
      <c r="L5" s="21">
        <v>36</v>
      </c>
      <c r="M5" s="24">
        <f>SUM(I5:L5)</f>
        <v>147</v>
      </c>
      <c r="N5" s="50"/>
      <c r="O5" s="50"/>
      <c r="P5"/>
      <c r="Q5"/>
      <c r="R5"/>
      <c r="S5"/>
      <c r="T5"/>
    </row>
    <row r="6" spans="1:25" ht="15.75" customHeight="1" x14ac:dyDescent="0.3">
      <c r="A6" s="71" t="s">
        <v>208</v>
      </c>
      <c r="B6" s="20">
        <v>44</v>
      </c>
      <c r="C6" s="20">
        <v>36</v>
      </c>
      <c r="D6" s="20">
        <v>42</v>
      </c>
      <c r="E6" s="20">
        <v>42</v>
      </c>
      <c r="F6" s="24">
        <f>SUM(B6:E6)</f>
        <v>164</v>
      </c>
      <c r="G6" s="50"/>
      <c r="H6" s="71" t="s">
        <v>231</v>
      </c>
      <c r="I6" s="20">
        <v>41</v>
      </c>
      <c r="J6" s="20">
        <v>40</v>
      </c>
      <c r="K6" s="20">
        <v>37</v>
      </c>
      <c r="L6" s="20">
        <v>40</v>
      </c>
      <c r="M6" s="24">
        <f>SUM(I6:L6)</f>
        <v>158</v>
      </c>
      <c r="N6" s="50"/>
      <c r="O6" s="50"/>
      <c r="P6"/>
      <c r="Q6"/>
      <c r="R6"/>
      <c r="S6"/>
      <c r="T6"/>
    </row>
    <row r="7" spans="1:25" ht="15.75" customHeight="1" x14ac:dyDescent="0.3">
      <c r="A7" s="72" t="s">
        <v>136</v>
      </c>
      <c r="B7" s="27">
        <v>37</v>
      </c>
      <c r="C7" s="27">
        <v>41</v>
      </c>
      <c r="D7" s="27">
        <v>38</v>
      </c>
      <c r="E7" s="27">
        <v>41</v>
      </c>
      <c r="F7" s="29">
        <f>SUM(B7:E7)</f>
        <v>157</v>
      </c>
      <c r="G7" s="50"/>
      <c r="H7" s="72" t="s">
        <v>238</v>
      </c>
      <c r="I7" s="27">
        <v>39</v>
      </c>
      <c r="J7" s="27">
        <v>38</v>
      </c>
      <c r="K7" s="27">
        <v>37</v>
      </c>
      <c r="L7" s="27">
        <v>32</v>
      </c>
      <c r="M7" s="29">
        <f>SUM(I7:L7)</f>
        <v>146</v>
      </c>
      <c r="N7" s="50"/>
      <c r="O7" s="50"/>
      <c r="P7"/>
      <c r="Q7"/>
      <c r="R7"/>
      <c r="S7"/>
      <c r="T7"/>
    </row>
    <row r="8" spans="1:25" ht="15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/>
      <c r="Q8"/>
      <c r="R8"/>
      <c r="S8"/>
      <c r="T8"/>
    </row>
    <row r="9" spans="1:25" ht="15.75" customHeight="1" x14ac:dyDescent="0.3">
      <c r="A9" s="63" t="s">
        <v>303</v>
      </c>
      <c r="B9" s="64"/>
      <c r="C9" s="65">
        <v>489</v>
      </c>
      <c r="D9" s="64"/>
      <c r="E9" s="66" t="s">
        <v>15</v>
      </c>
      <c r="F9" s="67">
        <f>SUM(F10:F12)</f>
        <v>500</v>
      </c>
      <c r="G9" s="68" t="s">
        <v>279</v>
      </c>
      <c r="H9" s="63" t="s">
        <v>304</v>
      </c>
      <c r="I9" s="64"/>
      <c r="J9" s="65">
        <v>477</v>
      </c>
      <c r="K9" s="64"/>
      <c r="L9" s="66" t="s">
        <v>15</v>
      </c>
      <c r="M9" s="67">
        <f>SUM(M10:M12)</f>
        <v>468</v>
      </c>
      <c r="N9" s="50"/>
      <c r="O9" s="50"/>
      <c r="P9"/>
      <c r="Q9"/>
      <c r="R9"/>
      <c r="S9"/>
      <c r="T9"/>
    </row>
    <row r="10" spans="1:25" ht="15.75" customHeight="1" x14ac:dyDescent="0.3">
      <c r="A10" s="69" t="s">
        <v>210</v>
      </c>
      <c r="B10" s="21">
        <v>40</v>
      </c>
      <c r="C10" s="21">
        <v>37</v>
      </c>
      <c r="D10" s="21">
        <v>44</v>
      </c>
      <c r="E10" s="21">
        <v>37</v>
      </c>
      <c r="F10" s="70">
        <f>SUM(B10:E10)</f>
        <v>158</v>
      </c>
      <c r="G10" s="50"/>
      <c r="H10" s="69" t="s">
        <v>131</v>
      </c>
      <c r="I10" s="21">
        <v>46</v>
      </c>
      <c r="J10" s="21">
        <v>36</v>
      </c>
      <c r="K10" s="21">
        <v>45</v>
      </c>
      <c r="L10" s="21">
        <v>43</v>
      </c>
      <c r="M10" s="70">
        <f>SUM(I10:L10)</f>
        <v>170</v>
      </c>
      <c r="N10" s="50"/>
      <c r="O10" s="50"/>
      <c r="P10"/>
      <c r="Q10"/>
      <c r="R10"/>
      <c r="S10"/>
      <c r="T10"/>
    </row>
    <row r="11" spans="1:25" ht="15.75" customHeight="1" x14ac:dyDescent="0.3">
      <c r="A11" s="71" t="s">
        <v>89</v>
      </c>
      <c r="B11" s="20">
        <v>43</v>
      </c>
      <c r="C11" s="20">
        <v>42</v>
      </c>
      <c r="D11" s="20">
        <v>47</v>
      </c>
      <c r="E11" s="20">
        <v>44</v>
      </c>
      <c r="F11" s="24">
        <f>SUM(B11:E11)</f>
        <v>176</v>
      </c>
      <c r="G11" s="50"/>
      <c r="H11" s="71" t="s">
        <v>220</v>
      </c>
      <c r="I11" s="20">
        <v>36</v>
      </c>
      <c r="J11" s="20">
        <v>39</v>
      </c>
      <c r="K11" s="20">
        <v>36</v>
      </c>
      <c r="L11" s="20">
        <v>29</v>
      </c>
      <c r="M11" s="24">
        <f>SUM(I11:L11)</f>
        <v>140</v>
      </c>
      <c r="N11" s="50"/>
      <c r="O11" s="50"/>
      <c r="P11"/>
      <c r="Q11"/>
      <c r="R11"/>
      <c r="S11"/>
      <c r="T11"/>
    </row>
    <row r="12" spans="1:25" ht="15.75" customHeight="1" x14ac:dyDescent="0.3">
      <c r="A12" s="72" t="s">
        <v>150</v>
      </c>
      <c r="B12" s="27">
        <v>40</v>
      </c>
      <c r="C12" s="27">
        <v>42</v>
      </c>
      <c r="D12" s="27">
        <v>42</v>
      </c>
      <c r="E12" s="27">
        <v>42</v>
      </c>
      <c r="F12" s="29">
        <f>SUM(B12:E12)</f>
        <v>166</v>
      </c>
      <c r="G12" s="50"/>
      <c r="H12" s="72" t="s">
        <v>217</v>
      </c>
      <c r="I12" s="27">
        <v>41</v>
      </c>
      <c r="J12" s="27">
        <v>43</v>
      </c>
      <c r="K12" s="27">
        <v>36</v>
      </c>
      <c r="L12" s="27">
        <v>38</v>
      </c>
      <c r="M12" s="29">
        <f>SUM(I12:L12)</f>
        <v>158</v>
      </c>
      <c r="N12" s="50"/>
      <c r="O12" s="50"/>
      <c r="P12"/>
      <c r="Q12"/>
      <c r="R12"/>
      <c r="S12"/>
      <c r="T12"/>
    </row>
    <row r="13" spans="1:25" ht="15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/>
      <c r="Q13"/>
      <c r="R13"/>
      <c r="S13"/>
      <c r="T13"/>
    </row>
    <row r="14" spans="1:25" ht="15.75" customHeight="1" x14ac:dyDescent="0.3">
      <c r="A14" s="63" t="s">
        <v>305</v>
      </c>
      <c r="B14" s="64"/>
      <c r="C14" s="65">
        <v>484</v>
      </c>
      <c r="D14" s="64"/>
      <c r="E14" s="66" t="s">
        <v>15</v>
      </c>
      <c r="F14" s="67">
        <f>SUM(F15:F17)</f>
        <v>490</v>
      </c>
      <c r="G14" s="68" t="s">
        <v>279</v>
      </c>
      <c r="H14" s="50" t="s">
        <v>306</v>
      </c>
      <c r="I14" s="50"/>
      <c r="J14" s="90">
        <v>449</v>
      </c>
      <c r="K14" s="50"/>
      <c r="L14" s="50"/>
      <c r="M14" s="50">
        <v>449</v>
      </c>
      <c r="N14" s="50"/>
      <c r="O14" s="50"/>
      <c r="P14"/>
      <c r="Q14"/>
      <c r="R14"/>
      <c r="S14"/>
      <c r="T14"/>
    </row>
    <row r="15" spans="1:25" ht="15.75" customHeight="1" x14ac:dyDescent="0.3">
      <c r="A15" s="69" t="s">
        <v>126</v>
      </c>
      <c r="B15" s="21">
        <v>43</v>
      </c>
      <c r="C15" s="21">
        <v>43</v>
      </c>
      <c r="D15" s="21">
        <v>40</v>
      </c>
      <c r="E15" s="21">
        <v>41</v>
      </c>
      <c r="F15" s="70">
        <f>SUM(B15:E15)</f>
        <v>167</v>
      </c>
      <c r="G15" s="50"/>
      <c r="H15" s="50"/>
      <c r="I15" s="50"/>
      <c r="J15" s="50"/>
      <c r="K15" s="50"/>
      <c r="L15" s="50"/>
      <c r="M15" s="50"/>
      <c r="N15" s="50"/>
      <c r="O15" s="50"/>
      <c r="P15"/>
      <c r="Q15"/>
      <c r="R15"/>
      <c r="S15"/>
      <c r="T15"/>
    </row>
    <row r="16" spans="1:25" ht="15.75" customHeight="1" x14ac:dyDescent="0.3">
      <c r="A16" s="71" t="s">
        <v>187</v>
      </c>
      <c r="B16" s="20">
        <v>45</v>
      </c>
      <c r="C16" s="20">
        <v>38</v>
      </c>
      <c r="D16" s="20">
        <v>38</v>
      </c>
      <c r="E16" s="20">
        <v>41</v>
      </c>
      <c r="F16" s="24">
        <f>SUM(B16:E16)</f>
        <v>162</v>
      </c>
      <c r="G16" s="50"/>
      <c r="H16" s="50"/>
      <c r="I16" s="50"/>
      <c r="J16" s="50"/>
      <c r="K16" s="50"/>
      <c r="L16" s="50"/>
      <c r="M16" s="50"/>
      <c r="N16" s="50"/>
      <c r="O16" s="50"/>
      <c r="P16"/>
      <c r="Q16"/>
      <c r="R16"/>
      <c r="S16"/>
      <c r="T16"/>
    </row>
    <row r="17" spans="1:20" ht="15.75" customHeight="1" x14ac:dyDescent="0.3">
      <c r="A17" s="72" t="s">
        <v>206</v>
      </c>
      <c r="B17" s="27">
        <v>39</v>
      </c>
      <c r="C17" s="27">
        <v>37</v>
      </c>
      <c r="D17" s="27">
        <v>42</v>
      </c>
      <c r="E17" s="27">
        <v>43</v>
      </c>
      <c r="F17" s="29">
        <f>SUM(B17:E17)</f>
        <v>161</v>
      </c>
      <c r="G17" s="50"/>
      <c r="H17" s="50"/>
      <c r="I17" s="50"/>
      <c r="J17" s="50"/>
      <c r="K17" s="50"/>
      <c r="L17" s="50"/>
      <c r="M17" s="50"/>
      <c r="N17" s="50"/>
      <c r="O17" s="50"/>
      <c r="P17"/>
      <c r="Q17"/>
      <c r="R17"/>
      <c r="S17"/>
      <c r="T17"/>
    </row>
    <row r="18" spans="1:20" ht="15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/>
      <c r="Q18"/>
      <c r="R18"/>
      <c r="S18"/>
      <c r="T18"/>
    </row>
    <row r="19" spans="1:20" ht="15.75" customHeight="1" x14ac:dyDescent="0.3">
      <c r="H19" s="74" t="s">
        <v>48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307</v>
      </c>
      <c r="H20" s="84" t="s">
        <v>303</v>
      </c>
      <c r="I20" s="85">
        <v>5</v>
      </c>
      <c r="J20" s="85">
        <v>5</v>
      </c>
      <c r="K20" s="85"/>
      <c r="L20" s="85"/>
      <c r="M20" s="85">
        <v>2466</v>
      </c>
      <c r="N20" s="86">
        <v>10</v>
      </c>
      <c r="O20" s="50"/>
      <c r="P20"/>
    </row>
    <row r="21" spans="1:20" ht="15.75" customHeight="1" x14ac:dyDescent="0.3">
      <c r="B21" s="76" t="s">
        <v>308</v>
      </c>
      <c r="H21" s="87" t="s">
        <v>305</v>
      </c>
      <c r="I21" s="54">
        <v>5</v>
      </c>
      <c r="J21" s="54">
        <v>4</v>
      </c>
      <c r="K21" s="54"/>
      <c r="L21" s="54">
        <v>1</v>
      </c>
      <c r="M21" s="54">
        <v>2460</v>
      </c>
      <c r="N21" s="55">
        <v>8</v>
      </c>
      <c r="O21" s="50"/>
      <c r="P21"/>
    </row>
    <row r="22" spans="1:20" ht="15.75" customHeight="1" x14ac:dyDescent="0.3">
      <c r="B22" s="9" t="s">
        <v>292</v>
      </c>
      <c r="H22" s="87" t="s">
        <v>301</v>
      </c>
      <c r="I22" s="54">
        <v>5</v>
      </c>
      <c r="J22" s="54">
        <v>2</v>
      </c>
      <c r="K22" s="54"/>
      <c r="L22" s="54">
        <v>3</v>
      </c>
      <c r="M22" s="54">
        <v>2370</v>
      </c>
      <c r="N22" s="55">
        <v>4</v>
      </c>
      <c r="O22" s="50"/>
      <c r="P22"/>
    </row>
    <row r="23" spans="1:20" ht="15.75" customHeight="1" x14ac:dyDescent="0.3">
      <c r="H23" s="87" t="s">
        <v>304</v>
      </c>
      <c r="I23" s="54">
        <v>5</v>
      </c>
      <c r="J23" s="54">
        <v>2</v>
      </c>
      <c r="K23" s="54"/>
      <c r="L23" s="54">
        <v>3</v>
      </c>
      <c r="M23" s="54">
        <v>2295</v>
      </c>
      <c r="N23" s="55">
        <v>4</v>
      </c>
      <c r="O23" s="50"/>
      <c r="P23"/>
    </row>
    <row r="24" spans="1:20" ht="15.75" customHeight="1" x14ac:dyDescent="0.3">
      <c r="H24" s="87" t="s">
        <v>302</v>
      </c>
      <c r="I24" s="54">
        <v>5</v>
      </c>
      <c r="J24" s="54">
        <v>1</v>
      </c>
      <c r="K24" s="54"/>
      <c r="L24" s="54">
        <v>4</v>
      </c>
      <c r="M24" s="54">
        <v>2273</v>
      </c>
      <c r="N24" s="55">
        <v>2</v>
      </c>
      <c r="O24" s="50"/>
      <c r="P24"/>
    </row>
    <row r="25" spans="1:20" ht="15.75" customHeight="1" x14ac:dyDescent="0.3">
      <c r="H25" s="88" t="s">
        <v>306</v>
      </c>
      <c r="I25" s="57">
        <v>5</v>
      </c>
      <c r="J25" s="57">
        <v>1</v>
      </c>
      <c r="K25" s="57"/>
      <c r="L25" s="57">
        <v>4</v>
      </c>
      <c r="M25" s="57">
        <v>2245</v>
      </c>
      <c r="N25" s="58">
        <v>2</v>
      </c>
      <c r="O25" s="50"/>
      <c r="P25"/>
    </row>
    <row r="26" spans="1:20" ht="15.75" customHeight="1" x14ac:dyDescent="0.3">
      <c r="H26" s="77"/>
    </row>
    <row r="27" spans="1:20" ht="15.75" customHeight="1" x14ac:dyDescent="0.3">
      <c r="A27" s="4" t="s">
        <v>167</v>
      </c>
      <c r="E27" s="30"/>
      <c r="G27" s="89" t="s">
        <v>168</v>
      </c>
      <c r="H27" s="77"/>
    </row>
    <row r="28" spans="1:20" ht="15.75" customHeight="1" x14ac:dyDescent="0.3">
      <c r="A28" s="4" t="s">
        <v>169</v>
      </c>
      <c r="H28" s="50"/>
      <c r="I28" s="50"/>
      <c r="J28" s="50"/>
      <c r="K28" s="50"/>
      <c r="L28" s="50"/>
      <c r="M28" s="50"/>
      <c r="N28" s="50"/>
      <c r="O28" s="50"/>
      <c r="P28"/>
    </row>
    <row r="29" spans="1:20" ht="15.75" customHeight="1" x14ac:dyDescent="0.3">
      <c r="A29" s="50"/>
      <c r="B29" s="50"/>
      <c r="C29" s="50"/>
      <c r="D29" s="50"/>
      <c r="E29" s="50"/>
      <c r="F29" s="50"/>
      <c r="G29" s="68"/>
      <c r="H29" s="50"/>
      <c r="I29" s="50"/>
      <c r="J29" s="50"/>
      <c r="K29" s="50"/>
      <c r="L29" s="50"/>
      <c r="M29" s="50"/>
      <c r="N29" s="50"/>
      <c r="O29" s="50"/>
      <c r="P29"/>
    </row>
    <row r="30" spans="1:20" ht="15.75" customHeight="1" x14ac:dyDescent="0.3">
      <c r="A30" s="50"/>
      <c r="B30" s="50"/>
      <c r="C30" s="50"/>
      <c r="D30" s="50"/>
      <c r="E30" s="50"/>
      <c r="F30" s="50"/>
      <c r="G30" s="68"/>
      <c r="H30" s="50"/>
      <c r="I30" s="50"/>
      <c r="J30" s="50"/>
      <c r="K30" s="50"/>
      <c r="L30" s="50"/>
      <c r="M30" s="50"/>
      <c r="N30" s="50"/>
      <c r="O30" s="50"/>
      <c r="P30"/>
      <c r="Q30"/>
      <c r="R30"/>
      <c r="S30"/>
      <c r="T30"/>
    </row>
    <row r="31" spans="1:20" ht="15.75" customHeight="1" x14ac:dyDescent="0.3">
      <c r="A31" s="50"/>
      <c r="B31" s="50"/>
      <c r="C31" s="50"/>
      <c r="D31" s="50"/>
      <c r="E31" s="50"/>
      <c r="F31" s="50"/>
      <c r="G31" s="68"/>
      <c r="H31" s="50"/>
      <c r="I31" s="50"/>
      <c r="J31" s="50"/>
      <c r="K31" s="50"/>
      <c r="L31" s="50"/>
      <c r="M31" s="50"/>
      <c r="N31" s="50"/>
      <c r="O31" s="50"/>
      <c r="P31"/>
      <c r="Q31"/>
      <c r="R31"/>
      <c r="S31"/>
      <c r="T31"/>
    </row>
    <row r="32" spans="1:20" ht="15.75" customHeight="1" x14ac:dyDescent="0.3">
      <c r="A32" s="50"/>
      <c r="B32" s="50"/>
      <c r="C32" s="50"/>
      <c r="D32" s="50"/>
      <c r="E32" s="50"/>
      <c r="F32" s="50"/>
      <c r="G32" s="68"/>
      <c r="H32" s="50"/>
      <c r="I32" s="50"/>
      <c r="J32" s="50"/>
      <c r="K32" s="50"/>
      <c r="L32" s="50"/>
      <c r="M32" s="50"/>
      <c r="N32" s="50"/>
      <c r="O32" s="50"/>
      <c r="P32"/>
      <c r="Q32"/>
      <c r="R32"/>
      <c r="S32"/>
      <c r="T32"/>
    </row>
    <row r="33" spans="1:20" ht="15.75" customHeight="1" x14ac:dyDescent="0.3">
      <c r="A33" s="50"/>
      <c r="B33" s="50"/>
      <c r="C33" s="50"/>
      <c r="D33" s="50"/>
      <c r="E33" s="50"/>
      <c r="F33" s="50"/>
      <c r="G33" s="68"/>
      <c r="H33" s="50"/>
      <c r="I33" s="50"/>
      <c r="J33" s="50"/>
      <c r="K33" s="50"/>
      <c r="L33" s="50"/>
      <c r="M33" s="50"/>
      <c r="N33" s="50"/>
      <c r="O33" s="50"/>
      <c r="P33"/>
      <c r="Q33"/>
      <c r="R33"/>
      <c r="S33"/>
      <c r="T33"/>
    </row>
    <row r="34" spans="1:20" ht="15.75" customHeight="1" x14ac:dyDescent="0.3">
      <c r="A34" s="50"/>
      <c r="B34" s="50"/>
      <c r="C34" s="50"/>
      <c r="D34" s="50"/>
      <c r="E34" s="50"/>
      <c r="F34" s="50"/>
      <c r="G34" s="68"/>
      <c r="H34" s="50"/>
      <c r="I34" s="50"/>
      <c r="J34" s="50"/>
      <c r="K34" s="50"/>
      <c r="L34" s="50"/>
      <c r="M34" s="50"/>
      <c r="N34" s="50"/>
      <c r="O34" s="50"/>
      <c r="P34"/>
      <c r="Q34"/>
      <c r="R34"/>
      <c r="S34"/>
      <c r="T34"/>
    </row>
    <row r="35" spans="1:20" ht="15.75" customHeight="1" x14ac:dyDescent="0.3">
      <c r="A35" s="50"/>
      <c r="B35" s="50"/>
      <c r="C35" s="50"/>
      <c r="D35" s="50"/>
      <c r="E35" s="50"/>
      <c r="F35" s="50"/>
      <c r="G35" s="68"/>
      <c r="H35" s="50"/>
      <c r="I35" s="50"/>
      <c r="J35" s="50"/>
      <c r="K35" s="50"/>
      <c r="L35" s="50"/>
      <c r="M35" s="50"/>
      <c r="N35" s="50"/>
      <c r="O35" s="50"/>
      <c r="P35"/>
      <c r="Q35"/>
      <c r="R35"/>
      <c r="S35"/>
      <c r="T35"/>
    </row>
    <row r="36" spans="1:20" ht="15.75" customHeight="1" x14ac:dyDescent="0.3">
      <c r="A36" s="50"/>
      <c r="B36" s="50"/>
      <c r="C36" s="50"/>
      <c r="D36" s="50"/>
      <c r="E36" s="50"/>
      <c r="F36" s="50"/>
      <c r="G36" s="68"/>
      <c r="H36" s="50"/>
      <c r="I36" s="50"/>
      <c r="J36" s="50"/>
      <c r="K36" s="50"/>
      <c r="L36" s="50"/>
      <c r="M36" s="50"/>
      <c r="N36" s="50"/>
      <c r="O36" s="50"/>
      <c r="P36"/>
      <c r="Q36"/>
      <c r="R36"/>
      <c r="S36"/>
      <c r="T36"/>
    </row>
    <row r="37" spans="1:20" ht="15.75" customHeight="1" x14ac:dyDescent="0.3">
      <c r="A37" s="50"/>
      <c r="B37" s="50"/>
      <c r="C37" s="50"/>
      <c r="D37" s="50"/>
      <c r="E37" s="50"/>
      <c r="F37" s="50"/>
      <c r="G37" s="68"/>
      <c r="H37" s="50"/>
      <c r="I37" s="50"/>
      <c r="J37" s="50"/>
      <c r="K37" s="50"/>
      <c r="L37" s="50"/>
      <c r="M37" s="50"/>
      <c r="N37" s="50"/>
      <c r="O37" s="50"/>
      <c r="P37"/>
      <c r="Q37"/>
      <c r="R37"/>
      <c r="S37"/>
      <c r="T37"/>
    </row>
    <row r="38" spans="1:20" ht="15.75" customHeight="1" x14ac:dyDescent="0.3">
      <c r="A38" s="50"/>
      <c r="B38" s="50"/>
      <c r="C38" s="50"/>
      <c r="D38" s="50"/>
      <c r="E38" s="50"/>
      <c r="F38" s="50"/>
      <c r="G38" s="68"/>
      <c r="H38" s="50"/>
      <c r="I38" s="50"/>
      <c r="J38" s="50"/>
      <c r="K38" s="50"/>
      <c r="L38" s="50"/>
      <c r="M38" s="50"/>
      <c r="N38" s="50"/>
      <c r="O38" s="50"/>
      <c r="P38"/>
      <c r="Q38"/>
      <c r="R38"/>
      <c r="S38"/>
      <c r="T38"/>
    </row>
    <row r="39" spans="1:20" ht="15.75" customHeight="1" x14ac:dyDescent="0.3">
      <c r="A39" s="50"/>
      <c r="B39" s="50"/>
      <c r="C39" s="50"/>
      <c r="D39" s="50"/>
      <c r="E39" s="50"/>
      <c r="F39" s="50"/>
      <c r="G39" s="68"/>
      <c r="H39" s="50"/>
      <c r="I39" s="50"/>
      <c r="J39" s="50"/>
      <c r="K39" s="50"/>
      <c r="L39" s="50"/>
      <c r="M39" s="50"/>
      <c r="N39" s="50"/>
      <c r="O39" s="50"/>
      <c r="P39"/>
      <c r="Q39"/>
      <c r="R39"/>
      <c r="S39"/>
      <c r="T39"/>
    </row>
    <row r="40" spans="1:20" ht="15.75" customHeight="1" x14ac:dyDescent="0.3">
      <c r="A40" s="50"/>
      <c r="B40" s="50"/>
      <c r="C40" s="50"/>
      <c r="D40" s="50"/>
      <c r="E40" s="50"/>
      <c r="F40" s="50"/>
      <c r="G40" s="68"/>
      <c r="H40" s="50"/>
      <c r="I40" s="50"/>
      <c r="J40" s="50"/>
      <c r="K40" s="50"/>
      <c r="L40" s="50"/>
      <c r="M40" s="50"/>
      <c r="N40" s="50"/>
      <c r="O40" s="50"/>
      <c r="P40"/>
      <c r="Q40"/>
      <c r="R40"/>
      <c r="S40"/>
      <c r="T40"/>
    </row>
    <row r="41" spans="1:20" ht="15.75" customHeight="1" x14ac:dyDescent="0.3">
      <c r="A41" s="50"/>
      <c r="B41" s="50"/>
      <c r="C41" s="50"/>
      <c r="D41" s="50"/>
      <c r="E41" s="50"/>
      <c r="F41" s="50"/>
      <c r="G41" s="68"/>
      <c r="H41" s="50"/>
      <c r="I41" s="50"/>
      <c r="J41" s="50"/>
      <c r="K41" s="50"/>
      <c r="L41" s="50"/>
      <c r="M41" s="50"/>
      <c r="N41" s="50"/>
      <c r="O41" s="50"/>
      <c r="P41"/>
      <c r="Q41"/>
      <c r="R41"/>
      <c r="S41"/>
      <c r="T41"/>
    </row>
    <row r="42" spans="1:20" ht="15.75" customHeight="1" x14ac:dyDescent="0.3">
      <c r="A42" s="50"/>
      <c r="B42" s="50"/>
      <c r="C42" s="50"/>
      <c r="D42" s="50"/>
      <c r="E42" s="50"/>
      <c r="F42" s="50"/>
      <c r="G42" s="68"/>
      <c r="H42" s="50"/>
      <c r="I42" s="50"/>
      <c r="J42" s="50"/>
      <c r="K42" s="50"/>
      <c r="L42" s="50"/>
      <c r="M42" s="50"/>
      <c r="N42" s="50"/>
      <c r="O42" s="50"/>
      <c r="P42"/>
      <c r="Q42"/>
      <c r="R42"/>
      <c r="S42"/>
      <c r="T42"/>
    </row>
    <row r="43" spans="1:20" ht="15.75" customHeight="1" x14ac:dyDescent="0.3">
      <c r="A43" s="50"/>
      <c r="B43" s="50"/>
      <c r="C43" s="50"/>
      <c r="D43" s="50"/>
      <c r="E43" s="50"/>
      <c r="F43" s="50"/>
      <c r="G43" s="68"/>
      <c r="H43" s="50"/>
      <c r="I43" s="50"/>
      <c r="J43" s="50"/>
      <c r="K43" s="50"/>
      <c r="L43" s="50"/>
      <c r="M43" s="50"/>
      <c r="N43" s="50"/>
      <c r="O43" s="50"/>
      <c r="P43"/>
      <c r="Q43"/>
      <c r="R43"/>
      <c r="S43"/>
      <c r="T43"/>
    </row>
    <row r="44" spans="1:20" ht="15.75" customHeight="1" x14ac:dyDescent="0.3">
      <c r="A44" s="50"/>
      <c r="B44" s="50"/>
      <c r="C44" s="50"/>
      <c r="D44" s="50"/>
      <c r="E44" s="50"/>
      <c r="F44" s="50"/>
      <c r="G44" s="68"/>
      <c r="H44" s="50"/>
      <c r="I44" s="50"/>
      <c r="J44" s="50"/>
      <c r="K44" s="50"/>
      <c r="L44" s="50"/>
      <c r="M44" s="50"/>
      <c r="N44" s="50"/>
      <c r="O44" s="50"/>
      <c r="P44"/>
      <c r="Q44"/>
      <c r="R44"/>
      <c r="S44"/>
      <c r="T44"/>
    </row>
    <row r="45" spans="1:20" ht="15.75" customHeight="1" x14ac:dyDescent="0.3">
      <c r="A45" s="50"/>
      <c r="B45" s="50"/>
      <c r="C45" s="50"/>
      <c r="D45" s="50"/>
      <c r="E45" s="50"/>
      <c r="F45" s="50"/>
      <c r="G45" s="68"/>
      <c r="H45" s="50"/>
      <c r="I45" s="50"/>
      <c r="J45" s="50"/>
      <c r="K45" s="50"/>
      <c r="L45" s="50"/>
      <c r="M45" s="50"/>
      <c r="N45" s="50"/>
      <c r="O45" s="50"/>
      <c r="P45"/>
    </row>
    <row r="46" spans="1:20" ht="15.75" customHeight="1" x14ac:dyDescent="0.3">
      <c r="A46" s="50"/>
      <c r="B46" s="50"/>
      <c r="C46" s="50"/>
      <c r="D46" s="50"/>
      <c r="E46" s="50"/>
      <c r="F46" s="50"/>
      <c r="G46" s="68"/>
      <c r="H46" s="50"/>
      <c r="I46" s="50"/>
      <c r="J46" s="50"/>
      <c r="K46" s="50"/>
      <c r="L46" s="50"/>
      <c r="M46" s="50"/>
      <c r="N46" s="50"/>
      <c r="O46" s="50"/>
      <c r="P46"/>
    </row>
    <row r="47" spans="1:20" ht="15.75" customHeight="1" x14ac:dyDescent="0.3">
      <c r="A47" s="50"/>
      <c r="B47" s="50"/>
      <c r="C47" s="50"/>
      <c r="D47" s="50"/>
      <c r="E47" s="50"/>
      <c r="F47" s="50"/>
      <c r="G47" s="68"/>
      <c r="H47" s="50"/>
      <c r="I47" s="50"/>
      <c r="J47" s="50"/>
      <c r="K47" s="50"/>
      <c r="L47" s="50"/>
      <c r="M47" s="50"/>
      <c r="N47" s="50"/>
      <c r="O47" s="50"/>
      <c r="P47"/>
    </row>
    <row r="48" spans="1:20" ht="15.75" customHeight="1" x14ac:dyDescent="0.3">
      <c r="A48" s="50"/>
      <c r="B48" s="50"/>
      <c r="C48" s="50"/>
      <c r="D48" s="50"/>
      <c r="E48" s="50"/>
      <c r="F48" s="50"/>
      <c r="G48" s="68"/>
      <c r="H48" s="50"/>
      <c r="I48" s="50"/>
      <c r="J48" s="50"/>
      <c r="K48" s="50"/>
      <c r="L48" s="50"/>
      <c r="M48" s="50"/>
      <c r="N48" s="50"/>
      <c r="O48" s="50"/>
      <c r="P48"/>
    </row>
    <row r="49" spans="1:16" ht="15.75" customHeight="1" x14ac:dyDescent="0.3">
      <c r="A49" s="50"/>
      <c r="B49" s="50"/>
      <c r="C49" s="50"/>
      <c r="D49" s="50"/>
      <c r="E49" s="50"/>
      <c r="F49" s="50"/>
      <c r="G49" s="68"/>
      <c r="H49" s="50"/>
      <c r="I49" s="50"/>
      <c r="J49" s="50"/>
      <c r="K49" s="50"/>
      <c r="L49" s="50"/>
      <c r="M49" s="50"/>
      <c r="N49" s="50"/>
      <c r="O49" s="50"/>
      <c r="P49"/>
    </row>
    <row r="50" spans="1:16" ht="15.75" customHeight="1" x14ac:dyDescent="0.3">
      <c r="A50" s="50"/>
      <c r="B50" s="50"/>
      <c r="C50" s="50"/>
      <c r="D50" s="50"/>
      <c r="E50" s="50"/>
      <c r="F50" s="50"/>
      <c r="G50" s="68"/>
      <c r="H50" s="50"/>
      <c r="I50" s="50"/>
      <c r="J50" s="50"/>
      <c r="K50" s="50"/>
      <c r="L50" s="50"/>
      <c r="M50" s="50"/>
      <c r="N50" s="50"/>
      <c r="O50" s="50"/>
      <c r="P50"/>
    </row>
    <row r="51" spans="1:16" ht="15.75" customHeight="1" x14ac:dyDescent="0.3">
      <c r="A51" s="50"/>
      <c r="B51" s="50"/>
      <c r="C51" s="50"/>
      <c r="D51" s="50"/>
      <c r="E51" s="50"/>
      <c r="F51" s="50"/>
      <c r="G51" s="68"/>
      <c r="H51" s="50"/>
      <c r="I51" s="50"/>
      <c r="J51" s="50"/>
      <c r="K51" s="50"/>
      <c r="L51" s="50"/>
      <c r="M51" s="50"/>
      <c r="N51" s="50"/>
      <c r="O51" s="50"/>
      <c r="P51"/>
    </row>
    <row r="52" spans="1:16" ht="15.75" customHeight="1" x14ac:dyDescent="0.3">
      <c r="A52" s="50"/>
      <c r="B52" s="50"/>
      <c r="C52" s="50"/>
      <c r="D52" s="50"/>
      <c r="E52" s="50"/>
      <c r="F52" s="50"/>
      <c r="G52" s="68"/>
      <c r="H52" s="50"/>
      <c r="I52" s="50"/>
      <c r="J52" s="50"/>
      <c r="K52" s="50"/>
      <c r="L52" s="50"/>
      <c r="M52" s="50"/>
      <c r="N52" s="50"/>
      <c r="O52" s="50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F1037026-D32A-4BFE-B6D1-C95341DF0CF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0CDF7-8494-40D8-AECC-8EDCFE466D66}">
  <sheetPr codeName="Sheet8"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309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1" t="s">
        <v>310</v>
      </c>
    </row>
    <row r="3" spans="1:25" ht="15.75" customHeight="1" x14ac:dyDescent="0.3">
      <c r="A3" s="7"/>
      <c r="B3" s="8" t="s">
        <v>4</v>
      </c>
      <c r="C3" s="9" t="s">
        <v>311</v>
      </c>
      <c r="D3" s="9"/>
      <c r="E3" s="9" t="s">
        <v>312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91" t="s">
        <v>11</v>
      </c>
      <c r="D4" s="66"/>
      <c r="E4" s="66"/>
      <c r="F4" s="66"/>
      <c r="G4" s="92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7</v>
      </c>
      <c r="B5" s="16" t="s">
        <v>313</v>
      </c>
      <c r="C5" s="16" t="s">
        <v>58</v>
      </c>
      <c r="D5" s="16">
        <v>49</v>
      </c>
      <c r="E5" s="16">
        <v>47</v>
      </c>
      <c r="F5" s="16">
        <v>49</v>
      </c>
      <c r="G5" s="16">
        <v>47</v>
      </c>
      <c r="H5" s="16">
        <f t="shared" ref="H5:H13" si="0">SUM(D5:G5)</f>
        <v>192</v>
      </c>
      <c r="I5" s="16">
        <v>9</v>
      </c>
      <c r="J5" s="16">
        <v>960</v>
      </c>
      <c r="K5" s="17">
        <v>45</v>
      </c>
    </row>
    <row r="6" spans="1:25" ht="15.75" customHeight="1" x14ac:dyDescent="0.3">
      <c r="A6" s="18">
        <v>3</v>
      </c>
      <c r="B6" s="20" t="s">
        <v>314</v>
      </c>
      <c r="C6" s="20" t="s">
        <v>315</v>
      </c>
      <c r="D6" s="20">
        <v>48</v>
      </c>
      <c r="E6" s="20">
        <v>48</v>
      </c>
      <c r="F6" s="20">
        <v>45</v>
      </c>
      <c r="G6" s="20">
        <v>47</v>
      </c>
      <c r="H6" s="20">
        <f t="shared" si="0"/>
        <v>188</v>
      </c>
      <c r="I6" s="21">
        <v>8</v>
      </c>
      <c r="J6" s="20">
        <v>928</v>
      </c>
      <c r="K6" s="24">
        <v>36</v>
      </c>
    </row>
    <row r="7" spans="1:25" ht="15.75" customHeight="1" x14ac:dyDescent="0.3">
      <c r="A7" s="18">
        <v>2</v>
      </c>
      <c r="B7" s="20" t="s">
        <v>316</v>
      </c>
      <c r="C7" s="20" t="s">
        <v>317</v>
      </c>
      <c r="D7" s="20">
        <v>46</v>
      </c>
      <c r="E7" s="20">
        <v>47</v>
      </c>
      <c r="F7" s="20">
        <v>45</v>
      </c>
      <c r="G7" s="20">
        <v>48</v>
      </c>
      <c r="H7" s="20">
        <f t="shared" si="0"/>
        <v>186</v>
      </c>
      <c r="I7" s="21">
        <v>7</v>
      </c>
      <c r="J7" s="20">
        <v>920</v>
      </c>
      <c r="K7" s="24">
        <v>33</v>
      </c>
    </row>
    <row r="8" spans="1:25" ht="15.75" customHeight="1" x14ac:dyDescent="0.3">
      <c r="A8" s="18">
        <v>1</v>
      </c>
      <c r="B8" s="20" t="s">
        <v>318</v>
      </c>
      <c r="C8" s="20" t="s">
        <v>319</v>
      </c>
      <c r="D8" s="20">
        <v>44</v>
      </c>
      <c r="E8" s="20">
        <v>43</v>
      </c>
      <c r="F8" s="20">
        <v>46</v>
      </c>
      <c r="G8" s="20">
        <v>45</v>
      </c>
      <c r="H8" s="20">
        <f t="shared" si="0"/>
        <v>178</v>
      </c>
      <c r="I8" s="21">
        <v>2</v>
      </c>
      <c r="J8" s="22">
        <v>915</v>
      </c>
      <c r="K8" s="23">
        <v>30</v>
      </c>
    </row>
    <row r="9" spans="1:25" ht="15.75" customHeight="1" x14ac:dyDescent="0.3">
      <c r="A9" s="18">
        <v>9</v>
      </c>
      <c r="B9" s="20" t="s">
        <v>320</v>
      </c>
      <c r="C9" s="20" t="s">
        <v>321</v>
      </c>
      <c r="D9" s="20">
        <v>46</v>
      </c>
      <c r="E9" s="20">
        <v>47</v>
      </c>
      <c r="F9" s="20">
        <v>47</v>
      </c>
      <c r="G9" s="20">
        <v>45</v>
      </c>
      <c r="H9" s="20">
        <f t="shared" si="0"/>
        <v>185</v>
      </c>
      <c r="I9" s="21">
        <v>6</v>
      </c>
      <c r="J9" s="20">
        <v>889</v>
      </c>
      <c r="K9" s="24">
        <v>23</v>
      </c>
    </row>
    <row r="10" spans="1:25" ht="15.75" customHeight="1" x14ac:dyDescent="0.3">
      <c r="A10" s="18">
        <v>4</v>
      </c>
      <c r="B10" s="20" t="s">
        <v>322</v>
      </c>
      <c r="C10" s="20" t="s">
        <v>321</v>
      </c>
      <c r="D10" s="20">
        <v>46</v>
      </c>
      <c r="E10" s="20">
        <v>45</v>
      </c>
      <c r="F10" s="20">
        <v>45</v>
      </c>
      <c r="G10" s="20">
        <v>47</v>
      </c>
      <c r="H10" s="20">
        <f t="shared" si="0"/>
        <v>183</v>
      </c>
      <c r="I10" s="21">
        <v>5</v>
      </c>
      <c r="J10" s="20">
        <v>887</v>
      </c>
      <c r="K10" s="24">
        <v>21</v>
      </c>
    </row>
    <row r="11" spans="1:25" ht="15.75" customHeight="1" x14ac:dyDescent="0.3">
      <c r="A11" s="18">
        <v>6</v>
      </c>
      <c r="B11" s="20" t="s">
        <v>323</v>
      </c>
      <c r="C11" s="20" t="s">
        <v>30</v>
      </c>
      <c r="D11" s="20">
        <v>45</v>
      </c>
      <c r="E11" s="20">
        <v>44</v>
      </c>
      <c r="F11" s="20">
        <v>45</v>
      </c>
      <c r="G11" s="20">
        <v>45</v>
      </c>
      <c r="H11" s="20">
        <f t="shared" si="0"/>
        <v>179</v>
      </c>
      <c r="I11" s="21">
        <v>3</v>
      </c>
      <c r="J11" s="20">
        <v>881</v>
      </c>
      <c r="K11" s="24">
        <v>18</v>
      </c>
    </row>
    <row r="12" spans="1:25" ht="15.75" customHeight="1" x14ac:dyDescent="0.3">
      <c r="A12" s="18">
        <v>8</v>
      </c>
      <c r="B12" s="20" t="s">
        <v>324</v>
      </c>
      <c r="C12" s="20" t="s">
        <v>63</v>
      </c>
      <c r="D12" s="20">
        <v>45</v>
      </c>
      <c r="E12" s="20">
        <v>45</v>
      </c>
      <c r="F12" s="20">
        <v>39</v>
      </c>
      <c r="G12" s="20">
        <v>45</v>
      </c>
      <c r="H12" s="20">
        <f t="shared" si="0"/>
        <v>174</v>
      </c>
      <c r="I12" s="21">
        <v>1</v>
      </c>
      <c r="J12" s="20">
        <v>868</v>
      </c>
      <c r="K12" s="24">
        <v>13</v>
      </c>
    </row>
    <row r="13" spans="1:25" ht="15.75" customHeight="1" x14ac:dyDescent="0.3">
      <c r="A13" s="26">
        <v>5</v>
      </c>
      <c r="B13" s="27" t="s">
        <v>325</v>
      </c>
      <c r="C13" s="27" t="s">
        <v>116</v>
      </c>
      <c r="D13" s="27">
        <v>46</v>
      </c>
      <c r="E13" s="27">
        <v>44</v>
      </c>
      <c r="F13" s="27">
        <v>45</v>
      </c>
      <c r="G13" s="27">
        <v>46</v>
      </c>
      <c r="H13" s="27">
        <f t="shared" si="0"/>
        <v>181</v>
      </c>
      <c r="I13" s="28">
        <v>4</v>
      </c>
      <c r="J13" s="27">
        <v>846</v>
      </c>
      <c r="K13" s="29">
        <v>9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326</v>
      </c>
      <c r="D15" s="9"/>
      <c r="E15" s="9" t="s">
        <v>327</v>
      </c>
      <c r="F15" s="8"/>
      <c r="G15" s="8"/>
      <c r="H15" s="8"/>
      <c r="I15" s="8"/>
      <c r="J15" s="8"/>
      <c r="K15" s="8"/>
    </row>
    <row r="16" spans="1:25" ht="15.75" customHeight="1" x14ac:dyDescent="0.3">
      <c r="A16" s="10">
        <v>4</v>
      </c>
      <c r="B16" s="11" t="s">
        <v>10</v>
      </c>
      <c r="C16" s="91" t="s">
        <v>11</v>
      </c>
      <c r="D16" s="66"/>
      <c r="E16" s="66"/>
      <c r="F16" s="66"/>
      <c r="G16" s="92"/>
      <c r="H16" s="12" t="s">
        <v>12</v>
      </c>
      <c r="I16" s="12" t="s">
        <v>13</v>
      </c>
      <c r="J16" s="12" t="s">
        <v>14</v>
      </c>
      <c r="K16" s="13" t="s">
        <v>15</v>
      </c>
    </row>
    <row r="17" spans="1:11" ht="15.75" customHeight="1" x14ac:dyDescent="0.3">
      <c r="A17" s="14">
        <v>3</v>
      </c>
      <c r="B17" s="16" t="s">
        <v>328</v>
      </c>
      <c r="C17" s="16" t="s">
        <v>319</v>
      </c>
      <c r="D17" s="16">
        <v>48</v>
      </c>
      <c r="E17" s="16">
        <v>43</v>
      </c>
      <c r="F17" s="16">
        <v>48</v>
      </c>
      <c r="G17" s="16">
        <v>43</v>
      </c>
      <c r="H17" s="16">
        <f t="shared" ref="H17:H25" si="1">SUM(D17:G17)</f>
        <v>182</v>
      </c>
      <c r="I17" s="16">
        <v>8</v>
      </c>
      <c r="J17" s="16">
        <v>909</v>
      </c>
      <c r="K17" s="17">
        <v>41</v>
      </c>
    </row>
    <row r="18" spans="1:11" ht="15.75" customHeight="1" x14ac:dyDescent="0.3">
      <c r="A18" s="18">
        <v>5</v>
      </c>
      <c r="B18" s="20" t="s">
        <v>329</v>
      </c>
      <c r="C18" s="20" t="s">
        <v>315</v>
      </c>
      <c r="D18" s="20">
        <v>45</v>
      </c>
      <c r="E18" s="20">
        <v>47</v>
      </c>
      <c r="F18" s="20">
        <v>48</v>
      </c>
      <c r="G18" s="20">
        <v>45</v>
      </c>
      <c r="H18" s="20">
        <f t="shared" si="1"/>
        <v>185</v>
      </c>
      <c r="I18" s="21">
        <v>9</v>
      </c>
      <c r="J18" s="20">
        <v>914</v>
      </c>
      <c r="K18" s="24">
        <v>40</v>
      </c>
    </row>
    <row r="19" spans="1:11" ht="15.75" customHeight="1" x14ac:dyDescent="0.3">
      <c r="A19" s="18">
        <v>6</v>
      </c>
      <c r="B19" s="20" t="s">
        <v>330</v>
      </c>
      <c r="C19" s="20" t="s">
        <v>315</v>
      </c>
      <c r="D19" s="20">
        <v>44</v>
      </c>
      <c r="E19" s="20">
        <v>46</v>
      </c>
      <c r="F19" s="20">
        <v>46</v>
      </c>
      <c r="G19" s="20">
        <v>45</v>
      </c>
      <c r="H19" s="20">
        <f t="shared" si="1"/>
        <v>181</v>
      </c>
      <c r="I19" s="21">
        <v>7</v>
      </c>
      <c r="J19" s="20">
        <v>875</v>
      </c>
      <c r="K19" s="24">
        <v>27</v>
      </c>
    </row>
    <row r="20" spans="1:11" ht="15.75" customHeight="1" x14ac:dyDescent="0.3">
      <c r="A20" s="18">
        <v>7</v>
      </c>
      <c r="B20" s="20" t="s">
        <v>331</v>
      </c>
      <c r="C20" s="20" t="s">
        <v>107</v>
      </c>
      <c r="D20" s="20">
        <v>43</v>
      </c>
      <c r="E20" s="20">
        <v>41</v>
      </c>
      <c r="F20" s="20">
        <v>43</v>
      </c>
      <c r="G20" s="20">
        <v>48</v>
      </c>
      <c r="H20" s="20">
        <f t="shared" si="1"/>
        <v>175</v>
      </c>
      <c r="I20" s="21">
        <v>5</v>
      </c>
      <c r="J20" s="20">
        <v>871</v>
      </c>
      <c r="K20" s="24">
        <v>24</v>
      </c>
    </row>
    <row r="21" spans="1:11" ht="15.75" customHeight="1" x14ac:dyDescent="0.3">
      <c r="A21" s="18">
        <v>4</v>
      </c>
      <c r="B21" s="20" t="s">
        <v>332</v>
      </c>
      <c r="C21" s="20" t="s">
        <v>259</v>
      </c>
      <c r="D21" s="20">
        <v>46</v>
      </c>
      <c r="E21" s="20">
        <v>40</v>
      </c>
      <c r="F21" s="20">
        <v>41</v>
      </c>
      <c r="G21" s="20">
        <v>45</v>
      </c>
      <c r="H21" s="20">
        <f t="shared" si="1"/>
        <v>172</v>
      </c>
      <c r="I21" s="21">
        <v>4</v>
      </c>
      <c r="J21" s="20">
        <v>870</v>
      </c>
      <c r="K21" s="24">
        <v>24</v>
      </c>
    </row>
    <row r="22" spans="1:11" ht="15.75" customHeight="1" x14ac:dyDescent="0.3">
      <c r="A22" s="18">
        <v>9</v>
      </c>
      <c r="B22" s="20" t="s">
        <v>333</v>
      </c>
      <c r="C22" s="20" t="s">
        <v>321</v>
      </c>
      <c r="D22" s="20">
        <v>44</v>
      </c>
      <c r="E22" s="20">
        <v>42</v>
      </c>
      <c r="F22" s="20">
        <v>43</v>
      </c>
      <c r="G22" s="20">
        <v>41</v>
      </c>
      <c r="H22" s="20">
        <f t="shared" si="1"/>
        <v>170</v>
      </c>
      <c r="I22" s="21">
        <v>3</v>
      </c>
      <c r="J22" s="20">
        <v>862</v>
      </c>
      <c r="K22" s="24">
        <v>21</v>
      </c>
    </row>
    <row r="23" spans="1:11" ht="15.75" customHeight="1" x14ac:dyDescent="0.3">
      <c r="A23" s="18">
        <v>2</v>
      </c>
      <c r="B23" s="20" t="s">
        <v>334</v>
      </c>
      <c r="C23" s="20" t="s">
        <v>321</v>
      </c>
      <c r="D23" s="20">
        <v>42</v>
      </c>
      <c r="E23" s="20">
        <v>49</v>
      </c>
      <c r="F23" s="20">
        <v>40</v>
      </c>
      <c r="G23" s="20">
        <v>46</v>
      </c>
      <c r="H23" s="20">
        <f t="shared" si="1"/>
        <v>177</v>
      </c>
      <c r="I23" s="21">
        <v>6</v>
      </c>
      <c r="J23" s="20">
        <v>854</v>
      </c>
      <c r="K23" s="24">
        <v>21</v>
      </c>
    </row>
    <row r="24" spans="1:11" ht="15.75" customHeight="1" x14ac:dyDescent="0.3">
      <c r="A24" s="18">
        <v>1</v>
      </c>
      <c r="B24" s="20" t="s">
        <v>335</v>
      </c>
      <c r="C24" s="20" t="s">
        <v>259</v>
      </c>
      <c r="D24" s="20">
        <v>42</v>
      </c>
      <c r="E24" s="20">
        <v>44</v>
      </c>
      <c r="F24" s="20">
        <v>41</v>
      </c>
      <c r="G24" s="20">
        <v>43</v>
      </c>
      <c r="H24" s="20">
        <f t="shared" si="1"/>
        <v>170</v>
      </c>
      <c r="I24" s="21">
        <v>3</v>
      </c>
      <c r="J24" s="22">
        <v>841</v>
      </c>
      <c r="K24" s="23">
        <v>16</v>
      </c>
    </row>
    <row r="25" spans="1:11" ht="15.75" customHeight="1" x14ac:dyDescent="0.3">
      <c r="A25" s="26">
        <v>8</v>
      </c>
      <c r="B25" s="27" t="s">
        <v>336</v>
      </c>
      <c r="C25" s="27" t="s">
        <v>321</v>
      </c>
      <c r="D25" s="27">
        <v>42</v>
      </c>
      <c r="E25" s="27">
        <v>43</v>
      </c>
      <c r="F25" s="27">
        <v>45</v>
      </c>
      <c r="G25" s="27">
        <v>38</v>
      </c>
      <c r="H25" s="27">
        <f t="shared" si="1"/>
        <v>168</v>
      </c>
      <c r="I25" s="28">
        <v>1</v>
      </c>
      <c r="J25" s="27">
        <v>839</v>
      </c>
      <c r="K25" s="29">
        <v>14</v>
      </c>
    </row>
    <row r="26" spans="1:11" ht="15.75" customHeight="1" x14ac:dyDescent="0.3">
      <c r="A26" s="4"/>
    </row>
    <row r="27" spans="1:11" ht="15.75" customHeight="1" x14ac:dyDescent="0.3">
      <c r="A27" s="7"/>
      <c r="B27" s="8" t="s">
        <v>48</v>
      </c>
      <c r="C27" s="9" t="s">
        <v>337</v>
      </c>
      <c r="D27" s="9"/>
      <c r="E27" s="9" t="s">
        <v>338</v>
      </c>
      <c r="F27" s="8"/>
      <c r="G27" s="8"/>
      <c r="H27" s="8"/>
      <c r="I27" s="8"/>
      <c r="J27" s="8"/>
      <c r="K27" s="8"/>
    </row>
    <row r="28" spans="1:11" ht="15.75" customHeight="1" x14ac:dyDescent="0.3">
      <c r="A28" s="10">
        <v>4</v>
      </c>
      <c r="B28" s="11" t="s">
        <v>10</v>
      </c>
      <c r="C28" s="91" t="s">
        <v>11</v>
      </c>
      <c r="D28" s="66"/>
      <c r="E28" s="66"/>
      <c r="F28" s="66"/>
      <c r="G28" s="92"/>
      <c r="H28" s="12" t="s">
        <v>12</v>
      </c>
      <c r="I28" s="12" t="s">
        <v>13</v>
      </c>
      <c r="J28" s="12" t="s">
        <v>14</v>
      </c>
      <c r="K28" s="13" t="s">
        <v>15</v>
      </c>
    </row>
    <row r="29" spans="1:11" ht="15.75" customHeight="1" x14ac:dyDescent="0.3">
      <c r="A29" s="14">
        <v>4</v>
      </c>
      <c r="B29" s="16" t="s">
        <v>339</v>
      </c>
      <c r="C29" s="16" t="s">
        <v>317</v>
      </c>
      <c r="D29" s="16">
        <v>45</v>
      </c>
      <c r="E29" s="16">
        <v>41</v>
      </c>
      <c r="F29" s="16">
        <v>40</v>
      </c>
      <c r="G29" s="16">
        <v>46</v>
      </c>
      <c r="H29" s="16">
        <f t="shared" ref="H29:H37" si="2">SUM(D29:G29)</f>
        <v>172</v>
      </c>
      <c r="I29" s="16">
        <v>7</v>
      </c>
      <c r="J29" s="16">
        <v>859</v>
      </c>
      <c r="K29" s="17">
        <v>41</v>
      </c>
    </row>
    <row r="30" spans="1:11" ht="15.75" customHeight="1" x14ac:dyDescent="0.3">
      <c r="A30" s="18">
        <v>5</v>
      </c>
      <c r="B30" s="20" t="s">
        <v>340</v>
      </c>
      <c r="C30" s="20" t="s">
        <v>125</v>
      </c>
      <c r="D30" s="20">
        <v>42</v>
      </c>
      <c r="E30" s="20">
        <v>44</v>
      </c>
      <c r="F30" s="93">
        <v>50</v>
      </c>
      <c r="G30" s="20">
        <v>43</v>
      </c>
      <c r="H30" s="20">
        <f t="shared" si="2"/>
        <v>179</v>
      </c>
      <c r="I30" s="21">
        <v>9</v>
      </c>
      <c r="J30" s="20">
        <v>847</v>
      </c>
      <c r="K30" s="24">
        <v>40</v>
      </c>
    </row>
    <row r="31" spans="1:11" ht="15.75" customHeight="1" x14ac:dyDescent="0.3">
      <c r="A31" s="18">
        <v>6</v>
      </c>
      <c r="B31" s="20" t="s">
        <v>341</v>
      </c>
      <c r="C31" s="20" t="s">
        <v>315</v>
      </c>
      <c r="D31" s="20">
        <v>39</v>
      </c>
      <c r="E31" s="20">
        <v>45</v>
      </c>
      <c r="F31" s="20">
        <v>42</v>
      </c>
      <c r="G31" s="20">
        <v>37</v>
      </c>
      <c r="H31" s="20">
        <f t="shared" si="2"/>
        <v>163</v>
      </c>
      <c r="I31" s="21">
        <v>6</v>
      </c>
      <c r="J31" s="20">
        <v>836</v>
      </c>
      <c r="K31" s="24">
        <v>34</v>
      </c>
    </row>
    <row r="32" spans="1:11" ht="15.75" customHeight="1" x14ac:dyDescent="0.3">
      <c r="A32" s="18">
        <v>2</v>
      </c>
      <c r="B32" s="20" t="s">
        <v>342</v>
      </c>
      <c r="C32" s="20" t="s">
        <v>30</v>
      </c>
      <c r="D32" s="20">
        <v>41</v>
      </c>
      <c r="E32" s="20">
        <v>42</v>
      </c>
      <c r="F32" s="20">
        <v>47</v>
      </c>
      <c r="G32" s="20">
        <v>43</v>
      </c>
      <c r="H32" s="20">
        <f t="shared" si="2"/>
        <v>173</v>
      </c>
      <c r="I32" s="21">
        <v>8</v>
      </c>
      <c r="J32" s="20">
        <v>826</v>
      </c>
      <c r="K32" s="24">
        <v>32</v>
      </c>
    </row>
    <row r="33" spans="1:11" ht="15.75" customHeight="1" x14ac:dyDescent="0.3">
      <c r="A33" s="18">
        <v>3</v>
      </c>
      <c r="B33" s="20" t="s">
        <v>343</v>
      </c>
      <c r="C33" s="20" t="s">
        <v>25</v>
      </c>
      <c r="D33" s="20">
        <v>43</v>
      </c>
      <c r="E33" s="20">
        <v>39</v>
      </c>
      <c r="F33" s="20">
        <v>39</v>
      </c>
      <c r="G33" s="20">
        <v>37</v>
      </c>
      <c r="H33" s="20">
        <f t="shared" si="2"/>
        <v>158</v>
      </c>
      <c r="I33" s="21">
        <v>3</v>
      </c>
      <c r="J33" s="20">
        <v>801</v>
      </c>
      <c r="K33" s="24">
        <v>26</v>
      </c>
    </row>
    <row r="34" spans="1:11" ht="15.75" customHeight="1" x14ac:dyDescent="0.3">
      <c r="A34" s="18">
        <v>1</v>
      </c>
      <c r="B34" s="20" t="s">
        <v>344</v>
      </c>
      <c r="C34" s="20" t="s">
        <v>319</v>
      </c>
      <c r="D34" s="20">
        <v>44</v>
      </c>
      <c r="E34" s="20">
        <v>42</v>
      </c>
      <c r="F34" s="20">
        <v>37</v>
      </c>
      <c r="G34" s="20">
        <v>39</v>
      </c>
      <c r="H34" s="20">
        <f t="shared" si="2"/>
        <v>162</v>
      </c>
      <c r="I34" s="21">
        <v>5</v>
      </c>
      <c r="J34" s="22">
        <v>783</v>
      </c>
      <c r="K34" s="23">
        <v>19</v>
      </c>
    </row>
    <row r="35" spans="1:11" ht="15.75" customHeight="1" x14ac:dyDescent="0.3">
      <c r="A35" s="18">
        <v>9</v>
      </c>
      <c r="B35" s="20" t="s">
        <v>345</v>
      </c>
      <c r="C35" s="20" t="s">
        <v>125</v>
      </c>
      <c r="D35" s="20">
        <v>40</v>
      </c>
      <c r="E35" s="20">
        <v>40</v>
      </c>
      <c r="F35" s="20">
        <v>40</v>
      </c>
      <c r="G35" s="20">
        <v>37</v>
      </c>
      <c r="H35" s="20">
        <f t="shared" si="2"/>
        <v>157</v>
      </c>
      <c r="I35" s="21">
        <v>2</v>
      </c>
      <c r="J35" s="20">
        <v>775</v>
      </c>
      <c r="K35" s="24">
        <v>16</v>
      </c>
    </row>
    <row r="36" spans="1:11" ht="15.75" customHeight="1" x14ac:dyDescent="0.3">
      <c r="A36" s="18">
        <v>7</v>
      </c>
      <c r="B36" s="20" t="s">
        <v>346</v>
      </c>
      <c r="C36" s="20" t="s">
        <v>259</v>
      </c>
      <c r="D36" s="20">
        <v>43</v>
      </c>
      <c r="E36" s="94">
        <v>35</v>
      </c>
      <c r="F36" s="20">
        <v>36</v>
      </c>
      <c r="G36" s="20">
        <v>45</v>
      </c>
      <c r="H36" s="20">
        <f t="shared" si="2"/>
        <v>159</v>
      </c>
      <c r="I36" s="21">
        <v>4</v>
      </c>
      <c r="J36" s="20">
        <v>748</v>
      </c>
      <c r="K36" s="24">
        <v>12</v>
      </c>
    </row>
    <row r="37" spans="1:11" ht="15.75" customHeight="1" x14ac:dyDescent="0.3">
      <c r="A37" s="26">
        <v>8</v>
      </c>
      <c r="B37" s="27" t="s">
        <v>347</v>
      </c>
      <c r="C37" s="27" t="s">
        <v>319</v>
      </c>
      <c r="D37" s="27">
        <v>44</v>
      </c>
      <c r="E37" s="27">
        <v>39</v>
      </c>
      <c r="F37" s="27">
        <v>35</v>
      </c>
      <c r="G37" s="27">
        <v>38</v>
      </c>
      <c r="H37" s="27">
        <f t="shared" si="2"/>
        <v>156</v>
      </c>
      <c r="I37" s="28">
        <v>1</v>
      </c>
      <c r="J37" s="27">
        <v>607</v>
      </c>
      <c r="K37" s="29">
        <v>7</v>
      </c>
    </row>
    <row r="38" spans="1:11" ht="15.75" customHeight="1" x14ac:dyDescent="0.3">
      <c r="A38" s="4"/>
    </row>
    <row r="39" spans="1:11" ht="15.75" customHeight="1" x14ac:dyDescent="0.3">
      <c r="A39" s="4"/>
      <c r="B39" s="4" t="s">
        <v>348</v>
      </c>
      <c r="F39" s="38" t="s">
        <v>168</v>
      </c>
    </row>
    <row r="40" spans="1:11" ht="15.75" customHeight="1" x14ac:dyDescent="0.3">
      <c r="A40" s="4"/>
      <c r="B40" s="4" t="s">
        <v>169</v>
      </c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E1532CEB-605C-489F-AF07-1135D3918A5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3901B-8A4A-4EEE-8CB8-B81679D28836}">
  <sheetPr codeName="Sheet9">
    <tabColor rgb="FFCC0000"/>
    <pageSetUpPr fitToPage="1"/>
  </sheetPr>
  <dimension ref="A1:Y63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349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350</v>
      </c>
    </row>
    <row r="3" spans="1:25" ht="15.75" customHeight="1" x14ac:dyDescent="0.3">
      <c r="A3" s="7"/>
      <c r="B3" s="8" t="s">
        <v>4</v>
      </c>
      <c r="C3" s="9" t="s">
        <v>351</v>
      </c>
      <c r="D3" s="9"/>
      <c r="E3" s="9" t="s">
        <v>352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6</v>
      </c>
      <c r="B5" s="16" t="s">
        <v>353</v>
      </c>
      <c r="C5" s="16" t="s">
        <v>35</v>
      </c>
      <c r="D5" s="16">
        <v>189</v>
      </c>
      <c r="E5" s="16">
        <v>7</v>
      </c>
      <c r="F5" s="16">
        <v>951</v>
      </c>
      <c r="G5" s="17">
        <v>40</v>
      </c>
      <c r="I5" s="4"/>
    </row>
    <row r="6" spans="1:25" ht="15.75" customHeight="1" x14ac:dyDescent="0.3">
      <c r="A6" s="18">
        <v>3</v>
      </c>
      <c r="B6" s="20" t="s">
        <v>354</v>
      </c>
      <c r="C6" s="20" t="s">
        <v>63</v>
      </c>
      <c r="D6" s="20">
        <v>192</v>
      </c>
      <c r="E6" s="21">
        <v>8</v>
      </c>
      <c r="F6" s="20">
        <v>942</v>
      </c>
      <c r="G6" s="24">
        <v>37</v>
      </c>
      <c r="I6" s="4"/>
    </row>
    <row r="7" spans="1:25" ht="15.75" customHeight="1" x14ac:dyDescent="0.3">
      <c r="A7" s="18">
        <v>9</v>
      </c>
      <c r="B7" s="20" t="s">
        <v>355</v>
      </c>
      <c r="C7" s="20" t="s">
        <v>25</v>
      </c>
      <c r="D7" s="20">
        <v>184</v>
      </c>
      <c r="E7" s="21">
        <v>5</v>
      </c>
      <c r="F7" s="20">
        <v>944</v>
      </c>
      <c r="G7" s="24">
        <v>36</v>
      </c>
      <c r="J7" s="95"/>
    </row>
    <row r="8" spans="1:25" ht="15.75" customHeight="1" x14ac:dyDescent="0.3">
      <c r="A8" s="18">
        <v>5</v>
      </c>
      <c r="B8" s="20" t="s">
        <v>356</v>
      </c>
      <c r="C8" s="20" t="s">
        <v>37</v>
      </c>
      <c r="D8" s="20">
        <v>193</v>
      </c>
      <c r="E8" s="21">
        <v>9</v>
      </c>
      <c r="F8" s="20">
        <v>753</v>
      </c>
      <c r="G8" s="24">
        <v>29</v>
      </c>
    </row>
    <row r="9" spans="1:25" ht="15.75" customHeight="1" x14ac:dyDescent="0.3">
      <c r="A9" s="18">
        <v>7</v>
      </c>
      <c r="B9" s="20" t="s">
        <v>357</v>
      </c>
      <c r="C9" s="20" t="s">
        <v>63</v>
      </c>
      <c r="D9" s="20">
        <v>185</v>
      </c>
      <c r="E9" s="21">
        <v>6</v>
      </c>
      <c r="F9" s="20">
        <v>915</v>
      </c>
      <c r="G9" s="24">
        <v>25</v>
      </c>
      <c r="I9" s="4"/>
    </row>
    <row r="10" spans="1:25" ht="15.75" customHeight="1" x14ac:dyDescent="0.3">
      <c r="A10" s="18">
        <v>1</v>
      </c>
      <c r="B10" s="20" t="s">
        <v>358</v>
      </c>
      <c r="C10" s="20" t="s">
        <v>33</v>
      </c>
      <c r="D10" s="20">
        <v>158</v>
      </c>
      <c r="E10" s="21">
        <v>2</v>
      </c>
      <c r="F10" s="22">
        <v>896</v>
      </c>
      <c r="G10" s="23">
        <v>24</v>
      </c>
      <c r="I10" s="4"/>
    </row>
    <row r="11" spans="1:25" ht="15.75" customHeight="1" x14ac:dyDescent="0.3">
      <c r="A11" s="18">
        <v>8</v>
      </c>
      <c r="B11" s="20" t="s">
        <v>359</v>
      </c>
      <c r="C11" s="20" t="s">
        <v>134</v>
      </c>
      <c r="D11" s="20">
        <v>176</v>
      </c>
      <c r="E11" s="21">
        <v>4</v>
      </c>
      <c r="F11" s="20">
        <v>868</v>
      </c>
      <c r="G11" s="24">
        <v>17</v>
      </c>
      <c r="I11" s="4"/>
    </row>
    <row r="12" spans="1:25" ht="15.75" customHeight="1" x14ac:dyDescent="0.3">
      <c r="A12" s="18">
        <v>2</v>
      </c>
      <c r="B12" s="96" t="s">
        <v>360</v>
      </c>
      <c r="C12" s="20" t="s">
        <v>134</v>
      </c>
      <c r="D12" s="20">
        <v>171</v>
      </c>
      <c r="E12" s="21">
        <v>3</v>
      </c>
      <c r="F12" s="20">
        <v>849</v>
      </c>
      <c r="G12" s="24">
        <v>13</v>
      </c>
      <c r="I12" s="4"/>
    </row>
    <row r="13" spans="1:25" ht="15.75" customHeight="1" x14ac:dyDescent="0.3">
      <c r="A13" s="26">
        <v>4</v>
      </c>
      <c r="B13" s="27" t="s">
        <v>361</v>
      </c>
      <c r="C13" s="27" t="s">
        <v>190</v>
      </c>
      <c r="D13" s="27" t="s">
        <v>247</v>
      </c>
      <c r="E13" s="28">
        <v>0</v>
      </c>
      <c r="F13" s="27">
        <v>490</v>
      </c>
      <c r="G13" s="29">
        <v>6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362</v>
      </c>
      <c r="D15" s="9"/>
      <c r="E15" s="9" t="s">
        <v>363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1</v>
      </c>
      <c r="B17" s="16" t="s">
        <v>364</v>
      </c>
      <c r="C17" s="16" t="s">
        <v>35</v>
      </c>
      <c r="D17" s="16">
        <v>188</v>
      </c>
      <c r="E17" s="16">
        <v>9</v>
      </c>
      <c r="F17" s="32">
        <v>908</v>
      </c>
      <c r="G17" s="33">
        <v>43</v>
      </c>
    </row>
    <row r="18" spans="1:7" ht="15.75" customHeight="1" x14ac:dyDescent="0.3">
      <c r="A18" s="18">
        <v>4</v>
      </c>
      <c r="B18" s="20" t="s">
        <v>365</v>
      </c>
      <c r="C18" s="20" t="s">
        <v>21</v>
      </c>
      <c r="D18" s="20">
        <v>181</v>
      </c>
      <c r="E18" s="21">
        <v>8</v>
      </c>
      <c r="F18" s="20">
        <v>894</v>
      </c>
      <c r="G18" s="24">
        <v>40</v>
      </c>
    </row>
    <row r="19" spans="1:7" ht="15.75" customHeight="1" x14ac:dyDescent="0.3">
      <c r="A19" s="18">
        <v>9</v>
      </c>
      <c r="B19" s="20" t="s">
        <v>366</v>
      </c>
      <c r="C19" s="20" t="s">
        <v>21</v>
      </c>
      <c r="D19" s="20">
        <v>159</v>
      </c>
      <c r="E19" s="21">
        <v>4</v>
      </c>
      <c r="F19" s="20">
        <v>820</v>
      </c>
      <c r="G19" s="24">
        <v>28</v>
      </c>
    </row>
    <row r="20" spans="1:7" ht="15.75" customHeight="1" x14ac:dyDescent="0.3">
      <c r="A20" s="18">
        <v>8</v>
      </c>
      <c r="B20" s="20" t="s">
        <v>367</v>
      </c>
      <c r="C20" s="20" t="s">
        <v>100</v>
      </c>
      <c r="D20" s="20">
        <v>163</v>
      </c>
      <c r="E20" s="21">
        <v>7</v>
      </c>
      <c r="F20" s="20">
        <v>807</v>
      </c>
      <c r="G20" s="24">
        <v>26</v>
      </c>
    </row>
    <row r="21" spans="1:7" ht="15.75" customHeight="1" x14ac:dyDescent="0.3">
      <c r="A21" s="18">
        <v>2</v>
      </c>
      <c r="B21" s="20" t="s">
        <v>368</v>
      </c>
      <c r="C21" s="20" t="s">
        <v>100</v>
      </c>
      <c r="D21" s="20">
        <v>160</v>
      </c>
      <c r="E21" s="21">
        <v>5</v>
      </c>
      <c r="F21" s="20">
        <v>826</v>
      </c>
      <c r="G21" s="24">
        <v>25</v>
      </c>
    </row>
    <row r="22" spans="1:7" ht="15.75" customHeight="1" x14ac:dyDescent="0.3">
      <c r="A22" s="18">
        <v>7</v>
      </c>
      <c r="B22" s="20" t="s">
        <v>369</v>
      </c>
      <c r="C22" s="20" t="s">
        <v>190</v>
      </c>
      <c r="D22" s="20">
        <v>162</v>
      </c>
      <c r="E22" s="21">
        <v>6</v>
      </c>
      <c r="F22" s="20">
        <v>746</v>
      </c>
      <c r="G22" s="24">
        <v>24</v>
      </c>
    </row>
    <row r="23" spans="1:7" ht="15.75" customHeight="1" x14ac:dyDescent="0.3">
      <c r="A23" s="18">
        <v>3</v>
      </c>
      <c r="B23" s="20" t="s">
        <v>370</v>
      </c>
      <c r="C23" s="20" t="s">
        <v>190</v>
      </c>
      <c r="D23" s="20">
        <v>149</v>
      </c>
      <c r="E23" s="21">
        <v>2</v>
      </c>
      <c r="F23" s="20">
        <v>750</v>
      </c>
      <c r="G23" s="24">
        <v>16</v>
      </c>
    </row>
    <row r="24" spans="1:7" ht="15.75" customHeight="1" x14ac:dyDescent="0.3">
      <c r="A24" s="18">
        <v>6</v>
      </c>
      <c r="B24" s="20" t="s">
        <v>371</v>
      </c>
      <c r="C24" s="20" t="s">
        <v>30</v>
      </c>
      <c r="D24" s="20">
        <v>157</v>
      </c>
      <c r="E24" s="21">
        <v>3</v>
      </c>
      <c r="F24" s="20">
        <v>489</v>
      </c>
      <c r="G24" s="24">
        <v>14</v>
      </c>
    </row>
    <row r="25" spans="1:7" ht="15.75" customHeight="1" x14ac:dyDescent="0.3">
      <c r="A25" s="26">
        <v>5</v>
      </c>
      <c r="B25" s="27" t="s">
        <v>372</v>
      </c>
      <c r="C25" s="27" t="s">
        <v>190</v>
      </c>
      <c r="D25" s="27" t="s">
        <v>247</v>
      </c>
      <c r="E25" s="28">
        <v>0</v>
      </c>
      <c r="F25" s="27">
        <v>273</v>
      </c>
      <c r="G25" s="29">
        <v>5</v>
      </c>
    </row>
    <row r="26" spans="1:7" ht="15.75" customHeight="1" x14ac:dyDescent="0.3"/>
    <row r="27" spans="1:7" ht="15.75" customHeight="1" x14ac:dyDescent="0.3">
      <c r="A27" s="7"/>
      <c r="B27" s="8" t="s">
        <v>48</v>
      </c>
      <c r="C27" s="9" t="s">
        <v>373</v>
      </c>
      <c r="D27" s="9"/>
      <c r="E27" s="9" t="s">
        <v>374</v>
      </c>
      <c r="F27" s="8"/>
      <c r="G27" s="8"/>
    </row>
    <row r="28" spans="1:7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</row>
    <row r="29" spans="1:7" ht="15.75" customHeight="1" x14ac:dyDescent="0.3">
      <c r="A29" s="14">
        <v>2</v>
      </c>
      <c r="B29" s="16" t="s">
        <v>375</v>
      </c>
      <c r="C29" s="16" t="s">
        <v>30</v>
      </c>
      <c r="D29" s="16">
        <v>174</v>
      </c>
      <c r="E29" s="16">
        <v>9</v>
      </c>
      <c r="F29" s="16">
        <v>836</v>
      </c>
      <c r="G29" s="17">
        <v>44</v>
      </c>
    </row>
    <row r="30" spans="1:7" ht="15.75" customHeight="1" x14ac:dyDescent="0.3">
      <c r="A30" s="18">
        <v>1</v>
      </c>
      <c r="B30" s="20" t="s">
        <v>376</v>
      </c>
      <c r="C30" s="20" t="s">
        <v>125</v>
      </c>
      <c r="D30" s="20">
        <v>155</v>
      </c>
      <c r="E30" s="21">
        <v>6</v>
      </c>
      <c r="F30" s="22">
        <v>804</v>
      </c>
      <c r="G30" s="23">
        <v>36</v>
      </c>
    </row>
    <row r="31" spans="1:7" ht="15.75" customHeight="1" x14ac:dyDescent="0.3">
      <c r="A31" s="18">
        <v>7</v>
      </c>
      <c r="B31" s="20" t="s">
        <v>377</v>
      </c>
      <c r="C31" s="20" t="s">
        <v>28</v>
      </c>
      <c r="D31" s="20">
        <v>162</v>
      </c>
      <c r="E31" s="21">
        <v>8</v>
      </c>
      <c r="F31" s="20">
        <v>796</v>
      </c>
      <c r="G31" s="24">
        <v>35</v>
      </c>
    </row>
    <row r="32" spans="1:7" ht="15.75" customHeight="1" x14ac:dyDescent="0.3">
      <c r="A32" s="18">
        <v>6</v>
      </c>
      <c r="B32" s="20" t="s">
        <v>378</v>
      </c>
      <c r="C32" s="20" t="s">
        <v>100</v>
      </c>
      <c r="D32" s="20">
        <v>152</v>
      </c>
      <c r="E32" s="21">
        <v>5</v>
      </c>
      <c r="F32" s="20">
        <v>770</v>
      </c>
      <c r="G32" s="24">
        <v>27</v>
      </c>
    </row>
    <row r="33" spans="1:7" ht="15.75" customHeight="1" x14ac:dyDescent="0.3">
      <c r="A33" s="18">
        <v>9</v>
      </c>
      <c r="B33" s="20" t="s">
        <v>379</v>
      </c>
      <c r="C33" s="20" t="s">
        <v>216</v>
      </c>
      <c r="D33" s="20">
        <v>133</v>
      </c>
      <c r="E33" s="21">
        <v>1</v>
      </c>
      <c r="F33" s="20">
        <v>765</v>
      </c>
      <c r="G33" s="24">
        <v>26</v>
      </c>
    </row>
    <row r="34" spans="1:7" ht="15.75" customHeight="1" x14ac:dyDescent="0.3">
      <c r="A34" s="18">
        <v>4</v>
      </c>
      <c r="B34" s="20" t="s">
        <v>108</v>
      </c>
      <c r="C34" s="20" t="s">
        <v>21</v>
      </c>
      <c r="D34" s="20">
        <v>151</v>
      </c>
      <c r="E34" s="21">
        <v>4</v>
      </c>
      <c r="F34" s="20">
        <v>747</v>
      </c>
      <c r="G34" s="24">
        <v>20</v>
      </c>
    </row>
    <row r="35" spans="1:7" ht="15.75" customHeight="1" x14ac:dyDescent="0.3">
      <c r="A35" s="18">
        <v>3</v>
      </c>
      <c r="B35" s="20" t="s">
        <v>154</v>
      </c>
      <c r="C35" s="20" t="s">
        <v>37</v>
      </c>
      <c r="D35" s="20">
        <v>159</v>
      </c>
      <c r="E35" s="21">
        <v>7</v>
      </c>
      <c r="F35" s="20">
        <v>727</v>
      </c>
      <c r="G35" s="24">
        <v>17</v>
      </c>
    </row>
    <row r="36" spans="1:7" ht="15.75" customHeight="1" x14ac:dyDescent="0.3">
      <c r="A36" s="18">
        <v>8</v>
      </c>
      <c r="B36" s="20" t="s">
        <v>189</v>
      </c>
      <c r="C36" s="20" t="s">
        <v>190</v>
      </c>
      <c r="D36" s="20">
        <v>147</v>
      </c>
      <c r="E36" s="21">
        <v>3</v>
      </c>
      <c r="F36" s="20">
        <v>715</v>
      </c>
      <c r="G36" s="24">
        <v>14</v>
      </c>
    </row>
    <row r="37" spans="1:7" ht="15.75" customHeight="1" x14ac:dyDescent="0.3">
      <c r="A37" s="26">
        <v>5</v>
      </c>
      <c r="B37" s="27" t="s">
        <v>222</v>
      </c>
      <c r="C37" s="27" t="s">
        <v>30</v>
      </c>
      <c r="D37" s="27">
        <v>135</v>
      </c>
      <c r="E37" s="28">
        <v>2</v>
      </c>
      <c r="F37" s="27">
        <v>684</v>
      </c>
      <c r="G37" s="29">
        <v>9</v>
      </c>
    </row>
    <row r="38" spans="1:7" ht="15.75" customHeight="1" x14ac:dyDescent="0.3"/>
    <row r="39" spans="1:7" ht="15.75" customHeight="1" x14ac:dyDescent="0.3">
      <c r="A39" s="7"/>
      <c r="B39" s="8" t="s">
        <v>51</v>
      </c>
      <c r="C39" s="9" t="s">
        <v>380</v>
      </c>
      <c r="D39" s="9"/>
      <c r="E39" s="9" t="s">
        <v>381</v>
      </c>
      <c r="F39" s="8"/>
      <c r="G39" s="8"/>
    </row>
    <row r="40" spans="1:7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</row>
    <row r="41" spans="1:7" ht="15.75" customHeight="1" x14ac:dyDescent="0.3">
      <c r="A41" s="14">
        <v>5</v>
      </c>
      <c r="B41" s="16" t="s">
        <v>382</v>
      </c>
      <c r="C41" s="16" t="s">
        <v>35</v>
      </c>
      <c r="D41" s="16">
        <v>162</v>
      </c>
      <c r="E41" s="16">
        <v>9</v>
      </c>
      <c r="F41" s="16">
        <v>826</v>
      </c>
      <c r="G41" s="17">
        <v>45</v>
      </c>
    </row>
    <row r="42" spans="1:7" ht="15.75" customHeight="1" x14ac:dyDescent="0.3">
      <c r="A42" s="18">
        <v>1</v>
      </c>
      <c r="B42" s="20" t="s">
        <v>383</v>
      </c>
      <c r="C42" s="20" t="s">
        <v>30</v>
      </c>
      <c r="D42" s="20">
        <v>144</v>
      </c>
      <c r="E42" s="21">
        <v>5</v>
      </c>
      <c r="F42" s="22">
        <v>770</v>
      </c>
      <c r="G42" s="23">
        <v>33</v>
      </c>
    </row>
    <row r="43" spans="1:7" ht="15.75" customHeight="1" x14ac:dyDescent="0.3">
      <c r="A43" s="18">
        <v>9</v>
      </c>
      <c r="B43" s="20" t="s">
        <v>217</v>
      </c>
      <c r="C43" s="20" t="s">
        <v>132</v>
      </c>
      <c r="D43" s="20">
        <v>160</v>
      </c>
      <c r="E43" s="21">
        <v>8</v>
      </c>
      <c r="F43" s="20">
        <v>754</v>
      </c>
      <c r="G43" s="24">
        <v>31</v>
      </c>
    </row>
    <row r="44" spans="1:7" ht="15.75" customHeight="1" x14ac:dyDescent="0.3">
      <c r="A44" s="18">
        <v>3</v>
      </c>
      <c r="B44" s="20" t="s">
        <v>384</v>
      </c>
      <c r="C44" s="20" t="s">
        <v>71</v>
      </c>
      <c r="D44" s="20">
        <v>145</v>
      </c>
      <c r="E44" s="21">
        <v>6</v>
      </c>
      <c r="F44" s="20">
        <v>745</v>
      </c>
      <c r="G44" s="24">
        <v>29</v>
      </c>
    </row>
    <row r="45" spans="1:7" ht="15.75" customHeight="1" x14ac:dyDescent="0.3">
      <c r="A45" s="18">
        <v>4</v>
      </c>
      <c r="B45" s="20" t="s">
        <v>385</v>
      </c>
      <c r="C45" s="20" t="s">
        <v>319</v>
      </c>
      <c r="D45" s="20">
        <v>113</v>
      </c>
      <c r="E45" s="21">
        <v>1</v>
      </c>
      <c r="F45" s="20">
        <v>717</v>
      </c>
      <c r="G45" s="24">
        <v>26</v>
      </c>
    </row>
    <row r="46" spans="1:7" ht="15.75" customHeight="1" x14ac:dyDescent="0.3">
      <c r="A46" s="18">
        <v>2</v>
      </c>
      <c r="B46" s="20" t="s">
        <v>215</v>
      </c>
      <c r="C46" s="20" t="s">
        <v>216</v>
      </c>
      <c r="D46" s="20">
        <v>134</v>
      </c>
      <c r="E46" s="21">
        <v>3</v>
      </c>
      <c r="F46" s="20">
        <v>698</v>
      </c>
      <c r="G46" s="24">
        <v>22</v>
      </c>
    </row>
    <row r="47" spans="1:7" ht="15.75" customHeight="1" x14ac:dyDescent="0.3">
      <c r="A47" s="18">
        <v>6</v>
      </c>
      <c r="B47" s="20" t="s">
        <v>386</v>
      </c>
      <c r="C47" s="20" t="s">
        <v>21</v>
      </c>
      <c r="D47" s="20">
        <v>143</v>
      </c>
      <c r="E47" s="21">
        <v>4</v>
      </c>
      <c r="F47" s="20">
        <v>672</v>
      </c>
      <c r="G47" s="24">
        <v>16</v>
      </c>
    </row>
    <row r="48" spans="1:7" ht="15.75" customHeight="1" x14ac:dyDescent="0.3">
      <c r="A48" s="18">
        <v>7</v>
      </c>
      <c r="B48" s="20" t="s">
        <v>232</v>
      </c>
      <c r="C48" s="20" t="s">
        <v>21</v>
      </c>
      <c r="D48" s="20">
        <v>146</v>
      </c>
      <c r="E48" s="21">
        <v>7</v>
      </c>
      <c r="F48" s="20">
        <v>605</v>
      </c>
      <c r="G48" s="24">
        <v>13</v>
      </c>
    </row>
    <row r="49" spans="1:7" ht="15.75" customHeight="1" x14ac:dyDescent="0.3">
      <c r="A49" s="26">
        <v>8</v>
      </c>
      <c r="B49" s="27" t="s">
        <v>165</v>
      </c>
      <c r="C49" s="27" t="s">
        <v>37</v>
      </c>
      <c r="D49" s="27">
        <v>125</v>
      </c>
      <c r="E49" s="28">
        <v>2</v>
      </c>
      <c r="F49" s="27">
        <v>602</v>
      </c>
      <c r="G49" s="29">
        <v>10</v>
      </c>
    </row>
    <row r="50" spans="1:7" ht="15.75" customHeight="1" x14ac:dyDescent="0.3"/>
    <row r="51" spans="1:7" ht="15.75" customHeight="1" x14ac:dyDescent="0.3">
      <c r="A51" s="7"/>
      <c r="B51" s="8" t="s">
        <v>79</v>
      </c>
      <c r="C51" s="9" t="s">
        <v>387</v>
      </c>
      <c r="D51" s="9"/>
      <c r="E51" s="9" t="s">
        <v>388</v>
      </c>
      <c r="F51" s="8"/>
      <c r="G51" s="8"/>
    </row>
    <row r="52" spans="1:7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</row>
    <row r="53" spans="1:7" ht="15.75" customHeight="1" x14ac:dyDescent="0.3">
      <c r="A53" s="14">
        <v>5</v>
      </c>
      <c r="B53" s="16" t="s">
        <v>389</v>
      </c>
      <c r="C53" s="16" t="s">
        <v>134</v>
      </c>
      <c r="D53" s="16">
        <v>133</v>
      </c>
      <c r="E53" s="16">
        <v>6</v>
      </c>
      <c r="F53" s="16">
        <v>690</v>
      </c>
      <c r="G53" s="17">
        <v>36</v>
      </c>
    </row>
    <row r="54" spans="1:7" ht="15.75" customHeight="1" x14ac:dyDescent="0.3">
      <c r="A54" s="18">
        <v>2</v>
      </c>
      <c r="B54" s="20" t="s">
        <v>390</v>
      </c>
      <c r="C54" s="20" t="s">
        <v>21</v>
      </c>
      <c r="D54" s="20">
        <v>139</v>
      </c>
      <c r="E54" s="21">
        <v>7</v>
      </c>
      <c r="F54" s="20">
        <v>675</v>
      </c>
      <c r="G54" s="24">
        <v>35</v>
      </c>
    </row>
    <row r="55" spans="1:7" ht="15.75" customHeight="1" x14ac:dyDescent="0.3">
      <c r="A55" s="18">
        <v>7</v>
      </c>
      <c r="B55" s="20" t="s">
        <v>391</v>
      </c>
      <c r="C55" s="20" t="s">
        <v>37</v>
      </c>
      <c r="D55" s="20">
        <v>145</v>
      </c>
      <c r="E55" s="21">
        <v>8</v>
      </c>
      <c r="F55" s="20">
        <v>631</v>
      </c>
      <c r="G55" s="24">
        <v>28</v>
      </c>
    </row>
    <row r="56" spans="1:7" ht="15.75" customHeight="1" x14ac:dyDescent="0.3">
      <c r="A56" s="18">
        <v>1</v>
      </c>
      <c r="B56" s="20" t="s">
        <v>392</v>
      </c>
      <c r="C56" s="20" t="s">
        <v>37</v>
      </c>
      <c r="D56" s="20">
        <v>124</v>
      </c>
      <c r="E56" s="21">
        <v>5</v>
      </c>
      <c r="F56" s="22">
        <v>515</v>
      </c>
      <c r="G56" s="23">
        <v>24</v>
      </c>
    </row>
    <row r="57" spans="1:7" ht="15.75" customHeight="1" x14ac:dyDescent="0.3">
      <c r="A57" s="18">
        <v>3</v>
      </c>
      <c r="B57" s="20" t="s">
        <v>393</v>
      </c>
      <c r="C57" s="20" t="s">
        <v>37</v>
      </c>
      <c r="D57" s="20">
        <v>113</v>
      </c>
      <c r="E57" s="21">
        <v>3</v>
      </c>
      <c r="F57" s="20">
        <v>566</v>
      </c>
      <c r="G57" s="24">
        <v>20</v>
      </c>
    </row>
    <row r="58" spans="1:7" ht="15.75" customHeight="1" x14ac:dyDescent="0.3">
      <c r="A58" s="18">
        <v>8</v>
      </c>
      <c r="B58" s="20" t="s">
        <v>394</v>
      </c>
      <c r="C58" s="20" t="s">
        <v>21</v>
      </c>
      <c r="D58" s="20">
        <v>103</v>
      </c>
      <c r="E58" s="21">
        <v>2</v>
      </c>
      <c r="F58" s="20">
        <v>523</v>
      </c>
      <c r="G58" s="24">
        <v>16</v>
      </c>
    </row>
    <row r="59" spans="1:7" ht="15.75" customHeight="1" x14ac:dyDescent="0.3">
      <c r="A59" s="18">
        <v>4</v>
      </c>
      <c r="B59" s="20" t="s">
        <v>395</v>
      </c>
      <c r="C59" s="20" t="s">
        <v>21</v>
      </c>
      <c r="D59" s="20" t="s">
        <v>43</v>
      </c>
      <c r="E59" s="21">
        <v>0</v>
      </c>
      <c r="F59" s="20">
        <v>327</v>
      </c>
      <c r="G59" s="24">
        <v>9</v>
      </c>
    </row>
    <row r="60" spans="1:7" ht="15.75" customHeight="1" x14ac:dyDescent="0.3">
      <c r="A60" s="26">
        <v>6</v>
      </c>
      <c r="B60" s="27" t="s">
        <v>396</v>
      </c>
      <c r="C60" s="27" t="s">
        <v>37</v>
      </c>
      <c r="D60" s="27">
        <v>121</v>
      </c>
      <c r="E60" s="28">
        <v>4</v>
      </c>
      <c r="F60" s="27">
        <v>121</v>
      </c>
      <c r="G60" s="29">
        <v>4</v>
      </c>
    </row>
    <row r="62" spans="1:7" x14ac:dyDescent="0.3">
      <c r="B62" s="4" t="s">
        <v>397</v>
      </c>
      <c r="F62" s="38" t="s">
        <v>168</v>
      </c>
    </row>
    <row r="63" spans="1:7" x14ac:dyDescent="0.3">
      <c r="B63" s="4" t="s">
        <v>169</v>
      </c>
    </row>
  </sheetData>
  <hyperlinks>
    <hyperlink ref="B2" location="'Index'!A3" tooltip="Go to the Index sheet" display="á" xr:uid="{851104F3-8CA3-4B1A-A916-D96E6BFB4DC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50 Iron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2024-01-27T15:40:54Z</dcterms:created>
  <dcterms:modified xsi:type="dcterms:W3CDTF">2024-01-27T15:43:23Z</dcterms:modified>
</cp:coreProperties>
</file>